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8.对账记录-20170810\"/>
    </mc:Choice>
  </mc:AlternateContent>
  <bookViews>
    <workbookView xWindow="0" yWindow="0" windowWidth="20385" windowHeight="8520" tabRatio="558" activeTab="7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招行退" sheetId="28" r:id="rId9"/>
    <sheet name="网银退" sheetId="29" r:id="rId10"/>
  </sheets>
  <definedNames>
    <definedName name="_xlnm._FilterDatabase" localSheetId="6" hidden="1">HIS退!$A$1:$M$362</definedName>
    <definedName name="_xlnm._FilterDatabase" localSheetId="9" hidden="1">网银退!$A$1:$M$301</definedName>
    <definedName name="_xlnm._FilterDatabase" localSheetId="8" hidden="1">招行退!$A$1:$R$1784</definedName>
    <definedName name="_xlnm._FilterDatabase" localSheetId="7" hidden="1">自助退!$A$1:$S$2465</definedName>
  </definedNames>
  <calcPr calcId="162913"/>
</workbook>
</file>

<file path=xl/calcChain.xml><?xml version="1.0" encoding="utf-8"?>
<calcChain xmlns="http://schemas.openxmlformats.org/spreadsheetml/2006/main">
  <c r="Q3" i="18" l="1"/>
  <c r="R3" i="18"/>
  <c r="Q4" i="18"/>
  <c r="R4" i="18"/>
  <c r="Q5" i="18"/>
  <c r="R5" i="18"/>
  <c r="Q6" i="18"/>
  <c r="R6" i="18"/>
  <c r="Q7" i="18"/>
  <c r="R7" i="18"/>
  <c r="Q8" i="18"/>
  <c r="R8" i="18"/>
  <c r="Q9" i="18"/>
  <c r="R9" i="18"/>
  <c r="Q10" i="18"/>
  <c r="R10" i="18"/>
  <c r="Q11" i="18"/>
  <c r="R11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Q18" i="18"/>
  <c r="R18" i="18"/>
  <c r="Q19" i="18"/>
  <c r="R19" i="18"/>
  <c r="Q20" i="18"/>
  <c r="R20" i="18"/>
  <c r="Q21" i="18"/>
  <c r="R21" i="18"/>
  <c r="Q22" i="18"/>
  <c r="R22" i="18"/>
  <c r="Q23" i="18"/>
  <c r="R23" i="18"/>
  <c r="Q24" i="18"/>
  <c r="R24" i="18"/>
  <c r="Q25" i="18"/>
  <c r="R25" i="18"/>
  <c r="Q26" i="18"/>
  <c r="R26" i="18"/>
  <c r="Q27" i="18"/>
  <c r="R27" i="18"/>
  <c r="Q28" i="18"/>
  <c r="R28" i="18"/>
  <c r="Q29" i="18"/>
  <c r="R29" i="18"/>
  <c r="Q30" i="18"/>
  <c r="R30" i="18"/>
  <c r="Q31" i="18"/>
  <c r="R31" i="18"/>
  <c r="Q32" i="18"/>
  <c r="R32" i="18"/>
  <c r="Q33" i="18"/>
  <c r="R33" i="18"/>
  <c r="Q34" i="18"/>
  <c r="R34" i="18"/>
  <c r="Q35" i="18"/>
  <c r="R35" i="18"/>
  <c r="Q36" i="18"/>
  <c r="R36" i="18"/>
  <c r="Q37" i="18"/>
  <c r="R37" i="18"/>
  <c r="Q38" i="18"/>
  <c r="R38" i="18"/>
  <c r="Q39" i="18"/>
  <c r="R39" i="18"/>
  <c r="Q40" i="18"/>
  <c r="R40" i="18"/>
  <c r="Q41" i="18"/>
  <c r="R41" i="18"/>
  <c r="Q42" i="18"/>
  <c r="R42" i="18"/>
  <c r="Q43" i="18"/>
  <c r="R43" i="18"/>
  <c r="Q44" i="18"/>
  <c r="R44" i="18"/>
  <c r="Q45" i="18"/>
  <c r="R45" i="18"/>
  <c r="Q46" i="18"/>
  <c r="R46" i="18"/>
  <c r="Q47" i="18"/>
  <c r="R47" i="18"/>
  <c r="Q48" i="18"/>
  <c r="R48" i="18"/>
  <c r="Q49" i="18"/>
  <c r="R49" i="18"/>
  <c r="Q50" i="18"/>
  <c r="R50" i="18"/>
  <c r="Q51" i="18"/>
  <c r="R51" i="18"/>
  <c r="Q52" i="18"/>
  <c r="R52" i="18"/>
  <c r="Q53" i="18"/>
  <c r="R53" i="18"/>
  <c r="Q54" i="18"/>
  <c r="R54" i="18"/>
  <c r="Q55" i="18"/>
  <c r="R55" i="18"/>
  <c r="Q56" i="18"/>
  <c r="R56" i="18"/>
  <c r="Q57" i="18"/>
  <c r="R57" i="18"/>
  <c r="Q58" i="18"/>
  <c r="R58" i="18"/>
  <c r="Q59" i="18"/>
  <c r="R59" i="18"/>
  <c r="Q60" i="18"/>
  <c r="R60" i="18"/>
  <c r="Q61" i="18"/>
  <c r="R61" i="18"/>
  <c r="Q62" i="18"/>
  <c r="R62" i="18"/>
  <c r="Q63" i="18"/>
  <c r="R63" i="18"/>
  <c r="Q64" i="18"/>
  <c r="R64" i="18"/>
  <c r="Q65" i="18"/>
  <c r="R65" i="18"/>
  <c r="Q66" i="18"/>
  <c r="R66" i="18"/>
  <c r="Q67" i="18"/>
  <c r="R67" i="18"/>
  <c r="Q68" i="18"/>
  <c r="R68" i="18"/>
  <c r="Q69" i="18"/>
  <c r="R69" i="18"/>
  <c r="Q70" i="18"/>
  <c r="R70" i="18"/>
  <c r="Q71" i="18"/>
  <c r="R71" i="18"/>
  <c r="Q72" i="18"/>
  <c r="R72" i="18"/>
  <c r="Q73" i="18"/>
  <c r="R73" i="18"/>
  <c r="Q74" i="18"/>
  <c r="R74" i="18"/>
  <c r="Q75" i="18"/>
  <c r="R75" i="18"/>
  <c r="Q76" i="18"/>
  <c r="R76" i="18"/>
  <c r="Q77" i="18"/>
  <c r="R77" i="18"/>
  <c r="Q78" i="18"/>
  <c r="R78" i="18"/>
  <c r="Q79" i="18"/>
  <c r="R79" i="18"/>
  <c r="S79" i="18"/>
  <c r="Q80" i="18"/>
  <c r="R80" i="18"/>
  <c r="S80" i="18"/>
  <c r="Q81" i="18"/>
  <c r="R81" i="18"/>
  <c r="Q82" i="18"/>
  <c r="R82" i="18"/>
  <c r="Q83" i="18"/>
  <c r="R83" i="18"/>
  <c r="Q84" i="18"/>
  <c r="R84" i="18"/>
  <c r="Q85" i="18"/>
  <c r="R85" i="18"/>
  <c r="Q86" i="18"/>
  <c r="R86" i="18"/>
  <c r="Q87" i="18"/>
  <c r="R87" i="18"/>
  <c r="Q88" i="18"/>
  <c r="R88" i="18"/>
  <c r="Q89" i="18"/>
  <c r="R89" i="18"/>
  <c r="Q90" i="18"/>
  <c r="R90" i="18"/>
  <c r="Q91" i="18"/>
  <c r="R91" i="18"/>
  <c r="Q92" i="18"/>
  <c r="R92" i="18"/>
  <c r="Q93" i="18"/>
  <c r="R93" i="18"/>
  <c r="Q94" i="18"/>
  <c r="R94" i="18"/>
  <c r="Q95" i="18"/>
  <c r="R95" i="18"/>
  <c r="Q96" i="18"/>
  <c r="R96" i="18"/>
  <c r="Q97" i="18"/>
  <c r="R97" i="18"/>
  <c r="Q98" i="18"/>
  <c r="R98" i="18"/>
  <c r="Q99" i="18"/>
  <c r="R99" i="18"/>
  <c r="Q100" i="18"/>
  <c r="R100" i="18"/>
  <c r="Q101" i="18"/>
  <c r="R101" i="18"/>
  <c r="Q102" i="18"/>
  <c r="R102" i="18"/>
  <c r="Q103" i="18"/>
  <c r="R103" i="18"/>
  <c r="Q104" i="18"/>
  <c r="R104" i="18"/>
  <c r="Q105" i="18"/>
  <c r="R105" i="18"/>
  <c r="Q106" i="18"/>
  <c r="R106" i="18"/>
  <c r="Q107" i="18"/>
  <c r="R107" i="18"/>
  <c r="Q108" i="18"/>
  <c r="R108" i="18"/>
  <c r="Q109" i="18"/>
  <c r="R109" i="18"/>
  <c r="Q110" i="18"/>
  <c r="R110" i="18"/>
  <c r="Q111" i="18"/>
  <c r="R111" i="18"/>
  <c r="Q112" i="18"/>
  <c r="R112" i="18"/>
  <c r="Q113" i="18"/>
  <c r="R113" i="18"/>
  <c r="Q114" i="18"/>
  <c r="R114" i="18"/>
  <c r="Q115" i="18"/>
  <c r="R115" i="18"/>
  <c r="Q116" i="18"/>
  <c r="R116" i="18"/>
  <c r="Q117" i="18"/>
  <c r="R117" i="18"/>
  <c r="Q118" i="18"/>
  <c r="R118" i="18"/>
  <c r="Q119" i="18"/>
  <c r="R119" i="18"/>
  <c r="Q120" i="18"/>
  <c r="R120" i="18"/>
  <c r="Q121" i="18"/>
  <c r="R121" i="18"/>
  <c r="Q122" i="18"/>
  <c r="R122" i="18"/>
  <c r="Q123" i="18"/>
  <c r="R123" i="18"/>
  <c r="Q124" i="18"/>
  <c r="R124" i="18"/>
  <c r="Q125" i="18"/>
  <c r="R125" i="18"/>
  <c r="Q126" i="18"/>
  <c r="R126" i="18"/>
  <c r="Q127" i="18"/>
  <c r="R127" i="18"/>
  <c r="Q128" i="18"/>
  <c r="R128" i="18"/>
  <c r="Q129" i="18"/>
  <c r="R129" i="18"/>
  <c r="Q130" i="18"/>
  <c r="R130" i="18"/>
  <c r="Q131" i="18"/>
  <c r="R131" i="18"/>
  <c r="Q132" i="18"/>
  <c r="R132" i="18"/>
  <c r="Q133" i="18"/>
  <c r="R133" i="18"/>
  <c r="Q134" i="18"/>
  <c r="R134" i="18"/>
  <c r="Q135" i="18"/>
  <c r="R135" i="18"/>
  <c r="Q136" i="18"/>
  <c r="R136" i="18"/>
  <c r="Q137" i="18"/>
  <c r="R137" i="18"/>
  <c r="Q138" i="18"/>
  <c r="R138" i="18"/>
  <c r="Q139" i="18"/>
  <c r="R139" i="18"/>
  <c r="Q140" i="18"/>
  <c r="R140" i="18"/>
  <c r="Q141" i="18"/>
  <c r="R141" i="18"/>
  <c r="Q142" i="18"/>
  <c r="R142" i="18"/>
  <c r="Q143" i="18"/>
  <c r="R143" i="18"/>
  <c r="Q144" i="18"/>
  <c r="R144" i="18"/>
  <c r="Q145" i="18"/>
  <c r="R145" i="18"/>
  <c r="Q146" i="18"/>
  <c r="R146" i="18"/>
  <c r="Q147" i="18"/>
  <c r="R147" i="18"/>
  <c r="Q148" i="18"/>
  <c r="R148" i="18"/>
  <c r="Q149" i="18"/>
  <c r="R149" i="18"/>
  <c r="Q150" i="18"/>
  <c r="R150" i="18"/>
  <c r="Q151" i="18"/>
  <c r="R151" i="18"/>
  <c r="Q152" i="18"/>
  <c r="R152" i="18"/>
  <c r="Q153" i="18"/>
  <c r="R153" i="18"/>
  <c r="Q154" i="18"/>
  <c r="R154" i="18"/>
  <c r="Q155" i="18"/>
  <c r="R155" i="18"/>
  <c r="Q156" i="18"/>
  <c r="R156" i="18"/>
  <c r="Q157" i="18"/>
  <c r="R157" i="18"/>
  <c r="Q158" i="18"/>
  <c r="R158" i="18"/>
  <c r="Q159" i="18"/>
  <c r="R159" i="18"/>
  <c r="Q160" i="18"/>
  <c r="R160" i="18"/>
  <c r="Q161" i="18"/>
  <c r="R161" i="18"/>
  <c r="Q162" i="18"/>
  <c r="R162" i="18"/>
  <c r="Q163" i="18"/>
  <c r="R163" i="18"/>
  <c r="Q164" i="18"/>
  <c r="R164" i="18"/>
  <c r="Q165" i="18"/>
  <c r="R165" i="18"/>
  <c r="Q166" i="18"/>
  <c r="R166" i="18"/>
  <c r="Q167" i="18"/>
  <c r="R167" i="18"/>
  <c r="Q168" i="18"/>
  <c r="R168" i="18"/>
  <c r="Q169" i="18"/>
  <c r="R169" i="18"/>
  <c r="Q170" i="18"/>
  <c r="R170" i="18"/>
  <c r="Q171" i="18"/>
  <c r="R171" i="18"/>
  <c r="Q172" i="18"/>
  <c r="R172" i="18"/>
  <c r="Q173" i="18"/>
  <c r="R173" i="18"/>
  <c r="Q174" i="18"/>
  <c r="R174" i="18"/>
  <c r="Q175" i="18"/>
  <c r="R175" i="18"/>
  <c r="Q176" i="18"/>
  <c r="R176" i="18"/>
  <c r="Q177" i="18"/>
  <c r="R177" i="18"/>
  <c r="Q178" i="18"/>
  <c r="R178" i="18"/>
  <c r="Q179" i="18"/>
  <c r="R179" i="18"/>
  <c r="Q180" i="18"/>
  <c r="R180" i="18"/>
  <c r="Q181" i="18"/>
  <c r="R181" i="18"/>
  <c r="Q182" i="18"/>
  <c r="R182" i="18"/>
  <c r="Q183" i="18"/>
  <c r="R183" i="18"/>
  <c r="Q184" i="18"/>
  <c r="R184" i="18"/>
  <c r="Q185" i="18"/>
  <c r="R185" i="18"/>
  <c r="Q186" i="18"/>
  <c r="R186" i="18"/>
  <c r="Q187" i="18"/>
  <c r="R187" i="18"/>
  <c r="Q188" i="18"/>
  <c r="R188" i="18"/>
  <c r="Q189" i="18"/>
  <c r="R189" i="18"/>
  <c r="Q190" i="18"/>
  <c r="R190" i="18"/>
  <c r="Q191" i="18"/>
  <c r="R191" i="18"/>
  <c r="Q192" i="18"/>
  <c r="R192" i="18"/>
  <c r="Q193" i="18"/>
  <c r="R193" i="18"/>
  <c r="Q194" i="18"/>
  <c r="R194" i="18"/>
  <c r="Q195" i="18"/>
  <c r="R195" i="18"/>
  <c r="Q196" i="18"/>
  <c r="R196" i="18"/>
  <c r="Q197" i="18"/>
  <c r="R197" i="18"/>
  <c r="Q198" i="18"/>
  <c r="R198" i="18"/>
  <c r="Q199" i="18"/>
  <c r="R199" i="18"/>
  <c r="Q200" i="18"/>
  <c r="R200" i="18"/>
  <c r="Q201" i="18"/>
  <c r="R201" i="18"/>
  <c r="Q202" i="18"/>
  <c r="R202" i="18"/>
  <c r="Q203" i="18"/>
  <c r="R203" i="18"/>
  <c r="Q204" i="18"/>
  <c r="R204" i="18"/>
  <c r="Q205" i="18"/>
  <c r="R205" i="18"/>
  <c r="Q206" i="18"/>
  <c r="R206" i="18"/>
  <c r="Q207" i="18"/>
  <c r="R207" i="18"/>
  <c r="Q208" i="18"/>
  <c r="R208" i="18"/>
  <c r="Q209" i="18"/>
  <c r="R209" i="18"/>
  <c r="Q210" i="18"/>
  <c r="R210" i="18"/>
  <c r="Q211" i="18"/>
  <c r="R211" i="18"/>
  <c r="Q212" i="18"/>
  <c r="R212" i="18"/>
  <c r="Q213" i="18"/>
  <c r="R213" i="18"/>
  <c r="Q214" i="18"/>
  <c r="R214" i="18"/>
  <c r="Q215" i="18"/>
  <c r="R215" i="18"/>
  <c r="Q216" i="18"/>
  <c r="R216" i="18"/>
  <c r="Q217" i="18"/>
  <c r="R217" i="18"/>
  <c r="Q218" i="18"/>
  <c r="R218" i="18"/>
  <c r="Q219" i="18"/>
  <c r="R219" i="18"/>
  <c r="Q220" i="18"/>
  <c r="R220" i="18"/>
  <c r="Q221" i="18"/>
  <c r="R221" i="18"/>
  <c r="Q222" i="18"/>
  <c r="R222" i="18"/>
  <c r="Q223" i="18"/>
  <c r="R223" i="18"/>
  <c r="Q224" i="18"/>
  <c r="R224" i="18"/>
  <c r="Q225" i="18"/>
  <c r="R225" i="18"/>
  <c r="Q226" i="18"/>
  <c r="R226" i="18"/>
  <c r="Q227" i="18"/>
  <c r="R227" i="18"/>
  <c r="Q228" i="18"/>
  <c r="R228" i="18"/>
  <c r="Q229" i="18"/>
  <c r="R229" i="18"/>
  <c r="Q230" i="18"/>
  <c r="R230" i="18"/>
  <c r="Q231" i="18"/>
  <c r="R231" i="18"/>
  <c r="Q232" i="18"/>
  <c r="R232" i="18"/>
  <c r="Q233" i="18"/>
  <c r="R233" i="18"/>
  <c r="Q234" i="18"/>
  <c r="R234" i="18"/>
  <c r="Q235" i="18"/>
  <c r="R235" i="18"/>
  <c r="Q236" i="18"/>
  <c r="R236" i="18"/>
  <c r="Q237" i="18"/>
  <c r="R237" i="18"/>
  <c r="Q238" i="18"/>
  <c r="R238" i="18"/>
  <c r="Q239" i="18"/>
  <c r="R239" i="18"/>
  <c r="Q240" i="18"/>
  <c r="R240" i="18"/>
  <c r="Q241" i="18"/>
  <c r="R241" i="18"/>
  <c r="Q242" i="18"/>
  <c r="R242" i="18"/>
  <c r="Q243" i="18"/>
  <c r="R243" i="18"/>
  <c r="Q244" i="18"/>
  <c r="R244" i="18"/>
  <c r="Q245" i="18"/>
  <c r="R245" i="18"/>
  <c r="Q246" i="18"/>
  <c r="R246" i="18"/>
  <c r="Q247" i="18"/>
  <c r="R247" i="18"/>
  <c r="Q248" i="18"/>
  <c r="R248" i="18"/>
  <c r="Q249" i="18"/>
  <c r="R249" i="18"/>
  <c r="Q250" i="18"/>
  <c r="R250" i="18"/>
  <c r="Q251" i="18"/>
  <c r="R251" i="18"/>
  <c r="Q252" i="18"/>
  <c r="R252" i="18"/>
  <c r="Q253" i="18"/>
  <c r="R253" i="18"/>
  <c r="Q254" i="18"/>
  <c r="R254" i="18"/>
  <c r="Q255" i="18"/>
  <c r="R255" i="18"/>
  <c r="Q256" i="18"/>
  <c r="R256" i="18"/>
  <c r="Q257" i="18"/>
  <c r="R257" i="18"/>
  <c r="Q258" i="18"/>
  <c r="R258" i="18"/>
  <c r="Q259" i="18"/>
  <c r="R259" i="18"/>
  <c r="Q260" i="18"/>
  <c r="R260" i="18"/>
  <c r="Q261" i="18"/>
  <c r="R261" i="18"/>
  <c r="Q262" i="18"/>
  <c r="R262" i="18"/>
  <c r="Q263" i="18"/>
  <c r="R263" i="18"/>
  <c r="Q264" i="18"/>
  <c r="R264" i="18"/>
  <c r="Q265" i="18"/>
  <c r="R265" i="18"/>
  <c r="Q266" i="18"/>
  <c r="R266" i="18"/>
  <c r="Q267" i="18"/>
  <c r="R267" i="18"/>
  <c r="Q268" i="18"/>
  <c r="R268" i="18"/>
  <c r="Q269" i="18"/>
  <c r="R269" i="18"/>
  <c r="Q270" i="18"/>
  <c r="R270" i="18"/>
  <c r="Q271" i="18"/>
  <c r="R271" i="18"/>
  <c r="Q272" i="18"/>
  <c r="R272" i="18"/>
  <c r="Q273" i="18"/>
  <c r="R273" i="18"/>
  <c r="Q274" i="18"/>
  <c r="R274" i="18"/>
  <c r="Q275" i="18"/>
  <c r="R275" i="18"/>
  <c r="Q276" i="18"/>
  <c r="R276" i="18"/>
  <c r="Q277" i="18"/>
  <c r="R277" i="18"/>
  <c r="Q278" i="18"/>
  <c r="R278" i="18"/>
  <c r="Q279" i="18"/>
  <c r="R279" i="18"/>
  <c r="Q280" i="18"/>
  <c r="R280" i="18"/>
  <c r="Q281" i="18"/>
  <c r="R281" i="18"/>
  <c r="Q282" i="18"/>
  <c r="R282" i="18"/>
  <c r="Q283" i="18"/>
  <c r="R283" i="18"/>
  <c r="Q284" i="18"/>
  <c r="R284" i="18"/>
  <c r="Q285" i="18"/>
  <c r="R285" i="18"/>
  <c r="Q286" i="18"/>
  <c r="R286" i="18"/>
  <c r="Q287" i="18"/>
  <c r="R287" i="18"/>
  <c r="Q288" i="18"/>
  <c r="R288" i="18"/>
  <c r="Q289" i="18"/>
  <c r="R289" i="18"/>
  <c r="Q290" i="18"/>
  <c r="R290" i="18"/>
  <c r="Q291" i="18"/>
  <c r="R291" i="18"/>
  <c r="Q292" i="18"/>
  <c r="R292" i="18"/>
  <c r="Q293" i="18"/>
  <c r="R293" i="18"/>
  <c r="Q294" i="18"/>
  <c r="R294" i="18"/>
  <c r="Q295" i="18"/>
  <c r="R295" i="18"/>
  <c r="Q296" i="18"/>
  <c r="R296" i="18"/>
  <c r="Q297" i="18"/>
  <c r="R297" i="18"/>
  <c r="Q298" i="18"/>
  <c r="R298" i="18"/>
  <c r="Q299" i="18"/>
  <c r="R299" i="18"/>
  <c r="Q300" i="18"/>
  <c r="R300" i="18"/>
  <c r="Q301" i="18"/>
  <c r="R301" i="18"/>
  <c r="Q302" i="18"/>
  <c r="R302" i="18"/>
  <c r="Q303" i="18"/>
  <c r="R303" i="18"/>
  <c r="Q304" i="18"/>
  <c r="R304" i="18"/>
  <c r="Q305" i="18"/>
  <c r="R305" i="18"/>
  <c r="Q306" i="18"/>
  <c r="R306" i="18"/>
  <c r="Q307" i="18"/>
  <c r="R307" i="18"/>
  <c r="Q308" i="18"/>
  <c r="R308" i="18"/>
  <c r="Q309" i="18"/>
  <c r="R309" i="18"/>
  <c r="Q310" i="18"/>
  <c r="R310" i="18"/>
  <c r="Q311" i="18"/>
  <c r="R311" i="18"/>
  <c r="Q312" i="18"/>
  <c r="R312" i="18"/>
  <c r="Q313" i="18"/>
  <c r="R313" i="18"/>
  <c r="Q314" i="18"/>
  <c r="R314" i="18"/>
  <c r="Q315" i="18"/>
  <c r="R315" i="18"/>
  <c r="Q316" i="18"/>
  <c r="R316" i="18"/>
  <c r="Q317" i="18"/>
  <c r="R317" i="18"/>
  <c r="Q318" i="18"/>
  <c r="R318" i="18"/>
  <c r="Q319" i="18"/>
  <c r="R319" i="18"/>
  <c r="Q320" i="18"/>
  <c r="R320" i="18"/>
  <c r="Q321" i="18"/>
  <c r="R321" i="18"/>
  <c r="Q322" i="18"/>
  <c r="R322" i="18"/>
  <c r="Q323" i="18"/>
  <c r="R323" i="18"/>
  <c r="Q324" i="18"/>
  <c r="R324" i="18"/>
  <c r="Q325" i="18"/>
  <c r="R325" i="18"/>
  <c r="Q326" i="18"/>
  <c r="R326" i="18"/>
  <c r="Q327" i="18"/>
  <c r="R327" i="18"/>
  <c r="Q328" i="18"/>
  <c r="R328" i="18"/>
  <c r="Q329" i="18"/>
  <c r="R329" i="18"/>
  <c r="Q330" i="18"/>
  <c r="R330" i="18"/>
  <c r="Q331" i="18"/>
  <c r="R331" i="18"/>
  <c r="Q332" i="18"/>
  <c r="R332" i="18"/>
  <c r="Q333" i="18"/>
  <c r="R333" i="18"/>
  <c r="S333" i="18"/>
  <c r="Q334" i="18"/>
  <c r="R334" i="18"/>
  <c r="S334" i="18"/>
  <c r="Q335" i="18"/>
  <c r="R335" i="18"/>
  <c r="S335" i="18"/>
  <c r="Q336" i="18"/>
  <c r="R336" i="18"/>
  <c r="Q337" i="18"/>
  <c r="R337" i="18"/>
  <c r="Q338" i="18"/>
  <c r="R338" i="18"/>
  <c r="Q339" i="18"/>
  <c r="R339" i="18"/>
  <c r="Q340" i="18"/>
  <c r="R340" i="18"/>
  <c r="Q341" i="18"/>
  <c r="R341" i="18"/>
  <c r="Q342" i="18"/>
  <c r="R342" i="18"/>
  <c r="Q343" i="18"/>
  <c r="R343" i="18"/>
  <c r="Q344" i="18"/>
  <c r="R344" i="18"/>
  <c r="Q345" i="18"/>
  <c r="R345" i="18"/>
  <c r="Q346" i="18"/>
  <c r="R346" i="18"/>
  <c r="Q347" i="18"/>
  <c r="R347" i="18"/>
  <c r="Q348" i="18"/>
  <c r="R348" i="18"/>
  <c r="Q349" i="18"/>
  <c r="R349" i="18"/>
  <c r="Q350" i="18"/>
  <c r="R350" i="18"/>
  <c r="Q351" i="18"/>
  <c r="R351" i="18"/>
  <c r="Q352" i="18"/>
  <c r="R352" i="18"/>
  <c r="Q353" i="18"/>
  <c r="R353" i="18"/>
  <c r="Q354" i="18"/>
  <c r="R354" i="18"/>
  <c r="Q355" i="18"/>
  <c r="R355" i="18"/>
  <c r="Q356" i="18"/>
  <c r="R356" i="18"/>
  <c r="Q357" i="18"/>
  <c r="R357" i="18"/>
  <c r="Q358" i="18"/>
  <c r="R358" i="18"/>
  <c r="Q359" i="18"/>
  <c r="R359" i="18"/>
  <c r="Q360" i="18"/>
  <c r="R360" i="18"/>
  <c r="Q361" i="18"/>
  <c r="R361" i="18"/>
  <c r="Q362" i="18"/>
  <c r="R362" i="18"/>
  <c r="Q363" i="18"/>
  <c r="R363" i="18"/>
  <c r="Q364" i="18"/>
  <c r="R364" i="18"/>
  <c r="Q365" i="18"/>
  <c r="R365" i="18"/>
  <c r="Q366" i="18"/>
  <c r="R366" i="18"/>
  <c r="Q367" i="18"/>
  <c r="R367" i="18"/>
  <c r="Q368" i="18"/>
  <c r="R368" i="18"/>
  <c r="Q369" i="18"/>
  <c r="R369" i="18"/>
  <c r="Q370" i="18"/>
  <c r="R370" i="18"/>
  <c r="Q371" i="18"/>
  <c r="R371" i="18"/>
  <c r="Q372" i="18"/>
  <c r="R372" i="18"/>
  <c r="Q373" i="18"/>
  <c r="R373" i="18"/>
  <c r="Q374" i="18"/>
  <c r="R374" i="18"/>
  <c r="Q375" i="18"/>
  <c r="R375" i="18"/>
  <c r="Q376" i="18"/>
  <c r="R376" i="18"/>
  <c r="Q377" i="18"/>
  <c r="R377" i="18"/>
  <c r="Q378" i="18"/>
  <c r="R378" i="18"/>
  <c r="Q379" i="18"/>
  <c r="R379" i="18"/>
  <c r="Q380" i="18"/>
  <c r="R380" i="18"/>
  <c r="Q381" i="18"/>
  <c r="R381" i="18"/>
  <c r="Q382" i="18"/>
  <c r="R382" i="18"/>
  <c r="Q383" i="18"/>
  <c r="R383" i="18"/>
  <c r="Q384" i="18"/>
  <c r="R384" i="18"/>
  <c r="Q385" i="18"/>
  <c r="R385" i="18"/>
  <c r="Q386" i="18"/>
  <c r="R386" i="18"/>
  <c r="Q387" i="18"/>
  <c r="R387" i="18"/>
  <c r="Q388" i="18"/>
  <c r="R388" i="18"/>
  <c r="Q389" i="18"/>
  <c r="R389" i="18"/>
  <c r="Q390" i="18"/>
  <c r="R390" i="18"/>
  <c r="Q391" i="18"/>
  <c r="R391" i="18"/>
  <c r="Q392" i="18"/>
  <c r="R392" i="18"/>
  <c r="Q393" i="18"/>
  <c r="R393" i="18"/>
  <c r="Q394" i="18"/>
  <c r="R394" i="18"/>
  <c r="Q395" i="18"/>
  <c r="R395" i="18"/>
  <c r="Q396" i="18"/>
  <c r="R396" i="18"/>
  <c r="Q397" i="18"/>
  <c r="R397" i="18"/>
  <c r="Q398" i="18"/>
  <c r="R398" i="18"/>
  <c r="Q399" i="18"/>
  <c r="R399" i="18"/>
  <c r="Q400" i="18"/>
  <c r="R400" i="18"/>
  <c r="Q401" i="18"/>
  <c r="R401" i="18"/>
  <c r="Q402" i="18"/>
  <c r="R402" i="18"/>
  <c r="Q403" i="18"/>
  <c r="R403" i="18"/>
  <c r="Q404" i="18"/>
  <c r="R404" i="18"/>
  <c r="Q405" i="18"/>
  <c r="R405" i="18"/>
  <c r="Q406" i="18"/>
  <c r="R406" i="18"/>
  <c r="Q407" i="18"/>
  <c r="R407" i="18"/>
  <c r="Q408" i="18"/>
  <c r="R408" i="18"/>
  <c r="Q409" i="18"/>
  <c r="R409" i="18"/>
  <c r="Q410" i="18"/>
  <c r="R410" i="18"/>
  <c r="Q411" i="18"/>
  <c r="R411" i="18"/>
  <c r="Q412" i="18"/>
  <c r="R412" i="18"/>
  <c r="Q413" i="18"/>
  <c r="R413" i="18"/>
  <c r="Q414" i="18"/>
  <c r="R414" i="18"/>
  <c r="Q415" i="18"/>
  <c r="R415" i="18"/>
  <c r="Q416" i="18"/>
  <c r="R416" i="18"/>
  <c r="Q417" i="18"/>
  <c r="R417" i="18"/>
  <c r="Q418" i="18"/>
  <c r="R418" i="18"/>
  <c r="Q419" i="18"/>
  <c r="R419" i="18"/>
  <c r="Q420" i="18"/>
  <c r="R420" i="18"/>
  <c r="Q421" i="18"/>
  <c r="R421" i="18"/>
  <c r="Q422" i="18"/>
  <c r="R422" i="18"/>
  <c r="Q423" i="18"/>
  <c r="R423" i="18"/>
  <c r="Q424" i="18"/>
  <c r="R424" i="18"/>
  <c r="Q425" i="18"/>
  <c r="R425" i="18"/>
  <c r="Q426" i="18"/>
  <c r="R426" i="18"/>
  <c r="Q427" i="18"/>
  <c r="R427" i="18"/>
  <c r="Q428" i="18"/>
  <c r="R428" i="18"/>
  <c r="Q429" i="18"/>
  <c r="R429" i="18"/>
  <c r="Q430" i="18"/>
  <c r="R430" i="18"/>
  <c r="Q431" i="18"/>
  <c r="R431" i="18"/>
  <c r="Q432" i="18"/>
  <c r="R432" i="18"/>
  <c r="Q433" i="18"/>
  <c r="R433" i="18"/>
  <c r="Q434" i="18"/>
  <c r="R434" i="18"/>
  <c r="Q435" i="18"/>
  <c r="R435" i="18"/>
  <c r="Q436" i="18"/>
  <c r="R436" i="18"/>
  <c r="Q437" i="18"/>
  <c r="R437" i="18"/>
  <c r="Q438" i="18"/>
  <c r="R438" i="18"/>
  <c r="Q439" i="18"/>
  <c r="R439" i="18"/>
  <c r="Q440" i="18"/>
  <c r="R440" i="18"/>
  <c r="Q441" i="18"/>
  <c r="R441" i="18"/>
  <c r="Q442" i="18"/>
  <c r="R442" i="18"/>
  <c r="Q443" i="18"/>
  <c r="R443" i="18"/>
  <c r="Q444" i="18"/>
  <c r="R444" i="18"/>
  <c r="Q445" i="18"/>
  <c r="R445" i="18"/>
  <c r="Q446" i="18"/>
  <c r="R446" i="18"/>
  <c r="Q447" i="18"/>
  <c r="R447" i="18"/>
  <c r="Q448" i="18"/>
  <c r="R448" i="18"/>
  <c r="Q449" i="18"/>
  <c r="R449" i="18"/>
  <c r="Q450" i="18"/>
  <c r="R450" i="18"/>
  <c r="Q451" i="18"/>
  <c r="R451" i="18"/>
  <c r="Q452" i="18"/>
  <c r="R452" i="18"/>
  <c r="Q453" i="18"/>
  <c r="R453" i="18"/>
  <c r="Q454" i="18"/>
  <c r="R454" i="18"/>
  <c r="Q455" i="18"/>
  <c r="R455" i="18"/>
  <c r="Q456" i="18"/>
  <c r="R456" i="18"/>
  <c r="Q457" i="18"/>
  <c r="R457" i="18"/>
  <c r="Q458" i="18"/>
  <c r="R458" i="18"/>
  <c r="Q459" i="18"/>
  <c r="R459" i="18"/>
  <c r="Q460" i="18"/>
  <c r="R460" i="18"/>
  <c r="Q461" i="18"/>
  <c r="R461" i="18"/>
  <c r="Q462" i="18"/>
  <c r="R462" i="18"/>
  <c r="Q463" i="18"/>
  <c r="R463" i="18"/>
  <c r="Q464" i="18"/>
  <c r="R464" i="18"/>
  <c r="Q465" i="18"/>
  <c r="R465" i="18"/>
  <c r="Q466" i="18"/>
  <c r="R466" i="18"/>
  <c r="Q467" i="18"/>
  <c r="R467" i="18"/>
  <c r="Q468" i="18"/>
  <c r="R468" i="18"/>
  <c r="Q469" i="18"/>
  <c r="R469" i="18"/>
  <c r="Q470" i="18"/>
  <c r="R470" i="18"/>
  <c r="Q471" i="18"/>
  <c r="R471" i="18"/>
  <c r="Q472" i="18"/>
  <c r="R472" i="18"/>
  <c r="Q473" i="18"/>
  <c r="R473" i="18"/>
  <c r="Q474" i="18"/>
  <c r="R474" i="18"/>
  <c r="Q475" i="18"/>
  <c r="R475" i="18"/>
  <c r="Q476" i="18"/>
  <c r="R476" i="18"/>
  <c r="Q477" i="18"/>
  <c r="R477" i="18"/>
  <c r="Q478" i="18"/>
  <c r="R478" i="18"/>
  <c r="Q479" i="18"/>
  <c r="R479" i="18"/>
  <c r="Q480" i="18"/>
  <c r="R480" i="18"/>
  <c r="Q481" i="18"/>
  <c r="R481" i="18"/>
  <c r="Q482" i="18"/>
  <c r="R482" i="18"/>
  <c r="Q483" i="18"/>
  <c r="R483" i="18"/>
  <c r="Q484" i="18"/>
  <c r="R484" i="18"/>
  <c r="Q485" i="18"/>
  <c r="R485" i="18"/>
  <c r="Q486" i="18"/>
  <c r="R486" i="18"/>
  <c r="Q487" i="18"/>
  <c r="R487" i="18"/>
  <c r="Q488" i="18"/>
  <c r="R488" i="18"/>
  <c r="Q489" i="18"/>
  <c r="R489" i="18"/>
  <c r="Q490" i="18"/>
  <c r="R490" i="18"/>
  <c r="Q491" i="18"/>
  <c r="R491" i="18"/>
  <c r="Q492" i="18"/>
  <c r="R492" i="18"/>
  <c r="Q493" i="18"/>
  <c r="R493" i="18"/>
  <c r="Q494" i="18"/>
  <c r="R494" i="18"/>
  <c r="Q495" i="18"/>
  <c r="R495" i="18"/>
  <c r="Q496" i="18"/>
  <c r="R496" i="18"/>
  <c r="Q497" i="18"/>
  <c r="R497" i="18"/>
  <c r="Q498" i="18"/>
  <c r="R498" i="18"/>
  <c r="Q499" i="18"/>
  <c r="R499" i="18"/>
  <c r="Q500" i="18"/>
  <c r="R500" i="18"/>
  <c r="Q501" i="18"/>
  <c r="R501" i="18"/>
  <c r="Q502" i="18"/>
  <c r="R502" i="18"/>
  <c r="Q503" i="18"/>
  <c r="R503" i="18"/>
  <c r="Q504" i="18"/>
  <c r="R504" i="18"/>
  <c r="Q505" i="18"/>
  <c r="R505" i="18"/>
  <c r="Q506" i="18"/>
  <c r="R506" i="18"/>
  <c r="Q507" i="18"/>
  <c r="R507" i="18"/>
  <c r="Q508" i="18"/>
  <c r="R508" i="18"/>
  <c r="Q509" i="18"/>
  <c r="R509" i="18"/>
  <c r="Q510" i="18"/>
  <c r="R510" i="18"/>
  <c r="Q511" i="18"/>
  <c r="R511" i="18"/>
  <c r="Q512" i="18"/>
  <c r="R512" i="18"/>
  <c r="Q513" i="18"/>
  <c r="R513" i="18"/>
  <c r="Q514" i="18"/>
  <c r="R514" i="18"/>
  <c r="Q515" i="18"/>
  <c r="R515" i="18"/>
  <c r="Q516" i="18"/>
  <c r="R516" i="18"/>
  <c r="Q517" i="18"/>
  <c r="R517" i="18"/>
  <c r="Q518" i="18"/>
  <c r="R518" i="18"/>
  <c r="Q519" i="18"/>
  <c r="R519" i="18"/>
  <c r="Q520" i="18"/>
  <c r="R520" i="18"/>
  <c r="Q521" i="18"/>
  <c r="R521" i="18"/>
  <c r="Q522" i="18"/>
  <c r="R522" i="18"/>
  <c r="Q523" i="18"/>
  <c r="R523" i="18"/>
  <c r="Q524" i="18"/>
  <c r="R524" i="18"/>
  <c r="Q525" i="18"/>
  <c r="R525" i="18"/>
  <c r="Q526" i="18"/>
  <c r="R526" i="18"/>
  <c r="Q527" i="18"/>
  <c r="R527" i="18"/>
  <c r="Q528" i="18"/>
  <c r="R528" i="18"/>
  <c r="Q529" i="18"/>
  <c r="R529" i="18"/>
  <c r="Q530" i="18"/>
  <c r="R530" i="18"/>
  <c r="Q531" i="18"/>
  <c r="R531" i="18"/>
  <c r="Q532" i="18"/>
  <c r="R532" i="18"/>
  <c r="Q533" i="18"/>
  <c r="R533" i="18"/>
  <c r="Q534" i="18"/>
  <c r="R534" i="18"/>
  <c r="Q535" i="18"/>
  <c r="R535" i="18"/>
  <c r="Q536" i="18"/>
  <c r="R536" i="18"/>
  <c r="Q537" i="18"/>
  <c r="R537" i="18"/>
  <c r="Q538" i="18"/>
  <c r="R538" i="18"/>
  <c r="Q539" i="18"/>
  <c r="R539" i="18"/>
  <c r="Q540" i="18"/>
  <c r="R540" i="18"/>
  <c r="Q541" i="18"/>
  <c r="R541" i="18"/>
  <c r="Q542" i="18"/>
  <c r="R542" i="18"/>
  <c r="Q543" i="18"/>
  <c r="R543" i="18"/>
  <c r="Q544" i="18"/>
  <c r="R544" i="18"/>
  <c r="Q545" i="18"/>
  <c r="R545" i="18"/>
  <c r="Q546" i="18"/>
  <c r="R546" i="18"/>
  <c r="Q547" i="18"/>
  <c r="R547" i="18"/>
  <c r="Q548" i="18"/>
  <c r="R548" i="18"/>
  <c r="Q549" i="18"/>
  <c r="R549" i="18"/>
  <c r="Q550" i="18"/>
  <c r="R550" i="18"/>
  <c r="Q551" i="18"/>
  <c r="R551" i="18"/>
  <c r="Q552" i="18"/>
  <c r="R552" i="18"/>
  <c r="Q553" i="18"/>
  <c r="R553" i="18"/>
  <c r="Q554" i="18"/>
  <c r="R554" i="18"/>
  <c r="Q555" i="18"/>
  <c r="R555" i="18"/>
  <c r="Q556" i="18"/>
  <c r="R556" i="18"/>
  <c r="Q557" i="18"/>
  <c r="R557" i="18"/>
  <c r="Q558" i="18"/>
  <c r="R558" i="18"/>
  <c r="Q559" i="18"/>
  <c r="R559" i="18"/>
  <c r="Q560" i="18"/>
  <c r="R560" i="18"/>
  <c r="Q561" i="18"/>
  <c r="R561" i="18"/>
  <c r="Q562" i="18"/>
  <c r="R562" i="18"/>
  <c r="Q563" i="18"/>
  <c r="R563" i="18"/>
  <c r="Q564" i="18"/>
  <c r="R564" i="18"/>
  <c r="Q565" i="18"/>
  <c r="R565" i="18"/>
  <c r="Q566" i="18"/>
  <c r="R566" i="18"/>
  <c r="Q567" i="18"/>
  <c r="R567" i="18"/>
  <c r="Q568" i="18"/>
  <c r="R568" i="18"/>
  <c r="Q569" i="18"/>
  <c r="R569" i="18"/>
  <c r="Q570" i="18"/>
  <c r="R570" i="18"/>
  <c r="Q571" i="18"/>
  <c r="R571" i="18"/>
  <c r="Q572" i="18"/>
  <c r="R572" i="18"/>
  <c r="Q573" i="18"/>
  <c r="R573" i="18"/>
  <c r="Q574" i="18"/>
  <c r="R574" i="18"/>
  <c r="Q575" i="18"/>
  <c r="R575" i="18"/>
  <c r="Q576" i="18"/>
  <c r="R576" i="18"/>
  <c r="Q577" i="18"/>
  <c r="R577" i="18"/>
  <c r="Q578" i="18"/>
  <c r="R578" i="18"/>
  <c r="Q579" i="18"/>
  <c r="R579" i="18"/>
  <c r="Q580" i="18"/>
  <c r="R580" i="18"/>
  <c r="Q581" i="18"/>
  <c r="R581" i="18"/>
  <c r="Q582" i="18"/>
  <c r="R582" i="18"/>
  <c r="Q583" i="18"/>
  <c r="R583" i="18"/>
  <c r="Q584" i="18"/>
  <c r="R584" i="18"/>
  <c r="Q585" i="18"/>
  <c r="R585" i="18"/>
  <c r="Q586" i="18"/>
  <c r="R586" i="18"/>
  <c r="Q587" i="18"/>
  <c r="R587" i="18"/>
  <c r="Q588" i="18"/>
  <c r="R588" i="18"/>
  <c r="Q589" i="18"/>
  <c r="R589" i="18"/>
  <c r="Q590" i="18"/>
  <c r="R590" i="18"/>
  <c r="Q591" i="18"/>
  <c r="R591" i="18"/>
  <c r="Q592" i="18"/>
  <c r="R592" i="18"/>
  <c r="Q593" i="18"/>
  <c r="R593" i="18"/>
  <c r="Q594" i="18"/>
  <c r="R594" i="18"/>
  <c r="Q595" i="18"/>
  <c r="R595" i="18"/>
  <c r="Q596" i="18"/>
  <c r="R596" i="18"/>
  <c r="Q597" i="18"/>
  <c r="R597" i="18"/>
  <c r="Q598" i="18"/>
  <c r="R598" i="18"/>
  <c r="Q599" i="18"/>
  <c r="R599" i="18"/>
  <c r="Q600" i="18"/>
  <c r="R600" i="18"/>
  <c r="Q601" i="18"/>
  <c r="R601" i="18"/>
  <c r="Q602" i="18"/>
  <c r="R602" i="18"/>
  <c r="Q603" i="18"/>
  <c r="R603" i="18"/>
  <c r="Q604" i="18"/>
  <c r="R604" i="18"/>
  <c r="Q605" i="18"/>
  <c r="R605" i="18"/>
  <c r="Q606" i="18"/>
  <c r="R606" i="18"/>
  <c r="Q607" i="18"/>
  <c r="R607" i="18"/>
  <c r="Q608" i="18"/>
  <c r="R608" i="18"/>
  <c r="Q609" i="18"/>
  <c r="R609" i="18"/>
  <c r="Q610" i="18"/>
  <c r="R610" i="18"/>
  <c r="Q611" i="18"/>
  <c r="R611" i="18"/>
  <c r="Q612" i="18"/>
  <c r="R612" i="18"/>
  <c r="Q613" i="18"/>
  <c r="R613" i="18"/>
  <c r="Q614" i="18"/>
  <c r="R614" i="18"/>
  <c r="Q615" i="18"/>
  <c r="R615" i="18"/>
  <c r="Q616" i="18"/>
  <c r="R616" i="18"/>
  <c r="Q617" i="18"/>
  <c r="R617" i="18"/>
  <c r="Q618" i="18"/>
  <c r="R618" i="18"/>
  <c r="Q619" i="18"/>
  <c r="R619" i="18"/>
  <c r="Q620" i="18"/>
  <c r="R620" i="18"/>
  <c r="Q621" i="18"/>
  <c r="R621" i="18"/>
  <c r="Q622" i="18"/>
  <c r="R622" i="18"/>
  <c r="Q623" i="18"/>
  <c r="R623" i="18"/>
  <c r="Q624" i="18"/>
  <c r="R624" i="18"/>
  <c r="Q625" i="18"/>
  <c r="R625" i="18"/>
  <c r="Q626" i="18"/>
  <c r="R626" i="18"/>
  <c r="Q627" i="18"/>
  <c r="R627" i="18"/>
  <c r="Q628" i="18"/>
  <c r="R628" i="18"/>
  <c r="Q629" i="18"/>
  <c r="R629" i="18"/>
  <c r="Q630" i="18"/>
  <c r="R630" i="18"/>
  <c r="Q631" i="18"/>
  <c r="R631" i="18"/>
  <c r="Q632" i="18"/>
  <c r="R632" i="18"/>
  <c r="Q633" i="18"/>
  <c r="R633" i="18"/>
  <c r="Q634" i="18"/>
  <c r="R634" i="18"/>
  <c r="Q635" i="18"/>
  <c r="R635" i="18"/>
  <c r="Q636" i="18"/>
  <c r="R636" i="18"/>
  <c r="Q637" i="18"/>
  <c r="R637" i="18"/>
  <c r="Q638" i="18"/>
  <c r="R638" i="18"/>
  <c r="Q639" i="18"/>
  <c r="R639" i="18"/>
  <c r="Q640" i="18"/>
  <c r="R640" i="18"/>
  <c r="Q641" i="18"/>
  <c r="R641" i="18"/>
  <c r="Q642" i="18"/>
  <c r="R642" i="18"/>
  <c r="Q643" i="18"/>
  <c r="R643" i="18"/>
  <c r="Q644" i="18"/>
  <c r="R644" i="18"/>
  <c r="Q645" i="18"/>
  <c r="R645" i="18"/>
  <c r="Q646" i="18"/>
  <c r="R646" i="18"/>
  <c r="Q647" i="18"/>
  <c r="R647" i="18"/>
  <c r="Q648" i="18"/>
  <c r="R648" i="18"/>
  <c r="Q649" i="18"/>
  <c r="R649" i="18"/>
  <c r="Q650" i="18"/>
  <c r="R650" i="18"/>
  <c r="Q651" i="18"/>
  <c r="R651" i="18"/>
  <c r="Q652" i="18"/>
  <c r="R652" i="18"/>
  <c r="Q653" i="18"/>
  <c r="R653" i="18"/>
  <c r="Q654" i="18"/>
  <c r="R654" i="18"/>
  <c r="Q655" i="18"/>
  <c r="R655" i="18"/>
  <c r="Q656" i="18"/>
  <c r="R656" i="18"/>
  <c r="Q657" i="18"/>
  <c r="R657" i="18"/>
  <c r="Q658" i="18"/>
  <c r="R658" i="18"/>
  <c r="Q659" i="18"/>
  <c r="R659" i="18"/>
  <c r="Q660" i="18"/>
  <c r="R660" i="18"/>
  <c r="Q661" i="18"/>
  <c r="R661" i="18"/>
  <c r="Q662" i="18"/>
  <c r="R662" i="18"/>
  <c r="Q663" i="18"/>
  <c r="R663" i="18"/>
  <c r="Q664" i="18"/>
  <c r="R664" i="18"/>
  <c r="Q665" i="18"/>
  <c r="R665" i="18"/>
  <c r="Q666" i="18"/>
  <c r="R666" i="18"/>
  <c r="Q667" i="18"/>
  <c r="R667" i="18"/>
  <c r="Q668" i="18"/>
  <c r="R668" i="18"/>
  <c r="Q669" i="18"/>
  <c r="R669" i="18"/>
  <c r="Q670" i="18"/>
  <c r="R670" i="18"/>
  <c r="Q671" i="18"/>
  <c r="R671" i="18"/>
  <c r="Q672" i="18"/>
  <c r="R672" i="18"/>
  <c r="Q673" i="18"/>
  <c r="R673" i="18"/>
  <c r="Q674" i="18"/>
  <c r="R674" i="18"/>
  <c r="Q675" i="18"/>
  <c r="R675" i="18"/>
  <c r="Q676" i="18"/>
  <c r="R676" i="18"/>
  <c r="Q677" i="18"/>
  <c r="R677" i="18"/>
  <c r="Q678" i="18"/>
  <c r="R678" i="18"/>
  <c r="Q679" i="18"/>
  <c r="R679" i="18"/>
  <c r="Q680" i="18"/>
  <c r="R680" i="18"/>
  <c r="Q681" i="18"/>
  <c r="R681" i="18"/>
  <c r="Q682" i="18"/>
  <c r="R682" i="18"/>
  <c r="Q683" i="18"/>
  <c r="R683" i="18"/>
  <c r="Q684" i="18"/>
  <c r="R684" i="18"/>
  <c r="Q685" i="18"/>
  <c r="R685" i="18"/>
  <c r="Q686" i="18"/>
  <c r="R686" i="18"/>
  <c r="Q687" i="18"/>
  <c r="R687" i="18"/>
  <c r="Q688" i="18"/>
  <c r="R688" i="18"/>
  <c r="Q689" i="18"/>
  <c r="R689" i="18"/>
  <c r="Q690" i="18"/>
  <c r="R690" i="18"/>
  <c r="Q691" i="18"/>
  <c r="R691" i="18"/>
  <c r="Q692" i="18"/>
  <c r="R692" i="18"/>
  <c r="Q693" i="18"/>
  <c r="R693" i="18"/>
  <c r="Q694" i="18"/>
  <c r="R694" i="18"/>
  <c r="Q695" i="18"/>
  <c r="R695" i="18"/>
  <c r="Q696" i="18"/>
  <c r="R696" i="18"/>
  <c r="Q697" i="18"/>
  <c r="R697" i="18"/>
  <c r="Q698" i="18"/>
  <c r="R698" i="18"/>
  <c r="Q699" i="18"/>
  <c r="R699" i="18"/>
  <c r="Q700" i="18"/>
  <c r="R700" i="18"/>
  <c r="Q701" i="18"/>
  <c r="R701" i="18"/>
  <c r="Q702" i="18"/>
  <c r="R702" i="18"/>
  <c r="Q703" i="18"/>
  <c r="R703" i="18"/>
  <c r="Q704" i="18"/>
  <c r="R704" i="18"/>
  <c r="Q705" i="18"/>
  <c r="R705" i="18"/>
  <c r="Q706" i="18"/>
  <c r="R706" i="18"/>
  <c r="Q707" i="18"/>
  <c r="R707" i="18"/>
  <c r="Q708" i="18"/>
  <c r="R708" i="18"/>
  <c r="Q709" i="18"/>
  <c r="R709" i="18"/>
  <c r="Q710" i="18"/>
  <c r="R710" i="18"/>
  <c r="Q711" i="18"/>
  <c r="R711" i="18"/>
  <c r="Q712" i="18"/>
  <c r="R712" i="18"/>
  <c r="Q713" i="18"/>
  <c r="R713" i="18"/>
  <c r="Q714" i="18"/>
  <c r="R714" i="18"/>
  <c r="Q715" i="18"/>
  <c r="R715" i="18"/>
  <c r="Q716" i="18"/>
  <c r="R716" i="18"/>
  <c r="Q717" i="18"/>
  <c r="R717" i="18"/>
  <c r="Q718" i="18"/>
  <c r="R718" i="18"/>
  <c r="Q719" i="18"/>
  <c r="R719" i="18"/>
  <c r="Q720" i="18"/>
  <c r="R720" i="18"/>
  <c r="Q721" i="18"/>
  <c r="R721" i="18"/>
  <c r="Q722" i="18"/>
  <c r="R722" i="18"/>
  <c r="Q723" i="18"/>
  <c r="R723" i="18"/>
  <c r="Q724" i="18"/>
  <c r="R724" i="18"/>
  <c r="Q725" i="18"/>
  <c r="R725" i="18"/>
  <c r="Q726" i="18"/>
  <c r="R726" i="18"/>
  <c r="Q727" i="18"/>
  <c r="R727" i="18"/>
  <c r="Q728" i="18"/>
  <c r="R728" i="18"/>
  <c r="Q729" i="18"/>
  <c r="R729" i="18"/>
  <c r="Q730" i="18"/>
  <c r="R730" i="18"/>
  <c r="Q731" i="18"/>
  <c r="R731" i="18"/>
  <c r="Q732" i="18"/>
  <c r="R732" i="18"/>
  <c r="Q733" i="18"/>
  <c r="R733" i="18"/>
  <c r="Q734" i="18"/>
  <c r="R734" i="18"/>
  <c r="Q735" i="18"/>
  <c r="R735" i="18"/>
  <c r="Q736" i="18"/>
  <c r="R736" i="18"/>
  <c r="Q737" i="18"/>
  <c r="R737" i="18"/>
  <c r="Q738" i="18"/>
  <c r="R738" i="18"/>
  <c r="Q739" i="18"/>
  <c r="R739" i="18"/>
  <c r="Q740" i="18"/>
  <c r="R740" i="18"/>
  <c r="Q741" i="18"/>
  <c r="R741" i="18"/>
  <c r="Q742" i="18"/>
  <c r="R742" i="18"/>
  <c r="Q743" i="18"/>
  <c r="R743" i="18"/>
  <c r="Q744" i="18"/>
  <c r="R744" i="18"/>
  <c r="Q745" i="18"/>
  <c r="R745" i="18"/>
  <c r="Q746" i="18"/>
  <c r="R746" i="18"/>
  <c r="Q747" i="18"/>
  <c r="R747" i="18"/>
  <c r="Q748" i="18"/>
  <c r="R748" i="18"/>
  <c r="Q749" i="18"/>
  <c r="R749" i="18"/>
  <c r="Q750" i="18"/>
  <c r="R750" i="18"/>
  <c r="Q751" i="18"/>
  <c r="R751" i="18"/>
  <c r="Q752" i="18"/>
  <c r="R752" i="18"/>
  <c r="Q753" i="18"/>
  <c r="R753" i="18"/>
  <c r="Q754" i="18"/>
  <c r="R754" i="18"/>
  <c r="Q755" i="18"/>
  <c r="R755" i="18"/>
  <c r="Q756" i="18"/>
  <c r="R756" i="18"/>
  <c r="Q757" i="18"/>
  <c r="R757" i="18"/>
  <c r="Q758" i="18"/>
  <c r="R758" i="18"/>
  <c r="Q759" i="18"/>
  <c r="R759" i="18"/>
  <c r="Q760" i="18"/>
  <c r="R760" i="18"/>
  <c r="Q761" i="18"/>
  <c r="R761" i="18"/>
  <c r="Q762" i="18"/>
  <c r="R762" i="18"/>
  <c r="Q763" i="18"/>
  <c r="R763" i="18"/>
  <c r="Q764" i="18"/>
  <c r="R764" i="18"/>
  <c r="Q765" i="18"/>
  <c r="R765" i="18"/>
  <c r="Q766" i="18"/>
  <c r="R766" i="18"/>
  <c r="Q767" i="18"/>
  <c r="R767" i="18"/>
  <c r="Q768" i="18"/>
  <c r="R768" i="18"/>
  <c r="Q769" i="18"/>
  <c r="R769" i="18"/>
  <c r="Q770" i="18"/>
  <c r="R770" i="18"/>
  <c r="Q771" i="18"/>
  <c r="R771" i="18"/>
  <c r="Q772" i="18"/>
  <c r="R772" i="18"/>
  <c r="Q773" i="18"/>
  <c r="R773" i="18"/>
  <c r="Q774" i="18"/>
  <c r="R774" i="18"/>
  <c r="Q775" i="18"/>
  <c r="R775" i="18"/>
  <c r="Q776" i="18"/>
  <c r="R776" i="18"/>
  <c r="S776" i="18"/>
  <c r="Q777" i="18"/>
  <c r="R777" i="18"/>
  <c r="Q778" i="18"/>
  <c r="R778" i="18"/>
  <c r="Q779" i="18"/>
  <c r="R779" i="18"/>
  <c r="Q780" i="18"/>
  <c r="R780" i="18"/>
  <c r="Q781" i="18"/>
  <c r="R781" i="18"/>
  <c r="Q782" i="18"/>
  <c r="R782" i="18"/>
  <c r="Q783" i="18"/>
  <c r="R783" i="18"/>
  <c r="Q784" i="18"/>
  <c r="R784" i="18"/>
  <c r="Q785" i="18"/>
  <c r="R785" i="18"/>
  <c r="Q786" i="18"/>
  <c r="R786" i="18"/>
  <c r="Q787" i="18"/>
  <c r="R787" i="18"/>
  <c r="Q788" i="18"/>
  <c r="R788" i="18"/>
  <c r="Q789" i="18"/>
  <c r="R789" i="18"/>
  <c r="Q790" i="18"/>
  <c r="R790" i="18"/>
  <c r="Q791" i="18"/>
  <c r="R791" i="18"/>
  <c r="Q792" i="18"/>
  <c r="R792" i="18"/>
  <c r="Q793" i="18"/>
  <c r="R793" i="18"/>
  <c r="Q794" i="18"/>
  <c r="R794" i="18"/>
  <c r="Q795" i="18"/>
  <c r="R795" i="18"/>
  <c r="Q796" i="18"/>
  <c r="R796" i="18"/>
  <c r="Q797" i="18"/>
  <c r="R797" i="18"/>
  <c r="Q798" i="18"/>
  <c r="R798" i="18"/>
  <c r="Q799" i="18"/>
  <c r="R799" i="18"/>
  <c r="Q800" i="18"/>
  <c r="R800" i="18"/>
  <c r="Q801" i="18"/>
  <c r="R801" i="18"/>
  <c r="Q802" i="18"/>
  <c r="R802" i="18"/>
  <c r="Q803" i="18"/>
  <c r="R803" i="18"/>
  <c r="Q804" i="18"/>
  <c r="R804" i="18"/>
  <c r="Q805" i="18"/>
  <c r="R805" i="18"/>
  <c r="Q806" i="18"/>
  <c r="R806" i="18"/>
  <c r="Q807" i="18"/>
  <c r="R807" i="18"/>
  <c r="Q808" i="18"/>
  <c r="R808" i="18"/>
  <c r="Q809" i="18"/>
  <c r="R809" i="18"/>
  <c r="S809" i="18"/>
  <c r="Q810" i="18"/>
  <c r="R810" i="18"/>
  <c r="Q811" i="18"/>
  <c r="R811" i="18"/>
  <c r="Q812" i="18"/>
  <c r="R812" i="18"/>
  <c r="Q813" i="18"/>
  <c r="R813" i="18"/>
  <c r="Q814" i="18"/>
  <c r="R814" i="18"/>
  <c r="Q815" i="18"/>
  <c r="R815" i="18"/>
  <c r="Q816" i="18"/>
  <c r="R816" i="18"/>
  <c r="Q817" i="18"/>
  <c r="R817" i="18"/>
  <c r="Q818" i="18"/>
  <c r="R818" i="18"/>
  <c r="Q819" i="18"/>
  <c r="R819" i="18"/>
  <c r="Q820" i="18"/>
  <c r="R820" i="18"/>
  <c r="Q821" i="18"/>
  <c r="R821" i="18"/>
  <c r="Q822" i="18"/>
  <c r="R822" i="18"/>
  <c r="Q823" i="18"/>
  <c r="R823" i="18"/>
  <c r="Q824" i="18"/>
  <c r="R824" i="18"/>
  <c r="Q825" i="18"/>
  <c r="R825" i="18"/>
  <c r="Q826" i="18"/>
  <c r="R826" i="18"/>
  <c r="Q827" i="18"/>
  <c r="R827" i="18"/>
  <c r="Q828" i="18"/>
  <c r="R828" i="18"/>
  <c r="Q829" i="18"/>
  <c r="R829" i="18"/>
  <c r="Q830" i="18"/>
  <c r="R830" i="18"/>
  <c r="Q831" i="18"/>
  <c r="R831" i="18"/>
  <c r="Q832" i="18"/>
  <c r="R832" i="18"/>
  <c r="Q833" i="18"/>
  <c r="R833" i="18"/>
  <c r="Q834" i="18"/>
  <c r="R834" i="18"/>
  <c r="Q835" i="18"/>
  <c r="R835" i="18"/>
  <c r="Q836" i="18"/>
  <c r="R836" i="18"/>
  <c r="Q837" i="18"/>
  <c r="R837" i="18"/>
  <c r="Q838" i="18"/>
  <c r="R838" i="18"/>
  <c r="Q839" i="18"/>
  <c r="R839" i="18"/>
  <c r="Q840" i="18"/>
  <c r="R840" i="18"/>
  <c r="Q841" i="18"/>
  <c r="R841" i="18"/>
  <c r="Q842" i="18"/>
  <c r="R842" i="18"/>
  <c r="Q843" i="18"/>
  <c r="R843" i="18"/>
  <c r="Q844" i="18"/>
  <c r="R844" i="18"/>
  <c r="Q845" i="18"/>
  <c r="R845" i="18"/>
  <c r="Q846" i="18"/>
  <c r="R846" i="18"/>
  <c r="Q847" i="18"/>
  <c r="R847" i="18"/>
  <c r="Q848" i="18"/>
  <c r="R848" i="18"/>
  <c r="Q849" i="18"/>
  <c r="R849" i="18"/>
  <c r="Q850" i="18"/>
  <c r="R850" i="18"/>
  <c r="Q851" i="18"/>
  <c r="R851" i="18"/>
  <c r="Q852" i="18"/>
  <c r="R852" i="18"/>
  <c r="Q853" i="18"/>
  <c r="R853" i="18"/>
  <c r="Q854" i="18"/>
  <c r="R854" i="18"/>
  <c r="Q855" i="18"/>
  <c r="R855" i="18"/>
  <c r="Q856" i="18"/>
  <c r="R856" i="18"/>
  <c r="Q857" i="18"/>
  <c r="R857" i="18"/>
  <c r="Q858" i="18"/>
  <c r="R858" i="18"/>
  <c r="Q859" i="18"/>
  <c r="R859" i="18"/>
  <c r="Q860" i="18"/>
  <c r="R860" i="18"/>
  <c r="Q861" i="18"/>
  <c r="R861" i="18"/>
  <c r="Q862" i="18"/>
  <c r="R862" i="18"/>
  <c r="Q863" i="18"/>
  <c r="R863" i="18"/>
  <c r="Q864" i="18"/>
  <c r="R864" i="18"/>
  <c r="Q865" i="18"/>
  <c r="R865" i="18"/>
  <c r="Q866" i="18"/>
  <c r="R866" i="18"/>
  <c r="Q867" i="18"/>
  <c r="R867" i="18"/>
  <c r="Q868" i="18"/>
  <c r="R868" i="18"/>
  <c r="Q869" i="18"/>
  <c r="R869" i="18"/>
  <c r="Q870" i="18"/>
  <c r="R870" i="18"/>
  <c r="Q871" i="18"/>
  <c r="R871" i="18"/>
  <c r="Q872" i="18"/>
  <c r="R872" i="18"/>
  <c r="Q873" i="18"/>
  <c r="R873" i="18"/>
  <c r="Q874" i="18"/>
  <c r="R874" i="18"/>
  <c r="Q875" i="18"/>
  <c r="R875" i="18"/>
  <c r="Q876" i="18"/>
  <c r="R876" i="18"/>
  <c r="Q877" i="18"/>
  <c r="R877" i="18"/>
  <c r="Q878" i="18"/>
  <c r="R878" i="18"/>
  <c r="Q879" i="18"/>
  <c r="R879" i="18"/>
  <c r="Q880" i="18"/>
  <c r="R880" i="18"/>
  <c r="Q881" i="18"/>
  <c r="R881" i="18"/>
  <c r="Q882" i="18"/>
  <c r="R882" i="18"/>
  <c r="Q883" i="18"/>
  <c r="R883" i="18"/>
  <c r="Q884" i="18"/>
  <c r="R884" i="18"/>
  <c r="Q885" i="18"/>
  <c r="R885" i="18"/>
  <c r="Q886" i="18"/>
  <c r="R886" i="18"/>
  <c r="Q887" i="18"/>
  <c r="R887" i="18"/>
  <c r="Q888" i="18"/>
  <c r="R888" i="18"/>
  <c r="Q889" i="18"/>
  <c r="R889" i="18"/>
  <c r="Q890" i="18"/>
  <c r="R890" i="18"/>
  <c r="Q891" i="18"/>
  <c r="R891" i="18"/>
  <c r="Q892" i="18"/>
  <c r="R892" i="18"/>
  <c r="Q893" i="18"/>
  <c r="R893" i="18"/>
  <c r="Q894" i="18"/>
  <c r="R894" i="18"/>
  <c r="Q895" i="18"/>
  <c r="R895" i="18"/>
  <c r="Q896" i="18"/>
  <c r="R896" i="18"/>
  <c r="Q897" i="18"/>
  <c r="R897" i="18"/>
  <c r="Q898" i="18"/>
  <c r="R898" i="18"/>
  <c r="Q899" i="18"/>
  <c r="R899" i="18"/>
  <c r="Q900" i="18"/>
  <c r="R900" i="18"/>
  <c r="Q901" i="18"/>
  <c r="R901" i="18"/>
  <c r="Q902" i="18"/>
  <c r="R902" i="18"/>
  <c r="Q903" i="18"/>
  <c r="R903" i="18"/>
  <c r="Q904" i="18"/>
  <c r="R904" i="18"/>
  <c r="Q905" i="18"/>
  <c r="R905" i="18"/>
  <c r="Q906" i="18"/>
  <c r="R906" i="18"/>
  <c r="Q907" i="18"/>
  <c r="R907" i="18"/>
  <c r="Q908" i="18"/>
  <c r="R908" i="18"/>
  <c r="Q909" i="18"/>
  <c r="R909" i="18"/>
  <c r="Q910" i="18"/>
  <c r="R910" i="18"/>
  <c r="Q911" i="18"/>
  <c r="R911" i="18"/>
  <c r="Q912" i="18"/>
  <c r="R912" i="18"/>
  <c r="Q913" i="18"/>
  <c r="R913" i="18"/>
  <c r="Q914" i="18"/>
  <c r="R914" i="18"/>
  <c r="Q915" i="18"/>
  <c r="R915" i="18"/>
  <c r="Q916" i="18"/>
  <c r="R916" i="18"/>
  <c r="Q917" i="18"/>
  <c r="R917" i="18"/>
  <c r="Q918" i="18"/>
  <c r="R918" i="18"/>
  <c r="Q919" i="18"/>
  <c r="R919" i="18"/>
  <c r="Q920" i="18"/>
  <c r="R920" i="18"/>
  <c r="Q921" i="18"/>
  <c r="R921" i="18"/>
  <c r="Q922" i="18"/>
  <c r="R922" i="18"/>
  <c r="Q923" i="18"/>
  <c r="R923" i="18"/>
  <c r="Q924" i="18"/>
  <c r="R924" i="18"/>
  <c r="Q925" i="18"/>
  <c r="R925" i="18"/>
  <c r="Q926" i="18"/>
  <c r="R926" i="18"/>
  <c r="Q927" i="18"/>
  <c r="R927" i="18"/>
  <c r="Q928" i="18"/>
  <c r="R928" i="18"/>
  <c r="Q929" i="18"/>
  <c r="R929" i="18"/>
  <c r="Q930" i="18"/>
  <c r="R930" i="18"/>
  <c r="Q931" i="18"/>
  <c r="R931" i="18"/>
  <c r="Q932" i="18"/>
  <c r="R932" i="18"/>
  <c r="Q933" i="18"/>
  <c r="R933" i="18"/>
  <c r="Q934" i="18"/>
  <c r="R934" i="18"/>
  <c r="Q935" i="18"/>
  <c r="R935" i="18"/>
  <c r="Q936" i="18"/>
  <c r="R936" i="18"/>
  <c r="Q937" i="18"/>
  <c r="R937" i="18"/>
  <c r="Q938" i="18"/>
  <c r="R938" i="18"/>
  <c r="Q939" i="18"/>
  <c r="R939" i="18"/>
  <c r="Q940" i="18"/>
  <c r="R940" i="18"/>
  <c r="Q941" i="18"/>
  <c r="R941" i="18"/>
  <c r="Q942" i="18"/>
  <c r="R942" i="18"/>
  <c r="Q943" i="18"/>
  <c r="R943" i="18"/>
  <c r="Q944" i="18"/>
  <c r="R944" i="18"/>
  <c r="Q945" i="18"/>
  <c r="R945" i="18"/>
  <c r="Q946" i="18"/>
  <c r="R946" i="18"/>
  <c r="Q947" i="18"/>
  <c r="R947" i="18"/>
  <c r="Q948" i="18"/>
  <c r="R948" i="18"/>
  <c r="Q949" i="18"/>
  <c r="R949" i="18"/>
  <c r="Q950" i="18"/>
  <c r="R950" i="18"/>
  <c r="Q951" i="18"/>
  <c r="R951" i="18"/>
  <c r="S951" i="18"/>
  <c r="Q952" i="18"/>
  <c r="R952" i="18"/>
  <c r="Q953" i="18"/>
  <c r="R953" i="18"/>
  <c r="Q954" i="18"/>
  <c r="R954" i="18"/>
  <c r="Q955" i="18"/>
  <c r="R955" i="18"/>
  <c r="Q956" i="18"/>
  <c r="R956" i="18"/>
  <c r="Q957" i="18"/>
  <c r="R957" i="18"/>
  <c r="Q958" i="18"/>
  <c r="R958" i="18"/>
  <c r="Q959" i="18"/>
  <c r="R959" i="18"/>
  <c r="Q960" i="18"/>
  <c r="R960" i="18"/>
  <c r="Q961" i="18"/>
  <c r="R961" i="18"/>
  <c r="Q962" i="18"/>
  <c r="R962" i="18"/>
  <c r="Q963" i="18"/>
  <c r="R963" i="18"/>
  <c r="Q964" i="18"/>
  <c r="R964" i="18"/>
  <c r="Q965" i="18"/>
  <c r="R965" i="18"/>
  <c r="Q966" i="18"/>
  <c r="R966" i="18"/>
  <c r="Q967" i="18"/>
  <c r="R967" i="18"/>
  <c r="Q968" i="18"/>
  <c r="R968" i="18"/>
  <c r="Q969" i="18"/>
  <c r="R969" i="18"/>
  <c r="Q970" i="18"/>
  <c r="R970" i="18"/>
  <c r="Q971" i="18"/>
  <c r="R971" i="18"/>
  <c r="Q972" i="18"/>
  <c r="R972" i="18"/>
  <c r="Q973" i="18"/>
  <c r="R973" i="18"/>
  <c r="S973" i="18"/>
  <c r="Q974" i="18"/>
  <c r="R974" i="18"/>
  <c r="Q975" i="18"/>
  <c r="R975" i="18"/>
  <c r="Q976" i="18"/>
  <c r="R976" i="18"/>
  <c r="Q977" i="18"/>
  <c r="R977" i="18"/>
  <c r="Q978" i="18"/>
  <c r="R978" i="18"/>
  <c r="Q979" i="18"/>
  <c r="R979" i="18"/>
  <c r="Q980" i="18"/>
  <c r="R980" i="18"/>
  <c r="Q981" i="18"/>
  <c r="R981" i="18"/>
  <c r="Q982" i="18"/>
  <c r="R982" i="18"/>
  <c r="Q983" i="18"/>
  <c r="R983" i="18"/>
  <c r="Q984" i="18"/>
  <c r="R984" i="18"/>
  <c r="Q985" i="18"/>
  <c r="R985" i="18"/>
  <c r="Q986" i="18"/>
  <c r="R986" i="18"/>
  <c r="Q987" i="18"/>
  <c r="R987" i="18"/>
  <c r="Q988" i="18"/>
  <c r="R988" i="18"/>
  <c r="Q989" i="18"/>
  <c r="R989" i="18"/>
  <c r="Q990" i="18"/>
  <c r="R990" i="18"/>
  <c r="Q991" i="18"/>
  <c r="R991" i="18"/>
  <c r="Q992" i="18"/>
  <c r="R992" i="18"/>
  <c r="Q993" i="18"/>
  <c r="R993" i="18"/>
  <c r="Q994" i="18"/>
  <c r="R994" i="18"/>
  <c r="Q995" i="18"/>
  <c r="R995" i="18"/>
  <c r="Q996" i="18"/>
  <c r="R996" i="18"/>
  <c r="Q997" i="18"/>
  <c r="R997" i="18"/>
  <c r="Q998" i="18"/>
  <c r="R998" i="18"/>
  <c r="Q999" i="18"/>
  <c r="R999" i="18"/>
  <c r="Q1000" i="18"/>
  <c r="R1000" i="18"/>
  <c r="Q1001" i="18"/>
  <c r="R1001" i="18"/>
  <c r="Q1002" i="18"/>
  <c r="R1002" i="18"/>
  <c r="Q1003" i="18"/>
  <c r="R1003" i="18"/>
  <c r="Q1004" i="18"/>
  <c r="R1004" i="18"/>
  <c r="Q1005" i="18"/>
  <c r="R1005" i="18"/>
  <c r="Q1006" i="18"/>
  <c r="R1006" i="18"/>
  <c r="Q1007" i="18"/>
  <c r="R1007" i="18"/>
  <c r="Q1008" i="18"/>
  <c r="R1008" i="18"/>
  <c r="Q1009" i="18"/>
  <c r="R1009" i="18"/>
  <c r="Q1010" i="18"/>
  <c r="R1010" i="18"/>
  <c r="Q1011" i="18"/>
  <c r="R1011" i="18"/>
  <c r="Q1012" i="18"/>
  <c r="R1012" i="18"/>
  <c r="Q1013" i="18"/>
  <c r="R1013" i="18"/>
  <c r="Q1014" i="18"/>
  <c r="R1014" i="18"/>
  <c r="Q1015" i="18"/>
  <c r="R1015" i="18"/>
  <c r="Q1016" i="18"/>
  <c r="R1016" i="18"/>
  <c r="Q1017" i="18"/>
  <c r="R1017" i="18"/>
  <c r="Q1018" i="18"/>
  <c r="R1018" i="18"/>
  <c r="Q1019" i="18"/>
  <c r="R1019" i="18"/>
  <c r="Q1020" i="18"/>
  <c r="R1020" i="18"/>
  <c r="Q1021" i="18"/>
  <c r="R1021" i="18"/>
  <c r="Q1022" i="18"/>
  <c r="R1022" i="18"/>
  <c r="Q1023" i="18"/>
  <c r="R1023" i="18"/>
  <c r="Q1024" i="18"/>
  <c r="R1024" i="18"/>
  <c r="Q1025" i="18"/>
  <c r="R1025" i="18"/>
  <c r="Q1026" i="18"/>
  <c r="R1026" i="18"/>
  <c r="Q1027" i="18"/>
  <c r="R1027" i="18"/>
  <c r="Q1028" i="18"/>
  <c r="R1028" i="18"/>
  <c r="Q1029" i="18"/>
  <c r="R1029" i="18"/>
  <c r="Q1030" i="18"/>
  <c r="R1030" i="18"/>
  <c r="Q1031" i="18"/>
  <c r="R1031" i="18"/>
  <c r="Q1032" i="18"/>
  <c r="R1032" i="18"/>
  <c r="Q1033" i="18"/>
  <c r="R1033" i="18"/>
  <c r="Q1034" i="18"/>
  <c r="R1034" i="18"/>
  <c r="Q1035" i="18"/>
  <c r="R1035" i="18"/>
  <c r="Q1036" i="18"/>
  <c r="R1036" i="18"/>
  <c r="Q1037" i="18"/>
  <c r="R1037" i="18"/>
  <c r="Q1038" i="18"/>
  <c r="R1038" i="18"/>
  <c r="Q1039" i="18"/>
  <c r="R1039" i="18"/>
  <c r="Q1040" i="18"/>
  <c r="R1040" i="18"/>
  <c r="Q1041" i="18"/>
  <c r="R1041" i="18"/>
  <c r="Q1042" i="18"/>
  <c r="R1042" i="18"/>
  <c r="Q1043" i="18"/>
  <c r="R1043" i="18"/>
  <c r="Q1044" i="18"/>
  <c r="R1044" i="18"/>
  <c r="Q1045" i="18"/>
  <c r="R1045" i="18"/>
  <c r="Q1046" i="18"/>
  <c r="R1046" i="18"/>
  <c r="Q1047" i="18"/>
  <c r="R1047" i="18"/>
  <c r="Q1048" i="18"/>
  <c r="R1048" i="18"/>
  <c r="Q1049" i="18"/>
  <c r="R1049" i="18"/>
  <c r="Q1050" i="18"/>
  <c r="R1050" i="18"/>
  <c r="Q1051" i="18"/>
  <c r="R1051" i="18"/>
  <c r="Q1052" i="18"/>
  <c r="R1052" i="18"/>
  <c r="Q1053" i="18"/>
  <c r="R1053" i="18"/>
  <c r="Q1054" i="18"/>
  <c r="R1054" i="18"/>
  <c r="Q1055" i="18"/>
  <c r="R1055" i="18"/>
  <c r="Q1056" i="18"/>
  <c r="R1056" i="18"/>
  <c r="Q1057" i="18"/>
  <c r="R1057" i="18"/>
  <c r="Q1058" i="18"/>
  <c r="R1058" i="18"/>
  <c r="Q1059" i="18"/>
  <c r="R1059" i="18"/>
  <c r="Q1060" i="18"/>
  <c r="R1060" i="18"/>
  <c r="Q1061" i="18"/>
  <c r="R1061" i="18"/>
  <c r="Q1062" i="18"/>
  <c r="R1062" i="18"/>
  <c r="Q1063" i="18"/>
  <c r="R1063" i="18"/>
  <c r="Q1064" i="18"/>
  <c r="R1064" i="18"/>
  <c r="Q1065" i="18"/>
  <c r="R1065" i="18"/>
  <c r="Q1066" i="18"/>
  <c r="R1066" i="18"/>
  <c r="Q1067" i="18"/>
  <c r="R1067" i="18"/>
  <c r="Q1068" i="18"/>
  <c r="R1068" i="18"/>
  <c r="Q1069" i="18"/>
  <c r="R1069" i="18"/>
  <c r="Q1070" i="18"/>
  <c r="R1070" i="18"/>
  <c r="Q1071" i="18"/>
  <c r="R1071" i="18"/>
  <c r="Q1072" i="18"/>
  <c r="R1072" i="18"/>
  <c r="Q1073" i="18"/>
  <c r="R1073" i="18"/>
  <c r="Q1074" i="18"/>
  <c r="R1074" i="18"/>
  <c r="Q1075" i="18"/>
  <c r="R1075" i="18"/>
  <c r="Q1076" i="18"/>
  <c r="R1076" i="18"/>
  <c r="Q1077" i="18"/>
  <c r="R1077" i="18"/>
  <c r="Q1078" i="18"/>
  <c r="R1078" i="18"/>
  <c r="Q1079" i="18"/>
  <c r="R1079" i="18"/>
  <c r="Q1080" i="18"/>
  <c r="R1080" i="18"/>
  <c r="Q1081" i="18"/>
  <c r="R1081" i="18"/>
  <c r="Q1082" i="18"/>
  <c r="R1082" i="18"/>
  <c r="Q1083" i="18"/>
  <c r="R1083" i="18"/>
  <c r="Q1084" i="18"/>
  <c r="R1084" i="18"/>
  <c r="Q1085" i="18"/>
  <c r="R1085" i="18"/>
  <c r="Q1086" i="18"/>
  <c r="R1086" i="18"/>
  <c r="Q1087" i="18"/>
  <c r="R1087" i="18"/>
  <c r="Q1088" i="18"/>
  <c r="R1088" i="18"/>
  <c r="Q1089" i="18"/>
  <c r="R1089" i="18"/>
  <c r="Q1090" i="18"/>
  <c r="R1090" i="18"/>
  <c r="Q1091" i="18"/>
  <c r="R1091" i="18"/>
  <c r="Q1092" i="18"/>
  <c r="R1092" i="18"/>
  <c r="Q1093" i="18"/>
  <c r="R1093" i="18"/>
  <c r="Q1094" i="18"/>
  <c r="R1094" i="18"/>
  <c r="Q1095" i="18"/>
  <c r="R1095" i="18"/>
  <c r="Q1096" i="18"/>
  <c r="R1096" i="18"/>
  <c r="Q1097" i="18"/>
  <c r="R1097" i="18"/>
  <c r="Q1098" i="18"/>
  <c r="R1098" i="18"/>
  <c r="Q1099" i="18"/>
  <c r="R1099" i="18"/>
  <c r="Q1100" i="18"/>
  <c r="R1100" i="18"/>
  <c r="Q1101" i="18"/>
  <c r="R1101" i="18"/>
  <c r="Q1102" i="18"/>
  <c r="R1102" i="18"/>
  <c r="Q1103" i="18"/>
  <c r="R1103" i="18"/>
  <c r="Q1104" i="18"/>
  <c r="R1104" i="18"/>
  <c r="Q1105" i="18"/>
  <c r="R1105" i="18"/>
  <c r="Q1106" i="18"/>
  <c r="R1106" i="18"/>
  <c r="Q1107" i="18"/>
  <c r="R1107" i="18"/>
  <c r="Q1108" i="18"/>
  <c r="R1108" i="18"/>
  <c r="Q1109" i="18"/>
  <c r="R1109" i="18"/>
  <c r="Q1110" i="18"/>
  <c r="R1110" i="18"/>
  <c r="Q1111" i="18"/>
  <c r="R1111" i="18"/>
  <c r="Q1112" i="18"/>
  <c r="R1112" i="18"/>
  <c r="S1112" i="18"/>
  <c r="Q1113" i="18"/>
  <c r="R1113" i="18"/>
  <c r="S1113" i="18"/>
  <c r="Q1114" i="18"/>
  <c r="R1114" i="18"/>
  <c r="Q1115" i="18"/>
  <c r="R1115" i="18"/>
  <c r="Q1116" i="18"/>
  <c r="R1116" i="18"/>
  <c r="Q1117" i="18"/>
  <c r="R1117" i="18"/>
  <c r="Q1118" i="18"/>
  <c r="R1118" i="18"/>
  <c r="Q1119" i="18"/>
  <c r="R1119" i="18"/>
  <c r="Q1120" i="18"/>
  <c r="R1120" i="18"/>
  <c r="Q1121" i="18"/>
  <c r="R1121" i="18"/>
  <c r="Q1122" i="18"/>
  <c r="R1122" i="18"/>
  <c r="Q1123" i="18"/>
  <c r="R1123" i="18"/>
  <c r="Q1124" i="18"/>
  <c r="R1124" i="18"/>
  <c r="Q1125" i="18"/>
  <c r="R1125" i="18"/>
  <c r="Q1126" i="18"/>
  <c r="R1126" i="18"/>
  <c r="Q1127" i="18"/>
  <c r="R1127" i="18"/>
  <c r="Q1128" i="18"/>
  <c r="R1128" i="18"/>
  <c r="Q1129" i="18"/>
  <c r="R1129" i="18"/>
  <c r="Q1130" i="18"/>
  <c r="R1130" i="18"/>
  <c r="Q1131" i="18"/>
  <c r="R1131" i="18"/>
  <c r="Q1132" i="18"/>
  <c r="R1132" i="18"/>
  <c r="Q1133" i="18"/>
  <c r="R1133" i="18"/>
  <c r="Q1134" i="18"/>
  <c r="R1134" i="18"/>
  <c r="Q1135" i="18"/>
  <c r="R1135" i="18"/>
  <c r="Q1136" i="18"/>
  <c r="R1136" i="18"/>
  <c r="Q1137" i="18"/>
  <c r="R1137" i="18"/>
  <c r="Q1138" i="18"/>
  <c r="R1138" i="18"/>
  <c r="Q1139" i="18"/>
  <c r="R1139" i="18"/>
  <c r="Q1140" i="18"/>
  <c r="R1140" i="18"/>
  <c r="Q1141" i="18"/>
  <c r="R1141" i="18"/>
  <c r="Q1142" i="18"/>
  <c r="R1142" i="18"/>
  <c r="Q1143" i="18"/>
  <c r="R1143" i="18"/>
  <c r="Q1144" i="18"/>
  <c r="R1144" i="18"/>
  <c r="Q1145" i="18"/>
  <c r="R1145" i="18"/>
  <c r="Q1146" i="18"/>
  <c r="R1146" i="18"/>
  <c r="Q1147" i="18"/>
  <c r="R1147" i="18"/>
  <c r="Q1148" i="18"/>
  <c r="R1148" i="18"/>
  <c r="Q1149" i="18"/>
  <c r="R1149" i="18"/>
  <c r="Q1150" i="18"/>
  <c r="R1150" i="18"/>
  <c r="Q1151" i="18"/>
  <c r="R1151" i="18"/>
  <c r="Q1152" i="18"/>
  <c r="R1152" i="18"/>
  <c r="Q1153" i="18"/>
  <c r="R1153" i="18"/>
  <c r="Q1154" i="18"/>
  <c r="R1154" i="18"/>
  <c r="Q1155" i="18"/>
  <c r="R1155" i="18"/>
  <c r="Q1156" i="18"/>
  <c r="R1156" i="18"/>
  <c r="Q1157" i="18"/>
  <c r="R1157" i="18"/>
  <c r="Q1158" i="18"/>
  <c r="R1158" i="18"/>
  <c r="Q1159" i="18"/>
  <c r="R1159" i="18"/>
  <c r="Q1160" i="18"/>
  <c r="R1160" i="18"/>
  <c r="Q1161" i="18"/>
  <c r="R1161" i="18"/>
  <c r="Q1162" i="18"/>
  <c r="R1162" i="18"/>
  <c r="Q1163" i="18"/>
  <c r="R1163" i="18"/>
  <c r="Q1164" i="18"/>
  <c r="R1164" i="18"/>
  <c r="Q1165" i="18"/>
  <c r="R1165" i="18"/>
  <c r="Q1166" i="18"/>
  <c r="R1166" i="18"/>
  <c r="Q1167" i="18"/>
  <c r="R1167" i="18"/>
  <c r="Q1168" i="18"/>
  <c r="R1168" i="18"/>
  <c r="Q1169" i="18"/>
  <c r="R1169" i="18"/>
  <c r="Q1170" i="18"/>
  <c r="R1170" i="18"/>
  <c r="Q1171" i="18"/>
  <c r="R1171" i="18"/>
  <c r="Q1172" i="18"/>
  <c r="R1172" i="18"/>
  <c r="Q1173" i="18"/>
  <c r="R1173" i="18"/>
  <c r="Q1174" i="18"/>
  <c r="R1174" i="18"/>
  <c r="Q1175" i="18"/>
  <c r="R1175" i="18"/>
  <c r="Q1176" i="18"/>
  <c r="R1176" i="18"/>
  <c r="Q1177" i="18"/>
  <c r="R1177" i="18"/>
  <c r="Q1178" i="18"/>
  <c r="R1178" i="18"/>
  <c r="Q1179" i="18"/>
  <c r="R1179" i="18"/>
  <c r="Q1180" i="18"/>
  <c r="R1180" i="18"/>
  <c r="Q1181" i="18"/>
  <c r="R1181" i="18"/>
  <c r="Q1182" i="18"/>
  <c r="R1182" i="18"/>
  <c r="Q1183" i="18"/>
  <c r="R1183" i="18"/>
  <c r="Q1184" i="18"/>
  <c r="R1184" i="18"/>
  <c r="Q1185" i="18"/>
  <c r="R1185" i="18"/>
  <c r="Q1186" i="18"/>
  <c r="R1186" i="18"/>
  <c r="Q1187" i="18"/>
  <c r="R1187" i="18"/>
  <c r="Q1188" i="18"/>
  <c r="R1188" i="18"/>
  <c r="Q1189" i="18"/>
  <c r="R1189" i="18"/>
  <c r="Q1190" i="18"/>
  <c r="R1190" i="18"/>
  <c r="Q1191" i="18"/>
  <c r="R1191" i="18"/>
  <c r="Q1192" i="18"/>
  <c r="R1192" i="18"/>
  <c r="Q1193" i="18"/>
  <c r="R1193" i="18"/>
  <c r="Q1194" i="18"/>
  <c r="R1194" i="18"/>
  <c r="Q1195" i="18"/>
  <c r="R1195" i="18"/>
  <c r="S1195" i="18"/>
  <c r="Q1196" i="18"/>
  <c r="R1196" i="18"/>
  <c r="Q1197" i="18"/>
  <c r="R1197" i="18"/>
  <c r="Q1198" i="18"/>
  <c r="R1198" i="18"/>
  <c r="Q1199" i="18"/>
  <c r="R1199" i="18"/>
  <c r="Q1200" i="18"/>
  <c r="R1200" i="18"/>
  <c r="Q1201" i="18"/>
  <c r="R1201" i="18"/>
  <c r="Q1202" i="18"/>
  <c r="R1202" i="18"/>
  <c r="Q1203" i="18"/>
  <c r="R1203" i="18"/>
  <c r="Q1204" i="18"/>
  <c r="R1204" i="18"/>
  <c r="Q1205" i="18"/>
  <c r="R1205" i="18"/>
  <c r="Q1206" i="18"/>
  <c r="R1206" i="18"/>
  <c r="Q1207" i="18"/>
  <c r="R1207" i="18"/>
  <c r="Q1208" i="18"/>
  <c r="R1208" i="18"/>
  <c r="Q1209" i="18"/>
  <c r="R1209" i="18"/>
  <c r="Q1210" i="18"/>
  <c r="R1210" i="18"/>
  <c r="Q1211" i="18"/>
  <c r="R1211" i="18"/>
  <c r="Q1212" i="18"/>
  <c r="R1212" i="18"/>
  <c r="Q1213" i="18"/>
  <c r="R1213" i="18"/>
  <c r="Q1214" i="18"/>
  <c r="R1214" i="18"/>
  <c r="Q1215" i="18"/>
  <c r="R1215" i="18"/>
  <c r="Q1216" i="18"/>
  <c r="R1216" i="18"/>
  <c r="Q1217" i="18"/>
  <c r="R1217" i="18"/>
  <c r="Q1218" i="18"/>
  <c r="R1218" i="18"/>
  <c r="Q1219" i="18"/>
  <c r="R1219" i="18"/>
  <c r="Q1220" i="18"/>
  <c r="R1220" i="18"/>
  <c r="Q1221" i="18"/>
  <c r="R1221" i="18"/>
  <c r="Q1222" i="18"/>
  <c r="R1222" i="18"/>
  <c r="Q1223" i="18"/>
  <c r="R1223" i="18"/>
  <c r="Q1224" i="18"/>
  <c r="R1224" i="18"/>
  <c r="Q1225" i="18"/>
  <c r="R1225" i="18"/>
  <c r="Q1226" i="18"/>
  <c r="R1226" i="18"/>
  <c r="Q1227" i="18"/>
  <c r="R1227" i="18"/>
  <c r="Q1228" i="18"/>
  <c r="R1228" i="18"/>
  <c r="Q1229" i="18"/>
  <c r="R1229" i="18"/>
  <c r="Q1230" i="18"/>
  <c r="R1230" i="18"/>
  <c r="Q1231" i="18"/>
  <c r="R1231" i="18"/>
  <c r="Q1232" i="18"/>
  <c r="R1232" i="18"/>
  <c r="Q1233" i="18"/>
  <c r="R1233" i="18"/>
  <c r="Q1234" i="18"/>
  <c r="R1234" i="18"/>
  <c r="Q1235" i="18"/>
  <c r="R1235" i="18"/>
  <c r="Q1236" i="18"/>
  <c r="R1236" i="18"/>
  <c r="Q1237" i="18"/>
  <c r="R1237" i="18"/>
  <c r="Q1238" i="18"/>
  <c r="R1238" i="18"/>
  <c r="Q1239" i="18"/>
  <c r="R1239" i="18"/>
  <c r="Q1240" i="18"/>
  <c r="R1240" i="18"/>
  <c r="Q1241" i="18"/>
  <c r="R1241" i="18"/>
  <c r="Q1242" i="18"/>
  <c r="R1242" i="18"/>
  <c r="Q1243" i="18"/>
  <c r="R1243" i="18"/>
  <c r="Q1244" i="18"/>
  <c r="R1244" i="18"/>
  <c r="Q1245" i="18"/>
  <c r="R1245" i="18"/>
  <c r="Q1246" i="18"/>
  <c r="R1246" i="18"/>
  <c r="Q1247" i="18"/>
  <c r="R1247" i="18"/>
  <c r="Q1248" i="18"/>
  <c r="R1248" i="18"/>
  <c r="Q1249" i="18"/>
  <c r="R1249" i="18"/>
  <c r="Q1250" i="18"/>
  <c r="R1250" i="18"/>
  <c r="Q1251" i="18"/>
  <c r="R1251" i="18"/>
  <c r="Q1252" i="18"/>
  <c r="R1252" i="18"/>
  <c r="Q1253" i="18"/>
  <c r="R1253" i="18"/>
  <c r="Q1254" i="18"/>
  <c r="R1254" i="18"/>
  <c r="Q1255" i="18"/>
  <c r="R1255" i="18"/>
  <c r="Q1256" i="18"/>
  <c r="R1256" i="18"/>
  <c r="Q1257" i="18"/>
  <c r="R1257" i="18"/>
  <c r="Q1258" i="18"/>
  <c r="R1258" i="18"/>
  <c r="Q1259" i="18"/>
  <c r="R1259" i="18"/>
  <c r="Q1260" i="18"/>
  <c r="R1260" i="18"/>
  <c r="Q1261" i="18"/>
  <c r="R1261" i="18"/>
  <c r="Q1262" i="18"/>
  <c r="R1262" i="18"/>
  <c r="Q1263" i="18"/>
  <c r="R1263" i="18"/>
  <c r="Q1264" i="18"/>
  <c r="R1264" i="18"/>
  <c r="Q1265" i="18"/>
  <c r="R1265" i="18"/>
  <c r="Q1266" i="18"/>
  <c r="R1266" i="18"/>
  <c r="Q1267" i="18"/>
  <c r="R1267" i="18"/>
  <c r="Q1268" i="18"/>
  <c r="R1268" i="18"/>
  <c r="Q1269" i="18"/>
  <c r="R1269" i="18"/>
  <c r="Q1270" i="18"/>
  <c r="R1270" i="18"/>
  <c r="Q1271" i="18"/>
  <c r="R1271" i="18"/>
  <c r="Q1272" i="18"/>
  <c r="R1272" i="18"/>
  <c r="Q1273" i="18"/>
  <c r="R1273" i="18"/>
  <c r="Q1274" i="18"/>
  <c r="R1274" i="18"/>
  <c r="Q1275" i="18"/>
  <c r="R1275" i="18"/>
  <c r="Q1276" i="18"/>
  <c r="R1276" i="18"/>
  <c r="Q1277" i="18"/>
  <c r="R1277" i="18"/>
  <c r="Q1278" i="18"/>
  <c r="R1278" i="18"/>
  <c r="Q1279" i="18"/>
  <c r="R1279" i="18"/>
  <c r="Q1280" i="18"/>
  <c r="R1280" i="18"/>
  <c r="Q1281" i="18"/>
  <c r="R1281" i="18"/>
  <c r="Q1282" i="18"/>
  <c r="R1282" i="18"/>
  <c r="Q1283" i="18"/>
  <c r="R1283" i="18"/>
  <c r="Q1284" i="18"/>
  <c r="R1284" i="18"/>
  <c r="Q1285" i="18"/>
  <c r="R1285" i="18"/>
  <c r="Q1286" i="18"/>
  <c r="R1286" i="18"/>
  <c r="Q1287" i="18"/>
  <c r="R1287" i="18"/>
  <c r="Q1288" i="18"/>
  <c r="R1288" i="18"/>
  <c r="Q1289" i="18"/>
  <c r="R1289" i="18"/>
  <c r="Q1290" i="18"/>
  <c r="R1290" i="18"/>
  <c r="Q1291" i="18"/>
  <c r="R1291" i="18"/>
  <c r="Q1292" i="18"/>
  <c r="R1292" i="18"/>
  <c r="Q1293" i="18"/>
  <c r="R1293" i="18"/>
  <c r="Q1294" i="18"/>
  <c r="R1294" i="18"/>
  <c r="Q1295" i="18"/>
  <c r="R1295" i="18"/>
  <c r="Q1296" i="18"/>
  <c r="R1296" i="18"/>
  <c r="Q1297" i="18"/>
  <c r="R1297" i="18"/>
  <c r="Q1298" i="18"/>
  <c r="R1298" i="18"/>
  <c r="Q1299" i="18"/>
  <c r="R1299" i="18"/>
  <c r="Q1300" i="18"/>
  <c r="R1300" i="18"/>
  <c r="Q1301" i="18"/>
  <c r="R1301" i="18"/>
  <c r="Q1302" i="18"/>
  <c r="R1302" i="18"/>
  <c r="Q1303" i="18"/>
  <c r="R1303" i="18"/>
  <c r="Q1304" i="18"/>
  <c r="R1304" i="18"/>
  <c r="Q1305" i="18"/>
  <c r="R1305" i="18"/>
  <c r="Q1306" i="18"/>
  <c r="R1306" i="18"/>
  <c r="Q1307" i="18"/>
  <c r="R1307" i="18"/>
  <c r="Q1308" i="18"/>
  <c r="R1308" i="18"/>
  <c r="Q1309" i="18"/>
  <c r="R1309" i="18"/>
  <c r="Q1310" i="18"/>
  <c r="R1310" i="18"/>
  <c r="Q1311" i="18"/>
  <c r="R1311" i="18"/>
  <c r="Q1312" i="18"/>
  <c r="R1312" i="18"/>
  <c r="Q1313" i="18"/>
  <c r="R1313" i="18"/>
  <c r="Q1314" i="18"/>
  <c r="R1314" i="18"/>
  <c r="Q1315" i="18"/>
  <c r="R1315" i="18"/>
  <c r="Q1316" i="18"/>
  <c r="R1316" i="18"/>
  <c r="Q1317" i="18"/>
  <c r="R1317" i="18"/>
  <c r="Q1318" i="18"/>
  <c r="R1318" i="18"/>
  <c r="Q1319" i="18"/>
  <c r="R1319" i="18"/>
  <c r="Q1320" i="18"/>
  <c r="R1320" i="18"/>
  <c r="Q1321" i="18"/>
  <c r="R1321" i="18"/>
  <c r="Q1322" i="18"/>
  <c r="R1322" i="18"/>
  <c r="Q1323" i="18"/>
  <c r="R1323" i="18"/>
  <c r="Q1324" i="18"/>
  <c r="R1324" i="18"/>
  <c r="Q1325" i="18"/>
  <c r="R1325" i="18"/>
  <c r="Q1326" i="18"/>
  <c r="R1326" i="18"/>
  <c r="Q1327" i="18"/>
  <c r="R1327" i="18"/>
  <c r="Q1328" i="18"/>
  <c r="R1328" i="18"/>
  <c r="Q1329" i="18"/>
  <c r="R1329" i="18"/>
  <c r="Q1330" i="18"/>
  <c r="R1330" i="18"/>
  <c r="Q1331" i="18"/>
  <c r="R1331" i="18"/>
  <c r="Q1332" i="18"/>
  <c r="R1332" i="18"/>
  <c r="Q1333" i="18"/>
  <c r="R1333" i="18"/>
  <c r="Q1334" i="18"/>
  <c r="R1334" i="18"/>
  <c r="Q1335" i="18"/>
  <c r="R1335" i="18"/>
  <c r="Q1336" i="18"/>
  <c r="R1336" i="18"/>
  <c r="Q1337" i="18"/>
  <c r="R1337" i="18"/>
  <c r="Q1338" i="18"/>
  <c r="R1338" i="18"/>
  <c r="Q1339" i="18"/>
  <c r="R1339" i="18"/>
  <c r="Q1340" i="18"/>
  <c r="R1340" i="18"/>
  <c r="Q1341" i="18"/>
  <c r="R1341" i="18"/>
  <c r="Q1342" i="18"/>
  <c r="R1342" i="18"/>
  <c r="Q1343" i="18"/>
  <c r="R1343" i="18"/>
  <c r="Q1344" i="18"/>
  <c r="R1344" i="18"/>
  <c r="Q1345" i="18"/>
  <c r="R1345" i="18"/>
  <c r="Q1346" i="18"/>
  <c r="R1346" i="18"/>
  <c r="Q1347" i="18"/>
  <c r="R1347" i="18"/>
  <c r="Q1348" i="18"/>
  <c r="R1348" i="18"/>
  <c r="Q1349" i="18"/>
  <c r="R1349" i="18"/>
  <c r="Q1350" i="18"/>
  <c r="R1350" i="18"/>
  <c r="Q1351" i="18"/>
  <c r="R1351" i="18"/>
  <c r="Q1352" i="18"/>
  <c r="R1352" i="18"/>
  <c r="Q1353" i="18"/>
  <c r="R1353" i="18"/>
  <c r="Q1354" i="18"/>
  <c r="R1354" i="18"/>
  <c r="Q1355" i="18"/>
  <c r="R1355" i="18"/>
  <c r="Q1356" i="18"/>
  <c r="R1356" i="18"/>
  <c r="Q1357" i="18"/>
  <c r="R1357" i="18"/>
  <c r="Q1358" i="18"/>
  <c r="R1358" i="18"/>
  <c r="Q1359" i="18"/>
  <c r="R1359" i="18"/>
  <c r="Q1360" i="18"/>
  <c r="R1360" i="18"/>
  <c r="Q1361" i="18"/>
  <c r="R1361" i="18"/>
  <c r="Q1362" i="18"/>
  <c r="R1362" i="18"/>
  <c r="Q1363" i="18"/>
  <c r="R1363" i="18"/>
  <c r="Q1364" i="18"/>
  <c r="R1364" i="18"/>
  <c r="Q1365" i="18"/>
  <c r="R1365" i="18"/>
  <c r="Q1366" i="18"/>
  <c r="R1366" i="18"/>
  <c r="Q1367" i="18"/>
  <c r="R1367" i="18"/>
  <c r="Q1368" i="18"/>
  <c r="R1368" i="18"/>
  <c r="Q1369" i="18"/>
  <c r="R1369" i="18"/>
  <c r="Q1370" i="18"/>
  <c r="R1370" i="18"/>
  <c r="Q1371" i="18"/>
  <c r="R1371" i="18"/>
  <c r="Q1372" i="18"/>
  <c r="R1372" i="18"/>
  <c r="Q1373" i="18"/>
  <c r="R1373" i="18"/>
  <c r="Q1374" i="18"/>
  <c r="R1374" i="18"/>
  <c r="Q1375" i="18"/>
  <c r="R1375" i="18"/>
  <c r="Q1376" i="18"/>
  <c r="R1376" i="18"/>
  <c r="Q1377" i="18"/>
  <c r="R1377" i="18"/>
  <c r="Q1378" i="18"/>
  <c r="R1378" i="18"/>
  <c r="Q1379" i="18"/>
  <c r="R1379" i="18"/>
  <c r="Q1380" i="18"/>
  <c r="R1380" i="18"/>
  <c r="Q1381" i="18"/>
  <c r="R1381" i="18"/>
  <c r="Q1382" i="18"/>
  <c r="R1382" i="18"/>
  <c r="Q1383" i="18"/>
  <c r="R1383" i="18"/>
  <c r="Q1384" i="18"/>
  <c r="R1384" i="18"/>
  <c r="Q1385" i="18"/>
  <c r="R1385" i="18"/>
  <c r="Q1386" i="18"/>
  <c r="R1386" i="18"/>
  <c r="Q1387" i="18"/>
  <c r="R1387" i="18"/>
  <c r="Q1388" i="18"/>
  <c r="R1388" i="18"/>
  <c r="Q1389" i="18"/>
  <c r="R1389" i="18"/>
  <c r="Q1390" i="18"/>
  <c r="R1390" i="18"/>
  <c r="Q1391" i="18"/>
  <c r="R1391" i="18"/>
  <c r="Q1392" i="18"/>
  <c r="R1392" i="18"/>
  <c r="Q1393" i="18"/>
  <c r="R1393" i="18"/>
  <c r="Q1394" i="18"/>
  <c r="R1394" i="18"/>
  <c r="Q1395" i="18"/>
  <c r="R1395" i="18"/>
  <c r="Q1396" i="18"/>
  <c r="R1396" i="18"/>
  <c r="Q1397" i="18"/>
  <c r="R1397" i="18"/>
  <c r="Q1398" i="18"/>
  <c r="R1398" i="18"/>
  <c r="Q1399" i="18"/>
  <c r="R1399" i="18"/>
  <c r="Q1400" i="18"/>
  <c r="R1400" i="18"/>
  <c r="Q1401" i="18"/>
  <c r="R1401" i="18"/>
  <c r="Q1402" i="18"/>
  <c r="R1402" i="18"/>
  <c r="Q1403" i="18"/>
  <c r="R1403" i="18"/>
  <c r="Q1404" i="18"/>
  <c r="R1404" i="18"/>
  <c r="Q1405" i="18"/>
  <c r="R1405" i="18"/>
  <c r="Q1406" i="18"/>
  <c r="R1406" i="18"/>
  <c r="Q1407" i="18"/>
  <c r="R1407" i="18"/>
  <c r="Q1408" i="18"/>
  <c r="R1408" i="18"/>
  <c r="Q1409" i="18"/>
  <c r="R1409" i="18"/>
  <c r="Q1410" i="18"/>
  <c r="R1410" i="18"/>
  <c r="Q1411" i="18"/>
  <c r="R1411" i="18"/>
  <c r="Q1412" i="18"/>
  <c r="R1412" i="18"/>
  <c r="Q1413" i="18"/>
  <c r="R1413" i="18"/>
  <c r="Q1414" i="18"/>
  <c r="R1414" i="18"/>
  <c r="Q1415" i="18"/>
  <c r="R1415" i="18"/>
  <c r="Q1416" i="18"/>
  <c r="R1416" i="18"/>
  <c r="Q1417" i="18"/>
  <c r="R1417" i="18"/>
  <c r="Q1418" i="18"/>
  <c r="R1418" i="18"/>
  <c r="Q1419" i="18"/>
  <c r="R1419" i="18"/>
  <c r="Q1420" i="18"/>
  <c r="R1420" i="18"/>
  <c r="Q1421" i="18"/>
  <c r="R1421" i="18"/>
  <c r="Q1422" i="18"/>
  <c r="R1422" i="18"/>
  <c r="Q1423" i="18"/>
  <c r="R1423" i="18"/>
  <c r="Q1424" i="18"/>
  <c r="R1424" i="18"/>
  <c r="Q1425" i="18"/>
  <c r="R1425" i="18"/>
  <c r="Q1426" i="18"/>
  <c r="R1426" i="18"/>
  <c r="Q1427" i="18"/>
  <c r="R1427" i="18"/>
  <c r="Q1428" i="18"/>
  <c r="R1428" i="18"/>
  <c r="Q1429" i="18"/>
  <c r="R1429" i="18"/>
  <c r="Q1430" i="18"/>
  <c r="R1430" i="18"/>
  <c r="Q1431" i="18"/>
  <c r="R1431" i="18"/>
  <c r="Q1432" i="18"/>
  <c r="R1432" i="18"/>
  <c r="Q1433" i="18"/>
  <c r="R1433" i="18"/>
  <c r="Q1434" i="18"/>
  <c r="R1434" i="18"/>
  <c r="Q1435" i="18"/>
  <c r="R1435" i="18"/>
  <c r="Q1436" i="18"/>
  <c r="R1436" i="18"/>
  <c r="Q1437" i="18"/>
  <c r="R1437" i="18"/>
  <c r="Q1438" i="18"/>
  <c r="R1438" i="18"/>
  <c r="Q1439" i="18"/>
  <c r="R1439" i="18"/>
  <c r="Q1440" i="18"/>
  <c r="R1440" i="18"/>
  <c r="Q1441" i="18"/>
  <c r="R1441" i="18"/>
  <c r="Q1442" i="18"/>
  <c r="R1442" i="18"/>
  <c r="Q1443" i="18"/>
  <c r="R1443" i="18"/>
  <c r="Q1444" i="18"/>
  <c r="R1444" i="18"/>
  <c r="Q1445" i="18"/>
  <c r="R1445" i="18"/>
  <c r="Q1446" i="18"/>
  <c r="R1446" i="18"/>
  <c r="Q1447" i="18"/>
  <c r="R1447" i="18"/>
  <c r="Q1448" i="18"/>
  <c r="R1448" i="18"/>
  <c r="Q1449" i="18"/>
  <c r="R1449" i="18"/>
  <c r="Q1450" i="18"/>
  <c r="R1450" i="18"/>
  <c r="Q1451" i="18"/>
  <c r="R1451" i="18"/>
  <c r="Q1452" i="18"/>
  <c r="R1452" i="18"/>
  <c r="Q1453" i="18"/>
  <c r="R1453" i="18"/>
  <c r="Q1454" i="18"/>
  <c r="R1454" i="18"/>
  <c r="Q1455" i="18"/>
  <c r="R1455" i="18"/>
  <c r="Q1456" i="18"/>
  <c r="R1456" i="18"/>
  <c r="Q1457" i="18"/>
  <c r="R1457" i="18"/>
  <c r="Q1458" i="18"/>
  <c r="R1458" i="18"/>
  <c r="Q1459" i="18"/>
  <c r="R1459" i="18"/>
  <c r="Q1460" i="18"/>
  <c r="R1460" i="18"/>
  <c r="Q1461" i="18"/>
  <c r="R1461" i="18"/>
  <c r="Q1462" i="18"/>
  <c r="R1462" i="18"/>
  <c r="Q1463" i="18"/>
  <c r="R1463" i="18"/>
  <c r="Q1464" i="18"/>
  <c r="R1464" i="18"/>
  <c r="Q1465" i="18"/>
  <c r="R1465" i="18"/>
  <c r="Q1466" i="18"/>
  <c r="R1466" i="18"/>
  <c r="Q1467" i="18"/>
  <c r="R1467" i="18"/>
  <c r="Q1468" i="18"/>
  <c r="R1468" i="18"/>
  <c r="Q1469" i="18"/>
  <c r="R1469" i="18"/>
  <c r="Q1470" i="18"/>
  <c r="R1470" i="18"/>
  <c r="Q1471" i="18"/>
  <c r="R1471" i="18"/>
  <c r="Q1472" i="18"/>
  <c r="R1472" i="18"/>
  <c r="Q1473" i="18"/>
  <c r="R1473" i="18"/>
  <c r="Q1474" i="18"/>
  <c r="R1474" i="18"/>
  <c r="Q1475" i="18"/>
  <c r="R1475" i="18"/>
  <c r="Q1476" i="18"/>
  <c r="R1476" i="18"/>
  <c r="Q1477" i="18"/>
  <c r="R1477" i="18"/>
  <c r="Q1478" i="18"/>
  <c r="R1478" i="18"/>
  <c r="Q1479" i="18"/>
  <c r="R1479" i="18"/>
  <c r="Q1480" i="18"/>
  <c r="R1480" i="18"/>
  <c r="Q1481" i="18"/>
  <c r="R1481" i="18"/>
  <c r="Q1482" i="18"/>
  <c r="R1482" i="18"/>
  <c r="Q1483" i="18"/>
  <c r="R1483" i="18"/>
  <c r="Q1484" i="18"/>
  <c r="R1484" i="18"/>
  <c r="Q1485" i="18"/>
  <c r="R1485" i="18"/>
  <c r="Q1486" i="18"/>
  <c r="R1486" i="18"/>
  <c r="Q1487" i="18"/>
  <c r="R1487" i="18"/>
  <c r="Q1488" i="18"/>
  <c r="R1488" i="18"/>
  <c r="Q1489" i="18"/>
  <c r="R1489" i="18"/>
  <c r="Q1490" i="18"/>
  <c r="R1490" i="18"/>
  <c r="Q1491" i="18"/>
  <c r="R1491" i="18"/>
  <c r="Q1492" i="18"/>
  <c r="R1492" i="18"/>
  <c r="Q1493" i="18"/>
  <c r="R1493" i="18"/>
  <c r="Q1494" i="18"/>
  <c r="R1494" i="18"/>
  <c r="Q1495" i="18"/>
  <c r="R1495" i="18"/>
  <c r="Q1496" i="18"/>
  <c r="R1496" i="18"/>
  <c r="Q1497" i="18"/>
  <c r="R1497" i="18"/>
  <c r="Q1498" i="18"/>
  <c r="R1498" i="18"/>
  <c r="Q1499" i="18"/>
  <c r="R1499" i="18"/>
  <c r="Q1500" i="18"/>
  <c r="R1500" i="18"/>
  <c r="Q1501" i="18"/>
  <c r="R1501" i="18"/>
  <c r="Q1502" i="18"/>
  <c r="R1502" i="18"/>
  <c r="Q1503" i="18"/>
  <c r="R1503" i="18"/>
  <c r="Q1504" i="18"/>
  <c r="R1504" i="18"/>
  <c r="Q1505" i="18"/>
  <c r="R1505" i="18"/>
  <c r="Q1506" i="18"/>
  <c r="R1506" i="18"/>
  <c r="Q1507" i="18"/>
  <c r="R1507" i="18"/>
  <c r="Q1508" i="18"/>
  <c r="R1508" i="18"/>
  <c r="Q1509" i="18"/>
  <c r="R1509" i="18"/>
  <c r="Q1510" i="18"/>
  <c r="R1510" i="18"/>
  <c r="Q1511" i="18"/>
  <c r="R1511" i="18"/>
  <c r="Q1512" i="18"/>
  <c r="R1512" i="18"/>
  <c r="Q1513" i="18"/>
  <c r="R1513" i="18"/>
  <c r="Q1514" i="18"/>
  <c r="R1514" i="18"/>
  <c r="Q1515" i="18"/>
  <c r="R1515" i="18"/>
  <c r="Q1516" i="18"/>
  <c r="R1516" i="18"/>
  <c r="Q1517" i="18"/>
  <c r="R1517" i="18"/>
  <c r="Q1518" i="18"/>
  <c r="R1518" i="18"/>
  <c r="Q1519" i="18"/>
  <c r="R1519" i="18"/>
  <c r="Q1520" i="18"/>
  <c r="R1520" i="18"/>
  <c r="Q1521" i="18"/>
  <c r="R1521" i="18"/>
  <c r="Q1522" i="18"/>
  <c r="R1522" i="18"/>
  <c r="Q1523" i="18"/>
  <c r="R1523" i="18"/>
  <c r="Q1524" i="18"/>
  <c r="R1524" i="18"/>
  <c r="Q1525" i="18"/>
  <c r="R1525" i="18"/>
  <c r="Q1526" i="18"/>
  <c r="R1526" i="18"/>
  <c r="Q1527" i="18"/>
  <c r="R1527" i="18"/>
  <c r="Q1528" i="18"/>
  <c r="R1528" i="18"/>
  <c r="Q1529" i="18"/>
  <c r="R1529" i="18"/>
  <c r="Q1530" i="18"/>
  <c r="R1530" i="18"/>
  <c r="Q1531" i="18"/>
  <c r="R1531" i="18"/>
  <c r="Q1532" i="18"/>
  <c r="R1532" i="18"/>
  <c r="Q1533" i="18"/>
  <c r="R1533" i="18"/>
  <c r="Q1534" i="18"/>
  <c r="R1534" i="18"/>
  <c r="Q1535" i="18"/>
  <c r="R1535" i="18"/>
  <c r="Q1536" i="18"/>
  <c r="R1536" i="18"/>
  <c r="Q1537" i="18"/>
  <c r="R1537" i="18"/>
  <c r="Q1538" i="18"/>
  <c r="R1538" i="18"/>
  <c r="Q1539" i="18"/>
  <c r="R1539" i="18"/>
  <c r="Q1540" i="18"/>
  <c r="R1540" i="18"/>
  <c r="Q1541" i="18"/>
  <c r="R1541" i="18"/>
  <c r="Q1542" i="18"/>
  <c r="R1542" i="18"/>
  <c r="Q1543" i="18"/>
  <c r="R1543" i="18"/>
  <c r="Q1544" i="18"/>
  <c r="R1544" i="18"/>
  <c r="Q1545" i="18"/>
  <c r="R1545" i="18"/>
  <c r="Q1546" i="18"/>
  <c r="R1546" i="18"/>
  <c r="Q1547" i="18"/>
  <c r="R1547" i="18"/>
  <c r="Q1548" i="18"/>
  <c r="R1548" i="18"/>
  <c r="Q1549" i="18"/>
  <c r="R1549" i="18"/>
  <c r="Q1550" i="18"/>
  <c r="R1550" i="18"/>
  <c r="Q1551" i="18"/>
  <c r="R1551" i="18"/>
  <c r="Q1552" i="18"/>
  <c r="R1552" i="18"/>
  <c r="Q1553" i="18"/>
  <c r="R1553" i="18"/>
  <c r="Q1554" i="18"/>
  <c r="R1554" i="18"/>
  <c r="Q1555" i="18"/>
  <c r="R1555" i="18"/>
  <c r="Q1556" i="18"/>
  <c r="R1556" i="18"/>
  <c r="Q1557" i="18"/>
  <c r="R1557" i="18"/>
  <c r="Q1558" i="18"/>
  <c r="R1558" i="18"/>
  <c r="Q1559" i="18"/>
  <c r="R1559" i="18"/>
  <c r="Q1560" i="18"/>
  <c r="R1560" i="18"/>
  <c r="Q1561" i="18"/>
  <c r="R1561" i="18"/>
  <c r="Q1562" i="18"/>
  <c r="R1562" i="18"/>
  <c r="Q1563" i="18"/>
  <c r="R1563" i="18"/>
  <c r="Q1564" i="18"/>
  <c r="R1564" i="18"/>
  <c r="Q1565" i="18"/>
  <c r="R1565" i="18"/>
  <c r="Q1566" i="18"/>
  <c r="R1566" i="18"/>
  <c r="Q1567" i="18"/>
  <c r="R1567" i="18"/>
  <c r="Q1568" i="18"/>
  <c r="R1568" i="18"/>
  <c r="Q1569" i="18"/>
  <c r="R1569" i="18"/>
  <c r="Q1570" i="18"/>
  <c r="R1570" i="18"/>
  <c r="Q1571" i="18"/>
  <c r="R1571" i="18"/>
  <c r="Q1572" i="18"/>
  <c r="R1572" i="18"/>
  <c r="Q1573" i="18"/>
  <c r="R1573" i="18"/>
  <c r="Q1574" i="18"/>
  <c r="R1574" i="18"/>
  <c r="Q1575" i="18"/>
  <c r="R1575" i="18"/>
  <c r="Q1576" i="18"/>
  <c r="R1576" i="18"/>
  <c r="Q1577" i="18"/>
  <c r="R1577" i="18"/>
  <c r="Q1578" i="18"/>
  <c r="R1578" i="18"/>
  <c r="Q1579" i="18"/>
  <c r="R1579" i="18"/>
  <c r="Q1580" i="18"/>
  <c r="R1580" i="18"/>
  <c r="Q1581" i="18"/>
  <c r="R1581" i="18"/>
  <c r="Q1582" i="18"/>
  <c r="R1582" i="18"/>
  <c r="Q1583" i="18"/>
  <c r="R1583" i="18"/>
  <c r="Q1584" i="18"/>
  <c r="R1584" i="18"/>
  <c r="Q1585" i="18"/>
  <c r="R1585" i="18"/>
  <c r="Q1586" i="18"/>
  <c r="R1586" i="18"/>
  <c r="Q1587" i="18"/>
  <c r="R1587" i="18"/>
  <c r="Q1588" i="18"/>
  <c r="R1588" i="18"/>
  <c r="Q1589" i="18"/>
  <c r="R1589" i="18"/>
  <c r="Q1590" i="18"/>
  <c r="R1590" i="18"/>
  <c r="Q1591" i="18"/>
  <c r="R1591" i="18"/>
  <c r="Q1592" i="18"/>
  <c r="R1592" i="18"/>
  <c r="Q1593" i="18"/>
  <c r="R1593" i="18"/>
  <c r="Q1594" i="18"/>
  <c r="R1594" i="18"/>
  <c r="Q1595" i="18"/>
  <c r="R1595" i="18"/>
  <c r="Q1596" i="18"/>
  <c r="R1596" i="18"/>
  <c r="Q1597" i="18"/>
  <c r="R1597" i="18"/>
  <c r="Q1598" i="18"/>
  <c r="R1598" i="18"/>
  <c r="Q1599" i="18"/>
  <c r="R1599" i="18"/>
  <c r="Q1600" i="18"/>
  <c r="R1600" i="18"/>
  <c r="Q1601" i="18"/>
  <c r="R1601" i="18"/>
  <c r="Q1602" i="18"/>
  <c r="R1602" i="18"/>
  <c r="Q1603" i="18"/>
  <c r="R1603" i="18"/>
  <c r="Q1604" i="18"/>
  <c r="R1604" i="18"/>
  <c r="Q1605" i="18"/>
  <c r="R1605" i="18"/>
  <c r="Q1606" i="18"/>
  <c r="R1606" i="18"/>
  <c r="Q1607" i="18"/>
  <c r="R1607" i="18"/>
  <c r="Q1608" i="18"/>
  <c r="R1608" i="18"/>
  <c r="Q1609" i="18"/>
  <c r="R1609" i="18"/>
  <c r="Q1610" i="18"/>
  <c r="R1610" i="18"/>
  <c r="Q1611" i="18"/>
  <c r="R1611" i="18"/>
  <c r="Q1612" i="18"/>
  <c r="R1612" i="18"/>
  <c r="Q1613" i="18"/>
  <c r="R1613" i="18"/>
  <c r="S1613" i="18"/>
  <c r="Q1614" i="18"/>
  <c r="R1614" i="18"/>
  <c r="Q1615" i="18"/>
  <c r="R1615" i="18"/>
  <c r="Q1616" i="18"/>
  <c r="R1616" i="18"/>
  <c r="Q1617" i="18"/>
  <c r="R1617" i="18"/>
  <c r="Q1618" i="18"/>
  <c r="R1618" i="18"/>
  <c r="Q1619" i="18"/>
  <c r="R1619" i="18"/>
  <c r="Q1620" i="18"/>
  <c r="R1620" i="18"/>
  <c r="Q1621" i="18"/>
  <c r="R1621" i="18"/>
  <c r="Q1622" i="18"/>
  <c r="R1622" i="18"/>
  <c r="Q1623" i="18"/>
  <c r="R1623" i="18"/>
  <c r="Q1624" i="18"/>
  <c r="R1624" i="18"/>
  <c r="Q1625" i="18"/>
  <c r="R1625" i="18"/>
  <c r="Q1626" i="18"/>
  <c r="R1626" i="18"/>
  <c r="Q1627" i="18"/>
  <c r="R1627" i="18"/>
  <c r="Q1628" i="18"/>
  <c r="R1628" i="18"/>
  <c r="Q1629" i="18"/>
  <c r="R1629" i="18"/>
  <c r="Q1630" i="18"/>
  <c r="R1630" i="18"/>
  <c r="Q1631" i="18"/>
  <c r="R1631" i="18"/>
  <c r="Q1632" i="18"/>
  <c r="R1632" i="18"/>
  <c r="Q1633" i="18"/>
  <c r="R1633" i="18"/>
  <c r="Q1634" i="18"/>
  <c r="R1634" i="18"/>
  <c r="Q1635" i="18"/>
  <c r="R1635" i="18"/>
  <c r="Q1636" i="18"/>
  <c r="R1636" i="18"/>
  <c r="Q1637" i="18"/>
  <c r="R1637" i="18"/>
  <c r="Q1638" i="18"/>
  <c r="R1638" i="18"/>
  <c r="Q1639" i="18"/>
  <c r="R1639" i="18"/>
  <c r="Q1640" i="18"/>
  <c r="R1640" i="18"/>
  <c r="Q1641" i="18"/>
  <c r="R1641" i="18"/>
  <c r="Q1642" i="18"/>
  <c r="R1642" i="18"/>
  <c r="Q1643" i="18"/>
  <c r="R1643" i="18"/>
  <c r="Q1644" i="18"/>
  <c r="R1644" i="18"/>
  <c r="Q1645" i="18"/>
  <c r="R1645" i="18"/>
  <c r="Q1646" i="18"/>
  <c r="R1646" i="18"/>
  <c r="Q1647" i="18"/>
  <c r="R1647" i="18"/>
  <c r="Q1648" i="18"/>
  <c r="R1648" i="18"/>
  <c r="Q1649" i="18"/>
  <c r="R1649" i="18"/>
  <c r="Q1650" i="18"/>
  <c r="R1650" i="18"/>
  <c r="Q1651" i="18"/>
  <c r="R1651" i="18"/>
  <c r="Q1652" i="18"/>
  <c r="R1652" i="18"/>
  <c r="Q1653" i="18"/>
  <c r="R1653" i="18"/>
  <c r="Q1654" i="18"/>
  <c r="R1654" i="18"/>
  <c r="Q1655" i="18"/>
  <c r="R1655" i="18"/>
  <c r="Q1656" i="18"/>
  <c r="R1656" i="18"/>
  <c r="Q1657" i="18"/>
  <c r="R1657" i="18"/>
  <c r="Q1658" i="18"/>
  <c r="R1658" i="18"/>
  <c r="Q1659" i="18"/>
  <c r="R1659" i="18"/>
  <c r="Q1660" i="18"/>
  <c r="R1660" i="18"/>
  <c r="Q1661" i="18"/>
  <c r="R1661" i="18"/>
  <c r="Q1662" i="18"/>
  <c r="R1662" i="18"/>
  <c r="Q1663" i="18"/>
  <c r="R1663" i="18"/>
  <c r="Q1664" i="18"/>
  <c r="R1664" i="18"/>
  <c r="Q1665" i="18"/>
  <c r="R1665" i="18"/>
  <c r="Q1666" i="18"/>
  <c r="R1666" i="18"/>
  <c r="Q1667" i="18"/>
  <c r="R1667" i="18"/>
  <c r="Q1668" i="18"/>
  <c r="R1668" i="18"/>
  <c r="Q1669" i="18"/>
  <c r="R1669" i="18"/>
  <c r="Q1670" i="18"/>
  <c r="R1670" i="18"/>
  <c r="Q1671" i="18"/>
  <c r="R1671" i="18"/>
  <c r="Q1672" i="18"/>
  <c r="R1672" i="18"/>
  <c r="Q1673" i="18"/>
  <c r="R1673" i="18"/>
  <c r="Q1674" i="18"/>
  <c r="R1674" i="18"/>
  <c r="Q1675" i="18"/>
  <c r="R1675" i="18"/>
  <c r="Q1676" i="18"/>
  <c r="R1676" i="18"/>
  <c r="Q1677" i="18"/>
  <c r="R1677" i="18"/>
  <c r="Q1678" i="18"/>
  <c r="R1678" i="18"/>
  <c r="Q1679" i="18"/>
  <c r="R1679" i="18"/>
  <c r="Q1680" i="18"/>
  <c r="R1680" i="18"/>
  <c r="Q1681" i="18"/>
  <c r="R1681" i="18"/>
  <c r="Q1682" i="18"/>
  <c r="R1682" i="18"/>
  <c r="Q1683" i="18"/>
  <c r="R1683" i="18"/>
  <c r="Q1684" i="18"/>
  <c r="R1684" i="18"/>
  <c r="Q1685" i="18"/>
  <c r="R1685" i="18"/>
  <c r="Q1686" i="18"/>
  <c r="R1686" i="18"/>
  <c r="Q1687" i="18"/>
  <c r="R1687" i="18"/>
  <c r="Q1688" i="18"/>
  <c r="R1688" i="18"/>
  <c r="Q1689" i="18"/>
  <c r="R1689" i="18"/>
  <c r="Q1690" i="18"/>
  <c r="R1690" i="18"/>
  <c r="Q1691" i="18"/>
  <c r="R1691" i="18"/>
  <c r="Q1692" i="18"/>
  <c r="R1692" i="18"/>
  <c r="Q1693" i="18"/>
  <c r="R1693" i="18"/>
  <c r="Q1694" i="18"/>
  <c r="R1694" i="18"/>
  <c r="Q1695" i="18"/>
  <c r="R1695" i="18"/>
  <c r="Q1696" i="18"/>
  <c r="R1696" i="18"/>
  <c r="Q1697" i="18"/>
  <c r="R1697" i="18"/>
  <c r="Q1698" i="18"/>
  <c r="R1698" i="18"/>
  <c r="Q1699" i="18"/>
  <c r="R1699" i="18"/>
  <c r="Q1700" i="18"/>
  <c r="R1700" i="18"/>
  <c r="Q1701" i="18"/>
  <c r="R1701" i="18"/>
  <c r="Q1702" i="18"/>
  <c r="R1702" i="18"/>
  <c r="Q1703" i="18"/>
  <c r="R1703" i="18"/>
  <c r="Q1704" i="18"/>
  <c r="R1704" i="18"/>
  <c r="Q1705" i="18"/>
  <c r="R1705" i="18"/>
  <c r="Q1706" i="18"/>
  <c r="R1706" i="18"/>
  <c r="Q1707" i="18"/>
  <c r="R1707" i="18"/>
  <c r="Q1708" i="18"/>
  <c r="R1708" i="18"/>
  <c r="Q1709" i="18"/>
  <c r="R1709" i="18"/>
  <c r="Q1710" i="18"/>
  <c r="R1710" i="18"/>
  <c r="Q1711" i="18"/>
  <c r="R1711" i="18"/>
  <c r="Q1712" i="18"/>
  <c r="R1712" i="18"/>
  <c r="Q1713" i="18"/>
  <c r="R1713" i="18"/>
  <c r="Q1714" i="18"/>
  <c r="R1714" i="18"/>
  <c r="Q1715" i="18"/>
  <c r="R1715" i="18"/>
  <c r="Q1716" i="18"/>
  <c r="R1716" i="18"/>
  <c r="Q1717" i="18"/>
  <c r="R1717" i="18"/>
  <c r="Q1718" i="18"/>
  <c r="R1718" i="18"/>
  <c r="Q1719" i="18"/>
  <c r="R1719" i="18"/>
  <c r="Q1720" i="18"/>
  <c r="R1720" i="18"/>
  <c r="Q1721" i="18"/>
  <c r="R1721" i="18"/>
  <c r="Q1722" i="18"/>
  <c r="R1722" i="18"/>
  <c r="Q1723" i="18"/>
  <c r="R1723" i="18"/>
  <c r="Q1724" i="18"/>
  <c r="R1724" i="18"/>
  <c r="Q1725" i="18"/>
  <c r="R1725" i="18"/>
  <c r="Q1726" i="18"/>
  <c r="R1726" i="18"/>
  <c r="Q1727" i="18"/>
  <c r="R1727" i="18"/>
  <c r="Q1728" i="18"/>
  <c r="R1728" i="18"/>
  <c r="Q1729" i="18"/>
  <c r="R1729" i="18"/>
  <c r="Q1730" i="18"/>
  <c r="R1730" i="18"/>
  <c r="Q1731" i="18"/>
  <c r="R1731" i="18"/>
  <c r="Q1732" i="18"/>
  <c r="R1732" i="18"/>
  <c r="Q1733" i="18"/>
  <c r="R1733" i="18"/>
  <c r="Q1734" i="18"/>
  <c r="R1734" i="18"/>
  <c r="Q1735" i="18"/>
  <c r="R1735" i="18"/>
  <c r="Q1736" i="18"/>
  <c r="R1736" i="18"/>
  <c r="Q1737" i="18"/>
  <c r="R1737" i="18"/>
  <c r="Q1738" i="18"/>
  <c r="R1738" i="18"/>
  <c r="Q1739" i="18"/>
  <c r="R1739" i="18"/>
  <c r="Q1740" i="18"/>
  <c r="R1740" i="18"/>
  <c r="Q1741" i="18"/>
  <c r="R1741" i="18"/>
  <c r="Q1742" i="18"/>
  <c r="R1742" i="18"/>
  <c r="Q1743" i="18"/>
  <c r="R1743" i="18"/>
  <c r="Q1744" i="18"/>
  <c r="R1744" i="18"/>
  <c r="Q1745" i="18"/>
  <c r="R1745" i="18"/>
  <c r="Q1746" i="18"/>
  <c r="R1746" i="18"/>
  <c r="Q1747" i="18"/>
  <c r="R1747" i="18"/>
  <c r="Q1748" i="18"/>
  <c r="R1748" i="18"/>
  <c r="Q1749" i="18"/>
  <c r="R1749" i="18"/>
  <c r="Q1750" i="18"/>
  <c r="R1750" i="18"/>
  <c r="Q1751" i="18"/>
  <c r="R1751" i="18"/>
  <c r="Q1752" i="18"/>
  <c r="R1752" i="18"/>
  <c r="Q1753" i="18"/>
  <c r="R1753" i="18"/>
  <c r="Q1754" i="18"/>
  <c r="R1754" i="18"/>
  <c r="Q1755" i="18"/>
  <c r="R1755" i="18"/>
  <c r="Q1756" i="18"/>
  <c r="R1756" i="18"/>
  <c r="Q1757" i="18"/>
  <c r="R1757" i="18"/>
  <c r="Q1758" i="18"/>
  <c r="R1758" i="18"/>
  <c r="Q1759" i="18"/>
  <c r="R1759" i="18"/>
  <c r="Q1760" i="18"/>
  <c r="R1760" i="18"/>
  <c r="Q1761" i="18"/>
  <c r="R1761" i="18"/>
  <c r="Q1762" i="18"/>
  <c r="R1762" i="18"/>
  <c r="Q1763" i="18"/>
  <c r="R1763" i="18"/>
  <c r="Q1764" i="18"/>
  <c r="R1764" i="18"/>
  <c r="Q1765" i="18"/>
  <c r="R1765" i="18"/>
  <c r="Q1766" i="18"/>
  <c r="R1766" i="18"/>
  <c r="Q1767" i="18"/>
  <c r="R1767" i="18"/>
  <c r="Q1768" i="18"/>
  <c r="R1768" i="18"/>
  <c r="Q1769" i="18"/>
  <c r="R1769" i="18"/>
  <c r="Q1770" i="18"/>
  <c r="R1770" i="18"/>
  <c r="Q1771" i="18"/>
  <c r="R1771" i="18"/>
  <c r="Q1772" i="18"/>
  <c r="R1772" i="18"/>
  <c r="Q1773" i="18"/>
  <c r="R1773" i="18"/>
  <c r="Q1774" i="18"/>
  <c r="R1774" i="18"/>
  <c r="Q1775" i="18"/>
  <c r="R1775" i="18"/>
  <c r="Q1776" i="18"/>
  <c r="R1776" i="18"/>
  <c r="Q1777" i="18"/>
  <c r="R1777" i="18"/>
  <c r="Q1778" i="18"/>
  <c r="R1778" i="18"/>
  <c r="Q1779" i="18"/>
  <c r="R1779" i="18"/>
  <c r="Q1780" i="18"/>
  <c r="R1780" i="18"/>
  <c r="Q1781" i="18"/>
  <c r="R1781" i="18"/>
  <c r="Q1782" i="18"/>
  <c r="R1782" i="18"/>
  <c r="Q1783" i="18"/>
  <c r="R1783" i="18"/>
  <c r="Q1784" i="18"/>
  <c r="R1784" i="18"/>
  <c r="Q1785" i="18"/>
  <c r="R1785" i="18"/>
  <c r="Q1786" i="18"/>
  <c r="R1786" i="18"/>
  <c r="Q1787" i="18"/>
  <c r="R1787" i="18"/>
  <c r="Q1788" i="18"/>
  <c r="R1788" i="18"/>
  <c r="Q1789" i="18"/>
  <c r="R1789" i="18"/>
  <c r="Q1790" i="18"/>
  <c r="R1790" i="18"/>
  <c r="Q1791" i="18"/>
  <c r="R1791" i="18"/>
  <c r="Q1792" i="18"/>
  <c r="R1792" i="18"/>
  <c r="Q1793" i="18"/>
  <c r="R1793" i="18"/>
  <c r="Q1794" i="18"/>
  <c r="R1794" i="18"/>
  <c r="Q1795" i="18"/>
  <c r="R1795" i="18"/>
  <c r="Q1796" i="18"/>
  <c r="R1796" i="18"/>
  <c r="Q1797" i="18"/>
  <c r="R1797" i="18"/>
  <c r="Q1798" i="18"/>
  <c r="R1798" i="18"/>
  <c r="Q1799" i="18"/>
  <c r="R1799" i="18"/>
  <c r="Q1800" i="18"/>
  <c r="R1800" i="18"/>
  <c r="Q1801" i="18"/>
  <c r="R1801" i="18"/>
  <c r="Q1802" i="18"/>
  <c r="R1802" i="18"/>
  <c r="Q1803" i="18"/>
  <c r="R1803" i="18"/>
  <c r="Q1804" i="18"/>
  <c r="R1804" i="18"/>
  <c r="Q1805" i="18"/>
  <c r="R1805" i="18"/>
  <c r="Q1806" i="18"/>
  <c r="R1806" i="18"/>
  <c r="Q1807" i="18"/>
  <c r="R1807" i="18"/>
  <c r="Q1808" i="18"/>
  <c r="R1808" i="18"/>
  <c r="Q1809" i="18"/>
  <c r="R1809" i="18"/>
  <c r="Q1810" i="18"/>
  <c r="R1810" i="18"/>
  <c r="Q1811" i="18"/>
  <c r="R1811" i="18"/>
  <c r="Q1812" i="18"/>
  <c r="R1812" i="18"/>
  <c r="Q1813" i="18"/>
  <c r="R1813" i="18"/>
  <c r="Q1814" i="18"/>
  <c r="R1814" i="18"/>
  <c r="Q1815" i="18"/>
  <c r="R1815" i="18"/>
  <c r="Q1816" i="18"/>
  <c r="R1816" i="18"/>
  <c r="Q1817" i="18"/>
  <c r="R1817" i="18"/>
  <c r="Q1818" i="18"/>
  <c r="R1818" i="18"/>
  <c r="Q1819" i="18"/>
  <c r="R1819" i="18"/>
  <c r="Q1820" i="18"/>
  <c r="R1820" i="18"/>
  <c r="Q1821" i="18"/>
  <c r="R1821" i="18"/>
  <c r="Q1822" i="18"/>
  <c r="R1822" i="18"/>
  <c r="Q1823" i="18"/>
  <c r="R1823" i="18"/>
  <c r="Q1824" i="18"/>
  <c r="R1824" i="18"/>
  <c r="Q1825" i="18"/>
  <c r="R1825" i="18"/>
  <c r="Q1826" i="18"/>
  <c r="R1826" i="18"/>
  <c r="Q1827" i="18"/>
  <c r="R1827" i="18"/>
  <c r="Q1828" i="18"/>
  <c r="R1828" i="18"/>
  <c r="Q1829" i="18"/>
  <c r="R1829" i="18"/>
  <c r="Q1830" i="18"/>
  <c r="R1830" i="18"/>
  <c r="Q1831" i="18"/>
  <c r="R1831" i="18"/>
  <c r="Q1832" i="18"/>
  <c r="R1832" i="18"/>
  <c r="Q1833" i="18"/>
  <c r="R1833" i="18"/>
  <c r="Q1834" i="18"/>
  <c r="R1834" i="18"/>
  <c r="Q1835" i="18"/>
  <c r="R1835" i="18"/>
  <c r="Q1836" i="18"/>
  <c r="R1836" i="18"/>
  <c r="Q1837" i="18"/>
  <c r="R1837" i="18"/>
  <c r="Q1838" i="18"/>
  <c r="R1838" i="18"/>
  <c r="Q1839" i="18"/>
  <c r="R1839" i="18"/>
  <c r="Q1840" i="18"/>
  <c r="R1840" i="18"/>
  <c r="Q1841" i="18"/>
  <c r="R1841" i="18"/>
  <c r="Q1842" i="18"/>
  <c r="R1842" i="18"/>
  <c r="Q1843" i="18"/>
  <c r="R1843" i="18"/>
  <c r="Q1844" i="18"/>
  <c r="R1844" i="18"/>
  <c r="Q1845" i="18"/>
  <c r="R1845" i="18"/>
  <c r="Q1846" i="18"/>
  <c r="R1846" i="18"/>
  <c r="Q1847" i="18"/>
  <c r="R1847" i="18"/>
  <c r="Q1848" i="18"/>
  <c r="R1848" i="18"/>
  <c r="Q1849" i="18"/>
  <c r="R1849" i="18"/>
  <c r="Q1850" i="18"/>
  <c r="R1850" i="18"/>
  <c r="Q1851" i="18"/>
  <c r="R1851" i="18"/>
  <c r="Q1852" i="18"/>
  <c r="R1852" i="18"/>
  <c r="Q1853" i="18"/>
  <c r="R1853" i="18"/>
  <c r="Q1854" i="18"/>
  <c r="R1854" i="18"/>
  <c r="Q1855" i="18"/>
  <c r="R1855" i="18"/>
  <c r="Q1856" i="18"/>
  <c r="R1856" i="18"/>
  <c r="Q1857" i="18"/>
  <c r="R1857" i="18"/>
  <c r="Q1858" i="18"/>
  <c r="R1858" i="18"/>
  <c r="Q1859" i="18"/>
  <c r="R1859" i="18"/>
  <c r="Q1860" i="18"/>
  <c r="R1860" i="18"/>
  <c r="Q1861" i="18"/>
  <c r="R1861" i="18"/>
  <c r="Q1862" i="18"/>
  <c r="R1862" i="18"/>
  <c r="Q1863" i="18"/>
  <c r="R1863" i="18"/>
  <c r="Q1864" i="18"/>
  <c r="R1864" i="18"/>
  <c r="Q1865" i="18"/>
  <c r="R1865" i="18"/>
  <c r="Q1866" i="18"/>
  <c r="R1866" i="18"/>
  <c r="Q1867" i="18"/>
  <c r="R1867" i="18"/>
  <c r="Q1868" i="18"/>
  <c r="R1868" i="18"/>
  <c r="Q1869" i="18"/>
  <c r="R1869" i="18"/>
  <c r="Q1870" i="18"/>
  <c r="R1870" i="18"/>
  <c r="Q1871" i="18"/>
  <c r="R1871" i="18"/>
  <c r="Q1872" i="18"/>
  <c r="R1872" i="18"/>
  <c r="Q1873" i="18"/>
  <c r="R1873" i="18"/>
  <c r="Q1874" i="18"/>
  <c r="R1874" i="18"/>
  <c r="Q1875" i="18"/>
  <c r="R1875" i="18"/>
  <c r="Q1876" i="18"/>
  <c r="R1876" i="18"/>
  <c r="Q1877" i="18"/>
  <c r="R1877" i="18"/>
  <c r="Q1878" i="18"/>
  <c r="R1878" i="18"/>
  <c r="Q1879" i="18"/>
  <c r="R1879" i="18"/>
  <c r="Q1880" i="18"/>
  <c r="R1880" i="18"/>
  <c r="Q1881" i="18"/>
  <c r="R1881" i="18"/>
  <c r="Q1882" i="18"/>
  <c r="R1882" i="18"/>
  <c r="Q1883" i="18"/>
  <c r="R1883" i="18"/>
  <c r="Q1884" i="18"/>
  <c r="R1884" i="18"/>
  <c r="Q1885" i="18"/>
  <c r="R1885" i="18"/>
  <c r="Q1886" i="18"/>
  <c r="R1886" i="18"/>
  <c r="Q1887" i="18"/>
  <c r="R1887" i="18"/>
  <c r="Q1888" i="18"/>
  <c r="R1888" i="18"/>
  <c r="Q1889" i="18"/>
  <c r="R1889" i="18"/>
  <c r="Q1890" i="18"/>
  <c r="R1890" i="18"/>
  <c r="Q1891" i="18"/>
  <c r="R1891" i="18"/>
  <c r="Q1892" i="18"/>
  <c r="R1892" i="18"/>
  <c r="Q1893" i="18"/>
  <c r="R1893" i="18"/>
  <c r="Q1894" i="18"/>
  <c r="R1894" i="18"/>
  <c r="Q1895" i="18"/>
  <c r="R1895" i="18"/>
  <c r="Q1896" i="18"/>
  <c r="R1896" i="18"/>
  <c r="Q1897" i="18"/>
  <c r="R1897" i="18"/>
  <c r="Q1898" i="18"/>
  <c r="R1898" i="18"/>
  <c r="Q1899" i="18"/>
  <c r="R1899" i="18"/>
  <c r="Q1900" i="18"/>
  <c r="R1900" i="18"/>
  <c r="Q1901" i="18"/>
  <c r="R1901" i="18"/>
  <c r="Q1902" i="18"/>
  <c r="R1902" i="18"/>
  <c r="Q1903" i="18"/>
  <c r="R1903" i="18"/>
  <c r="Q1904" i="18"/>
  <c r="R1904" i="18"/>
  <c r="Q1905" i="18"/>
  <c r="R1905" i="18"/>
  <c r="Q1906" i="18"/>
  <c r="R1906" i="18"/>
  <c r="Q1907" i="18"/>
  <c r="R1907" i="18"/>
  <c r="Q1908" i="18"/>
  <c r="R1908" i="18"/>
  <c r="Q1909" i="18"/>
  <c r="R1909" i="18"/>
  <c r="Q1910" i="18"/>
  <c r="R1910" i="18"/>
  <c r="Q1911" i="18"/>
  <c r="R1911" i="18"/>
  <c r="Q1912" i="18"/>
  <c r="R1912" i="18"/>
  <c r="Q1913" i="18"/>
  <c r="R1913" i="18"/>
  <c r="Q1914" i="18"/>
  <c r="R1914" i="18"/>
  <c r="Q1915" i="18"/>
  <c r="R1915" i="18"/>
  <c r="Q1916" i="18"/>
  <c r="R1916" i="18"/>
  <c r="Q1917" i="18"/>
  <c r="R1917" i="18"/>
  <c r="Q1918" i="18"/>
  <c r="R1918" i="18"/>
  <c r="Q1919" i="18"/>
  <c r="R1919" i="18"/>
  <c r="Q1920" i="18"/>
  <c r="R1920" i="18"/>
  <c r="Q1921" i="18"/>
  <c r="R1921" i="18"/>
  <c r="Q1922" i="18"/>
  <c r="R1922" i="18"/>
  <c r="Q1923" i="18"/>
  <c r="R1923" i="18"/>
  <c r="Q1924" i="18"/>
  <c r="R1924" i="18"/>
  <c r="Q1925" i="18"/>
  <c r="R1925" i="18"/>
  <c r="Q1926" i="18"/>
  <c r="R1926" i="18"/>
  <c r="Q1927" i="18"/>
  <c r="R1927" i="18"/>
  <c r="Q1928" i="18"/>
  <c r="R1928" i="18"/>
  <c r="Q1929" i="18"/>
  <c r="R1929" i="18"/>
  <c r="Q1930" i="18"/>
  <c r="R1930" i="18"/>
  <c r="Q1931" i="18"/>
  <c r="R1931" i="18"/>
  <c r="Q1932" i="18"/>
  <c r="R1932" i="18"/>
  <c r="Q1933" i="18"/>
  <c r="R1933" i="18"/>
  <c r="Q1934" i="18"/>
  <c r="R1934" i="18"/>
  <c r="Q1935" i="18"/>
  <c r="R1935" i="18"/>
  <c r="Q1936" i="18"/>
  <c r="R1936" i="18"/>
  <c r="Q1937" i="18"/>
  <c r="R1937" i="18"/>
  <c r="Q1938" i="18"/>
  <c r="R1938" i="18"/>
  <c r="Q1939" i="18"/>
  <c r="R1939" i="18"/>
  <c r="Q1940" i="18"/>
  <c r="R1940" i="18"/>
  <c r="Q1941" i="18"/>
  <c r="R1941" i="18"/>
  <c r="Q1942" i="18"/>
  <c r="R1942" i="18"/>
  <c r="Q1943" i="18"/>
  <c r="R1943" i="18"/>
  <c r="Q1944" i="18"/>
  <c r="R1944" i="18"/>
  <c r="Q1945" i="18"/>
  <c r="R1945" i="18"/>
  <c r="Q1946" i="18"/>
  <c r="R1946" i="18"/>
  <c r="Q1947" i="18"/>
  <c r="R1947" i="18"/>
  <c r="Q1948" i="18"/>
  <c r="R1948" i="18"/>
  <c r="Q1949" i="18"/>
  <c r="R1949" i="18"/>
  <c r="Q1950" i="18"/>
  <c r="R1950" i="18"/>
  <c r="Q1951" i="18"/>
  <c r="R1951" i="18"/>
  <c r="Q1952" i="18"/>
  <c r="R1952" i="18"/>
  <c r="Q1953" i="18"/>
  <c r="R1953" i="18"/>
  <c r="Q1954" i="18"/>
  <c r="R1954" i="18"/>
  <c r="Q1955" i="18"/>
  <c r="R1955" i="18"/>
  <c r="Q1956" i="18"/>
  <c r="R1956" i="18"/>
  <c r="Q1957" i="18"/>
  <c r="R1957" i="18"/>
  <c r="Q1958" i="18"/>
  <c r="R1958" i="18"/>
  <c r="Q1959" i="18"/>
  <c r="R1959" i="18"/>
  <c r="Q1960" i="18"/>
  <c r="R1960" i="18"/>
  <c r="Q1961" i="18"/>
  <c r="R1961" i="18"/>
  <c r="Q1962" i="18"/>
  <c r="R1962" i="18"/>
  <c r="Q1963" i="18"/>
  <c r="R1963" i="18"/>
  <c r="Q1964" i="18"/>
  <c r="R1964" i="18"/>
  <c r="Q1965" i="18"/>
  <c r="R1965" i="18"/>
  <c r="Q1966" i="18"/>
  <c r="R1966" i="18"/>
  <c r="Q1967" i="18"/>
  <c r="R1967" i="18"/>
  <c r="Q1968" i="18"/>
  <c r="R1968" i="18"/>
  <c r="Q1969" i="18"/>
  <c r="R1969" i="18"/>
  <c r="Q1970" i="18"/>
  <c r="R1970" i="18"/>
  <c r="Q1971" i="18"/>
  <c r="R1971" i="18"/>
  <c r="Q1972" i="18"/>
  <c r="R1972" i="18"/>
  <c r="Q1973" i="18"/>
  <c r="R1973" i="18"/>
  <c r="Q1974" i="18"/>
  <c r="R1974" i="18"/>
  <c r="Q1975" i="18"/>
  <c r="R1975" i="18"/>
  <c r="Q1976" i="18"/>
  <c r="R1976" i="18"/>
  <c r="Q1977" i="18"/>
  <c r="R1977" i="18"/>
  <c r="Q1978" i="18"/>
  <c r="R1978" i="18"/>
  <c r="Q1979" i="18"/>
  <c r="R1979" i="18"/>
  <c r="Q1980" i="18"/>
  <c r="R1980" i="18"/>
  <c r="Q1981" i="18"/>
  <c r="R1981" i="18"/>
  <c r="Q1982" i="18"/>
  <c r="R1982" i="18"/>
  <c r="Q1983" i="18"/>
  <c r="R1983" i="18"/>
  <c r="Q1984" i="18"/>
  <c r="R1984" i="18"/>
  <c r="Q1985" i="18"/>
  <c r="R1985" i="18"/>
  <c r="Q1986" i="18"/>
  <c r="R1986" i="18"/>
  <c r="Q1987" i="18"/>
  <c r="R1987" i="18"/>
  <c r="Q1988" i="18"/>
  <c r="R1988" i="18"/>
  <c r="Q1989" i="18"/>
  <c r="R1989" i="18"/>
  <c r="Q1990" i="18"/>
  <c r="R1990" i="18"/>
  <c r="Q1991" i="18"/>
  <c r="R1991" i="18"/>
  <c r="Q1992" i="18"/>
  <c r="R1992" i="18"/>
  <c r="Q1993" i="18"/>
  <c r="R1993" i="18"/>
  <c r="Q1994" i="18"/>
  <c r="R1994" i="18"/>
  <c r="Q1995" i="18"/>
  <c r="R1995" i="18"/>
  <c r="Q1996" i="18"/>
  <c r="R1996" i="18"/>
  <c r="Q1997" i="18"/>
  <c r="R1997" i="18"/>
  <c r="Q1998" i="18"/>
  <c r="R1998" i="18"/>
  <c r="Q1999" i="18"/>
  <c r="R1999" i="18"/>
  <c r="Q2000" i="18"/>
  <c r="R2000" i="18"/>
  <c r="Q2001" i="18"/>
  <c r="R2001" i="18"/>
  <c r="Q2002" i="18"/>
  <c r="R2002" i="18"/>
  <c r="Q2003" i="18"/>
  <c r="R2003" i="18"/>
  <c r="Q2004" i="18"/>
  <c r="R2004" i="18"/>
  <c r="Q2005" i="18"/>
  <c r="R2005" i="18"/>
  <c r="Q2006" i="18"/>
  <c r="R2006" i="18"/>
  <c r="Q2007" i="18"/>
  <c r="R2007" i="18"/>
  <c r="Q2008" i="18"/>
  <c r="R2008" i="18"/>
  <c r="Q2009" i="18"/>
  <c r="R2009" i="18"/>
  <c r="Q2010" i="18"/>
  <c r="R2010" i="18"/>
  <c r="S2010" i="18"/>
  <c r="Q2011" i="18"/>
  <c r="R2011" i="18"/>
  <c r="Q2012" i="18"/>
  <c r="R2012" i="18"/>
  <c r="S2012" i="18"/>
  <c r="Q2013" i="18"/>
  <c r="R2013" i="18"/>
  <c r="Q2014" i="18"/>
  <c r="R2014" i="18"/>
  <c r="Q2015" i="18"/>
  <c r="R2015" i="18"/>
  <c r="Q2016" i="18"/>
  <c r="R2016" i="18"/>
  <c r="Q2017" i="18"/>
  <c r="R2017" i="18"/>
  <c r="Q2018" i="18"/>
  <c r="R2018" i="18"/>
  <c r="Q2019" i="18"/>
  <c r="R2019" i="18"/>
  <c r="Q2020" i="18"/>
  <c r="R2020" i="18"/>
  <c r="Q2021" i="18"/>
  <c r="R2021" i="18"/>
  <c r="Q2022" i="18"/>
  <c r="R2022" i="18"/>
  <c r="Q2023" i="18"/>
  <c r="R2023" i="18"/>
  <c r="Q2024" i="18"/>
  <c r="R2024" i="18"/>
  <c r="Q2025" i="18"/>
  <c r="R2025" i="18"/>
  <c r="Q2026" i="18"/>
  <c r="R2026" i="18"/>
  <c r="Q2027" i="18"/>
  <c r="R2027" i="18"/>
  <c r="Q2028" i="18"/>
  <c r="R2028" i="18"/>
  <c r="Q2029" i="18"/>
  <c r="R2029" i="18"/>
  <c r="Q2030" i="18"/>
  <c r="R2030" i="18"/>
  <c r="Q2031" i="18"/>
  <c r="R2031" i="18"/>
  <c r="Q2032" i="18"/>
  <c r="R2032" i="18"/>
  <c r="Q2033" i="18"/>
  <c r="R2033" i="18"/>
  <c r="Q2034" i="18"/>
  <c r="R2034" i="18"/>
  <c r="Q2035" i="18"/>
  <c r="R2035" i="18"/>
  <c r="Q2036" i="18"/>
  <c r="R2036" i="18"/>
  <c r="Q2037" i="18"/>
  <c r="R2037" i="18"/>
  <c r="Q2038" i="18"/>
  <c r="R2038" i="18"/>
  <c r="Q2039" i="18"/>
  <c r="R2039" i="18"/>
  <c r="Q2040" i="18"/>
  <c r="R2040" i="18"/>
  <c r="Q2041" i="18"/>
  <c r="R2041" i="18"/>
  <c r="Q2042" i="18"/>
  <c r="R2042" i="18"/>
  <c r="Q2043" i="18"/>
  <c r="R2043" i="18"/>
  <c r="Q2044" i="18"/>
  <c r="R2044" i="18"/>
  <c r="Q2045" i="18"/>
  <c r="R2045" i="18"/>
  <c r="Q2046" i="18"/>
  <c r="R2046" i="18"/>
  <c r="Q2047" i="18"/>
  <c r="R2047" i="18"/>
  <c r="Q2048" i="18"/>
  <c r="R2048" i="18"/>
  <c r="Q2049" i="18"/>
  <c r="R2049" i="18"/>
  <c r="Q2050" i="18"/>
  <c r="R2050" i="18"/>
  <c r="Q2051" i="18"/>
  <c r="R2051" i="18"/>
  <c r="Q2052" i="18"/>
  <c r="R2052" i="18"/>
  <c r="Q2053" i="18"/>
  <c r="R2053" i="18"/>
  <c r="Q2054" i="18"/>
  <c r="R2054" i="18"/>
  <c r="Q2055" i="18"/>
  <c r="R2055" i="18"/>
  <c r="Q2056" i="18"/>
  <c r="R2056" i="18"/>
  <c r="Q2057" i="18"/>
  <c r="R2057" i="18"/>
  <c r="Q2058" i="18"/>
  <c r="R2058" i="18"/>
  <c r="Q2059" i="18"/>
  <c r="R2059" i="18"/>
  <c r="Q2060" i="18"/>
  <c r="R2060" i="18"/>
  <c r="Q2061" i="18"/>
  <c r="R2061" i="18"/>
  <c r="Q2062" i="18"/>
  <c r="R2062" i="18"/>
  <c r="Q2063" i="18"/>
  <c r="R2063" i="18"/>
  <c r="Q2064" i="18"/>
  <c r="R2064" i="18"/>
  <c r="Q2065" i="18"/>
  <c r="R2065" i="18"/>
  <c r="Q2066" i="18"/>
  <c r="R2066" i="18"/>
  <c r="Q2067" i="18"/>
  <c r="R2067" i="18"/>
  <c r="Q2068" i="18"/>
  <c r="R2068" i="18"/>
  <c r="Q2069" i="18"/>
  <c r="R2069" i="18"/>
  <c r="Q2070" i="18"/>
  <c r="R2070" i="18"/>
  <c r="Q2071" i="18"/>
  <c r="R2071" i="18"/>
  <c r="Q2072" i="18"/>
  <c r="R2072" i="18"/>
  <c r="Q2073" i="18"/>
  <c r="R2073" i="18"/>
  <c r="Q2074" i="18"/>
  <c r="R2074" i="18"/>
  <c r="Q2075" i="18"/>
  <c r="R2075" i="18"/>
  <c r="Q2076" i="18"/>
  <c r="R2076" i="18"/>
  <c r="Q2077" i="18"/>
  <c r="R2077" i="18"/>
  <c r="Q2078" i="18"/>
  <c r="R2078" i="18"/>
  <c r="Q2079" i="18"/>
  <c r="R2079" i="18"/>
  <c r="Q2080" i="18"/>
  <c r="R2080" i="18"/>
  <c r="Q2081" i="18"/>
  <c r="R2081" i="18"/>
  <c r="Q2082" i="18"/>
  <c r="R2082" i="18"/>
  <c r="Q2083" i="18"/>
  <c r="R2083" i="18"/>
  <c r="Q2084" i="18"/>
  <c r="R2084" i="18"/>
  <c r="Q2085" i="18"/>
  <c r="R2085" i="18"/>
  <c r="Q2086" i="18"/>
  <c r="R2086" i="18"/>
  <c r="Q2087" i="18"/>
  <c r="R2087" i="18"/>
  <c r="S2087" i="18"/>
  <c r="Q2088" i="18"/>
  <c r="R2088" i="18"/>
  <c r="Q2089" i="18"/>
  <c r="R2089" i="18"/>
  <c r="Q2090" i="18"/>
  <c r="R2090" i="18"/>
  <c r="Q2091" i="18"/>
  <c r="R2091" i="18"/>
  <c r="Q2092" i="18"/>
  <c r="R2092" i="18"/>
  <c r="Q2093" i="18"/>
  <c r="R2093" i="18"/>
  <c r="Q2094" i="18"/>
  <c r="R2094" i="18"/>
  <c r="Q2095" i="18"/>
  <c r="R2095" i="18"/>
  <c r="Q2096" i="18"/>
  <c r="R2096" i="18"/>
  <c r="Q2097" i="18"/>
  <c r="R2097" i="18"/>
  <c r="Q2098" i="18"/>
  <c r="R2098" i="18"/>
  <c r="Q2099" i="18"/>
  <c r="R2099" i="18"/>
  <c r="Q2100" i="18"/>
  <c r="R2100" i="18"/>
  <c r="Q2101" i="18"/>
  <c r="R2101" i="18"/>
  <c r="Q2102" i="18"/>
  <c r="R2102" i="18"/>
  <c r="Q2103" i="18"/>
  <c r="R2103" i="18"/>
  <c r="Q2104" i="18"/>
  <c r="R2104" i="18"/>
  <c r="Q2105" i="18"/>
  <c r="R2105" i="18"/>
  <c r="Q2106" i="18"/>
  <c r="R2106" i="18"/>
  <c r="Q2107" i="18"/>
  <c r="R2107" i="18"/>
  <c r="Q2108" i="18"/>
  <c r="R2108" i="18"/>
  <c r="Q2109" i="18"/>
  <c r="R2109" i="18"/>
  <c r="Q2110" i="18"/>
  <c r="R2110" i="18"/>
  <c r="Q2111" i="18"/>
  <c r="R2111" i="18"/>
  <c r="Q2112" i="18"/>
  <c r="R2112" i="18"/>
  <c r="Q2113" i="18"/>
  <c r="R2113" i="18"/>
  <c r="Q2114" i="18"/>
  <c r="R2114" i="18"/>
  <c r="Q2115" i="18"/>
  <c r="R2115" i="18"/>
  <c r="Q2116" i="18"/>
  <c r="R2116" i="18"/>
  <c r="Q2117" i="18"/>
  <c r="R2117" i="18"/>
  <c r="Q2118" i="18"/>
  <c r="R2118" i="18"/>
  <c r="Q2119" i="18"/>
  <c r="R2119" i="18"/>
  <c r="Q2120" i="18"/>
  <c r="R2120" i="18"/>
  <c r="Q2121" i="18"/>
  <c r="R2121" i="18"/>
  <c r="Q2122" i="18"/>
  <c r="R2122" i="18"/>
  <c r="Q2123" i="18"/>
  <c r="R2123" i="18"/>
  <c r="Q2124" i="18"/>
  <c r="R2124" i="18"/>
  <c r="Q2125" i="18"/>
  <c r="R2125" i="18"/>
  <c r="Q2126" i="18"/>
  <c r="R2126" i="18"/>
  <c r="Q2127" i="18"/>
  <c r="R2127" i="18"/>
  <c r="Q2128" i="18"/>
  <c r="R2128" i="18"/>
  <c r="Q2129" i="18"/>
  <c r="R2129" i="18"/>
  <c r="Q2130" i="18"/>
  <c r="R2130" i="18"/>
  <c r="Q2131" i="18"/>
  <c r="R2131" i="18"/>
  <c r="Q2132" i="18"/>
  <c r="R2132" i="18"/>
  <c r="Q2133" i="18"/>
  <c r="R2133" i="18"/>
  <c r="Q2134" i="18"/>
  <c r="R2134" i="18"/>
  <c r="Q2135" i="18"/>
  <c r="R2135" i="18"/>
  <c r="Q2136" i="18"/>
  <c r="R2136" i="18"/>
  <c r="Q2137" i="18"/>
  <c r="R2137" i="18"/>
  <c r="Q2138" i="18"/>
  <c r="R2138" i="18"/>
  <c r="Q2139" i="18"/>
  <c r="R2139" i="18"/>
  <c r="Q2140" i="18"/>
  <c r="R2140" i="18"/>
  <c r="Q2141" i="18"/>
  <c r="R2141" i="18"/>
  <c r="Q2142" i="18"/>
  <c r="R2142" i="18"/>
  <c r="Q2143" i="18"/>
  <c r="R2143" i="18"/>
  <c r="Q2144" i="18"/>
  <c r="R2144" i="18"/>
  <c r="Q2145" i="18"/>
  <c r="R2145" i="18"/>
  <c r="Q2146" i="18"/>
  <c r="R2146" i="18"/>
  <c r="Q2147" i="18"/>
  <c r="R2147" i="18"/>
  <c r="Q2148" i="18"/>
  <c r="R2148" i="18"/>
  <c r="Q2149" i="18"/>
  <c r="R2149" i="18"/>
  <c r="Q2150" i="18"/>
  <c r="R2150" i="18"/>
  <c r="Q2151" i="18"/>
  <c r="R2151" i="18"/>
  <c r="Q2152" i="18"/>
  <c r="R2152" i="18"/>
  <c r="Q2153" i="18"/>
  <c r="R2153" i="18"/>
  <c r="Q2154" i="18"/>
  <c r="R2154" i="18"/>
  <c r="Q2155" i="18"/>
  <c r="R2155" i="18"/>
  <c r="Q2156" i="18"/>
  <c r="R2156" i="18"/>
  <c r="Q2157" i="18"/>
  <c r="R2157" i="18"/>
  <c r="Q2158" i="18"/>
  <c r="R2158" i="18"/>
  <c r="Q2159" i="18"/>
  <c r="R2159" i="18"/>
  <c r="Q2160" i="18"/>
  <c r="R2160" i="18"/>
  <c r="Q2161" i="18"/>
  <c r="R2161" i="18"/>
  <c r="Q2162" i="18"/>
  <c r="R2162" i="18"/>
  <c r="Q2163" i="18"/>
  <c r="R2163" i="18"/>
  <c r="Q2164" i="18"/>
  <c r="R2164" i="18"/>
  <c r="Q2165" i="18"/>
  <c r="R2165" i="18"/>
  <c r="Q2166" i="18"/>
  <c r="R2166" i="18"/>
  <c r="Q2167" i="18"/>
  <c r="R2167" i="18"/>
  <c r="Q2168" i="18"/>
  <c r="R2168" i="18"/>
  <c r="Q2169" i="18"/>
  <c r="R2169" i="18"/>
  <c r="Q2170" i="18"/>
  <c r="R2170" i="18"/>
  <c r="Q2171" i="18"/>
  <c r="R2171" i="18"/>
  <c r="Q2172" i="18"/>
  <c r="R2172" i="18"/>
  <c r="Q2173" i="18"/>
  <c r="R2173" i="18"/>
  <c r="Q2174" i="18"/>
  <c r="R2174" i="18"/>
  <c r="Q2175" i="18"/>
  <c r="R2175" i="18"/>
  <c r="Q2176" i="18"/>
  <c r="R2176" i="18"/>
  <c r="Q2177" i="18"/>
  <c r="R2177" i="18"/>
  <c r="Q2178" i="18"/>
  <c r="R2178" i="18"/>
  <c r="Q2179" i="18"/>
  <c r="R2179" i="18"/>
  <c r="Q2180" i="18"/>
  <c r="R2180" i="18"/>
  <c r="Q2181" i="18"/>
  <c r="R2181" i="18"/>
  <c r="Q2182" i="18"/>
  <c r="R2182" i="18"/>
  <c r="Q2183" i="18"/>
  <c r="R2183" i="18"/>
  <c r="Q2184" i="18"/>
  <c r="R2184" i="18"/>
  <c r="Q2185" i="18"/>
  <c r="R2185" i="18"/>
  <c r="Q2186" i="18"/>
  <c r="R2186" i="18"/>
  <c r="Q2187" i="18"/>
  <c r="R2187" i="18"/>
  <c r="Q2188" i="18"/>
  <c r="R2188" i="18"/>
  <c r="Q2189" i="18"/>
  <c r="R2189" i="18"/>
  <c r="Q2190" i="18"/>
  <c r="R2190" i="18"/>
  <c r="Q2191" i="18"/>
  <c r="R2191" i="18"/>
  <c r="Q2192" i="18"/>
  <c r="R2192" i="18"/>
  <c r="Q2193" i="18"/>
  <c r="R2193" i="18"/>
  <c r="Q2194" i="18"/>
  <c r="R2194" i="18"/>
  <c r="Q2195" i="18"/>
  <c r="R2195" i="18"/>
  <c r="Q2196" i="18"/>
  <c r="R2196" i="18"/>
  <c r="Q2197" i="18"/>
  <c r="R2197" i="18"/>
  <c r="Q2198" i="18"/>
  <c r="R2198" i="18"/>
  <c r="Q2199" i="18"/>
  <c r="R2199" i="18"/>
  <c r="Q2200" i="18"/>
  <c r="R2200" i="18"/>
  <c r="Q2201" i="18"/>
  <c r="R2201" i="18"/>
  <c r="Q2202" i="18"/>
  <c r="R2202" i="18"/>
  <c r="Q2203" i="18"/>
  <c r="R2203" i="18"/>
  <c r="Q2204" i="18"/>
  <c r="R2204" i="18"/>
  <c r="Q2205" i="18"/>
  <c r="R2205" i="18"/>
  <c r="Q2206" i="18"/>
  <c r="R2206" i="18"/>
  <c r="Q2207" i="18"/>
  <c r="R2207" i="18"/>
  <c r="Q2208" i="18"/>
  <c r="R2208" i="18"/>
  <c r="Q2209" i="18"/>
  <c r="R2209" i="18"/>
  <c r="Q2210" i="18"/>
  <c r="R2210" i="18"/>
  <c r="Q2211" i="18"/>
  <c r="R2211" i="18"/>
  <c r="Q2212" i="18"/>
  <c r="R2212" i="18"/>
  <c r="Q2213" i="18"/>
  <c r="R2213" i="18"/>
  <c r="Q2214" i="18"/>
  <c r="R2214" i="18"/>
  <c r="Q2215" i="18"/>
  <c r="R2215" i="18"/>
  <c r="Q2216" i="18"/>
  <c r="R2216" i="18"/>
  <c r="Q2217" i="18"/>
  <c r="R2217" i="18"/>
  <c r="Q2218" i="18"/>
  <c r="R2218" i="18"/>
  <c r="Q2219" i="18"/>
  <c r="R2219" i="18"/>
  <c r="Q2220" i="18"/>
  <c r="R2220" i="18"/>
  <c r="Q2221" i="18"/>
  <c r="R2221" i="18"/>
  <c r="Q2222" i="18"/>
  <c r="R2222" i="18"/>
  <c r="Q2223" i="18"/>
  <c r="R2223" i="18"/>
  <c r="Q2224" i="18"/>
  <c r="R2224" i="18"/>
  <c r="Q2225" i="18"/>
  <c r="R2225" i="18"/>
  <c r="Q2226" i="18"/>
  <c r="R2226" i="18"/>
  <c r="Q2227" i="18"/>
  <c r="R2227" i="18"/>
  <c r="Q2228" i="18"/>
  <c r="R2228" i="18"/>
  <c r="Q2229" i="18"/>
  <c r="R2229" i="18"/>
  <c r="Q2230" i="18"/>
  <c r="R2230" i="18"/>
  <c r="Q2231" i="18"/>
  <c r="R2231" i="18"/>
  <c r="Q2232" i="18"/>
  <c r="R2232" i="18"/>
  <c r="Q2233" i="18"/>
  <c r="R2233" i="18"/>
  <c r="Q2234" i="18"/>
  <c r="R2234" i="18"/>
  <c r="Q2235" i="18"/>
  <c r="R2235" i="18"/>
  <c r="Q2236" i="18"/>
  <c r="R2236" i="18"/>
  <c r="Q2237" i="18"/>
  <c r="R2237" i="18"/>
  <c r="Q2238" i="18"/>
  <c r="R2238" i="18"/>
  <c r="Q2239" i="18"/>
  <c r="R2239" i="18"/>
  <c r="Q2240" i="18"/>
  <c r="R2240" i="18"/>
  <c r="Q2241" i="18"/>
  <c r="R2241" i="18"/>
  <c r="Q2242" i="18"/>
  <c r="R2242" i="18"/>
  <c r="Q2243" i="18"/>
  <c r="R2243" i="18"/>
  <c r="Q2244" i="18"/>
  <c r="R2244" i="18"/>
  <c r="Q2245" i="18"/>
  <c r="R2245" i="18"/>
  <c r="Q2246" i="18"/>
  <c r="R2246" i="18"/>
  <c r="Q2247" i="18"/>
  <c r="R2247" i="18"/>
  <c r="Q2248" i="18"/>
  <c r="R2248" i="18"/>
  <c r="Q2249" i="18"/>
  <c r="R2249" i="18"/>
  <c r="Q2250" i="18"/>
  <c r="R2250" i="18"/>
  <c r="Q2251" i="18"/>
  <c r="R2251" i="18"/>
  <c r="Q2252" i="18"/>
  <c r="R2252" i="18"/>
  <c r="Q2253" i="18"/>
  <c r="R2253" i="18"/>
  <c r="Q2254" i="18"/>
  <c r="R2254" i="18"/>
  <c r="Q2255" i="18"/>
  <c r="R2255" i="18"/>
  <c r="Q2256" i="18"/>
  <c r="R2256" i="18"/>
  <c r="Q2257" i="18"/>
  <c r="R2257" i="18"/>
  <c r="Q2258" i="18"/>
  <c r="R2258" i="18"/>
  <c r="Q2259" i="18"/>
  <c r="R2259" i="18"/>
  <c r="Q2260" i="18"/>
  <c r="R2260" i="18"/>
  <c r="Q2261" i="18"/>
  <c r="R2261" i="18"/>
  <c r="Q2262" i="18"/>
  <c r="R2262" i="18"/>
  <c r="Q2263" i="18"/>
  <c r="R2263" i="18"/>
  <c r="Q2264" i="18"/>
  <c r="R2264" i="18"/>
  <c r="Q2265" i="18"/>
  <c r="R2265" i="18"/>
  <c r="Q2266" i="18"/>
  <c r="R2266" i="18"/>
  <c r="Q2267" i="18"/>
  <c r="R2267" i="18"/>
  <c r="Q2268" i="18"/>
  <c r="R2268" i="18"/>
  <c r="Q2269" i="18"/>
  <c r="R2269" i="18"/>
  <c r="Q2270" i="18"/>
  <c r="R2270" i="18"/>
  <c r="Q2271" i="18"/>
  <c r="R2271" i="18"/>
  <c r="Q2272" i="18"/>
  <c r="R2272" i="18"/>
  <c r="Q2273" i="18"/>
  <c r="R2273" i="18"/>
  <c r="Q2274" i="18"/>
  <c r="R2274" i="18"/>
  <c r="Q2275" i="18"/>
  <c r="R2275" i="18"/>
  <c r="Q2276" i="18"/>
  <c r="R2276" i="18"/>
  <c r="Q2277" i="18"/>
  <c r="R2277" i="18"/>
  <c r="Q2278" i="18"/>
  <c r="R2278" i="18"/>
  <c r="Q2279" i="18"/>
  <c r="R2279" i="18"/>
  <c r="Q2280" i="18"/>
  <c r="R2280" i="18"/>
  <c r="Q2281" i="18"/>
  <c r="R2281" i="18"/>
  <c r="Q2282" i="18"/>
  <c r="R2282" i="18"/>
  <c r="Q2283" i="18"/>
  <c r="R2283" i="18"/>
  <c r="Q2284" i="18"/>
  <c r="R2284" i="18"/>
  <c r="Q2285" i="18"/>
  <c r="R2285" i="18"/>
  <c r="Q2286" i="18"/>
  <c r="R2286" i="18"/>
  <c r="Q2287" i="18"/>
  <c r="R2287" i="18"/>
  <c r="Q2288" i="18"/>
  <c r="R2288" i="18"/>
  <c r="Q2289" i="18"/>
  <c r="R2289" i="18"/>
  <c r="Q2290" i="18"/>
  <c r="R2290" i="18"/>
  <c r="Q2291" i="18"/>
  <c r="R2291" i="18"/>
  <c r="Q2292" i="18"/>
  <c r="R2292" i="18"/>
  <c r="Q2293" i="18"/>
  <c r="R2293" i="18"/>
  <c r="S2293" i="18"/>
  <c r="Q2294" i="18"/>
  <c r="R2294" i="18"/>
  <c r="S2294" i="18"/>
  <c r="Q2295" i="18"/>
  <c r="R2295" i="18"/>
  <c r="S2295" i="18"/>
  <c r="Q2296" i="18"/>
  <c r="R2296" i="18"/>
  <c r="S2296" i="18"/>
  <c r="Q2297" i="18"/>
  <c r="R2297" i="18"/>
  <c r="S2297" i="18"/>
  <c r="Q2298" i="18"/>
  <c r="R2298" i="18"/>
  <c r="S2298" i="18"/>
  <c r="Q2299" i="18"/>
  <c r="R2299" i="18"/>
  <c r="S2299" i="18"/>
  <c r="Q2300" i="18"/>
  <c r="R2300" i="18"/>
  <c r="S2300" i="18"/>
  <c r="Q2301" i="18"/>
  <c r="R2301" i="18"/>
  <c r="S2301" i="18"/>
  <c r="Q2302" i="18"/>
  <c r="R2302" i="18"/>
  <c r="S2302" i="18"/>
  <c r="Q2303" i="18"/>
  <c r="R2303" i="18"/>
  <c r="S2303" i="18"/>
  <c r="Q2304" i="18"/>
  <c r="R2304" i="18"/>
  <c r="S2304" i="18"/>
  <c r="Q2305" i="18"/>
  <c r="R2305" i="18"/>
  <c r="S2305" i="18"/>
  <c r="Q2306" i="18"/>
  <c r="R2306" i="18"/>
  <c r="S2306" i="18"/>
  <c r="Q2307" i="18"/>
  <c r="R2307" i="18"/>
  <c r="S2307" i="18"/>
  <c r="Q2308" i="18"/>
  <c r="R2308" i="18"/>
  <c r="S2308" i="18"/>
  <c r="Q2309" i="18"/>
  <c r="R2309" i="18"/>
  <c r="S2309" i="18"/>
  <c r="Q2310" i="18"/>
  <c r="R2310" i="18"/>
  <c r="S2310" i="18"/>
  <c r="Q2311" i="18"/>
  <c r="R2311" i="18"/>
  <c r="S2311" i="18"/>
  <c r="Q2312" i="18"/>
  <c r="R2312" i="18"/>
  <c r="S2312" i="18"/>
  <c r="Q2313" i="18"/>
  <c r="R2313" i="18"/>
  <c r="S2313" i="18"/>
  <c r="Q2314" i="18"/>
  <c r="R2314" i="18"/>
  <c r="S2314" i="18"/>
  <c r="Q2315" i="18"/>
  <c r="R2315" i="18"/>
  <c r="S2315" i="18"/>
  <c r="Q2316" i="18"/>
  <c r="R2316" i="18"/>
  <c r="S2316" i="18"/>
  <c r="Q2317" i="18"/>
  <c r="R2317" i="18"/>
  <c r="S2317" i="18"/>
  <c r="Q2318" i="18"/>
  <c r="R2318" i="18"/>
  <c r="S2318" i="18"/>
  <c r="Q2319" i="18"/>
  <c r="R2319" i="18"/>
  <c r="S2319" i="18"/>
  <c r="Q2320" i="18"/>
  <c r="R2320" i="18"/>
  <c r="S2320" i="18"/>
  <c r="Q2321" i="18"/>
  <c r="R2321" i="18"/>
  <c r="S2321" i="18"/>
  <c r="Q2322" i="18"/>
  <c r="R2322" i="18"/>
  <c r="S2322" i="18"/>
  <c r="Q2323" i="18"/>
  <c r="R2323" i="18"/>
  <c r="S2323" i="18"/>
  <c r="Q2324" i="18"/>
  <c r="R2324" i="18"/>
  <c r="S2324" i="18"/>
  <c r="Q2325" i="18"/>
  <c r="R2325" i="18"/>
  <c r="S2325" i="18"/>
  <c r="Q2326" i="18"/>
  <c r="R2326" i="18"/>
  <c r="S2326" i="18"/>
  <c r="Q2327" i="18"/>
  <c r="R2327" i="18"/>
  <c r="S2327" i="18"/>
  <c r="Q2328" i="18"/>
  <c r="R2328" i="18"/>
  <c r="S2328" i="18"/>
  <c r="Q2329" i="18"/>
  <c r="R2329" i="18"/>
  <c r="S2329" i="18"/>
  <c r="Q2330" i="18"/>
  <c r="R2330" i="18"/>
  <c r="S2330" i="18"/>
  <c r="Q2331" i="18"/>
  <c r="R2331" i="18"/>
  <c r="S2331" i="18"/>
  <c r="Q2332" i="18"/>
  <c r="R2332" i="18"/>
  <c r="S2332" i="18"/>
  <c r="Q2333" i="18"/>
  <c r="R2333" i="18"/>
  <c r="S2333" i="18"/>
  <c r="Q2334" i="18"/>
  <c r="R2334" i="18"/>
  <c r="S2334" i="18"/>
  <c r="Q2335" i="18"/>
  <c r="R2335" i="18"/>
  <c r="S2335" i="18"/>
  <c r="Q2336" i="18"/>
  <c r="R2336" i="18"/>
  <c r="S2336" i="18"/>
  <c r="Q2337" i="18"/>
  <c r="R2337" i="18"/>
  <c r="S2337" i="18"/>
  <c r="Q2338" i="18"/>
  <c r="R2338" i="18"/>
  <c r="S2338" i="18"/>
  <c r="Q2339" i="18"/>
  <c r="R2339" i="18"/>
  <c r="S2339" i="18"/>
  <c r="Q2340" i="18"/>
  <c r="R2340" i="18"/>
  <c r="S2340" i="18"/>
  <c r="Q2341" i="18"/>
  <c r="R2341" i="18"/>
  <c r="S2341" i="18"/>
  <c r="Q2342" i="18"/>
  <c r="R2342" i="18"/>
  <c r="S2342" i="18"/>
  <c r="Q2343" i="18"/>
  <c r="R2343" i="18"/>
  <c r="S2343" i="18"/>
  <c r="Q2344" i="18"/>
  <c r="R2344" i="18"/>
  <c r="S2344" i="18"/>
  <c r="Q2345" i="18"/>
  <c r="R2345" i="18"/>
  <c r="S2345" i="18"/>
  <c r="Q2346" i="18"/>
  <c r="R2346" i="18"/>
  <c r="S2346" i="18"/>
  <c r="Q2347" i="18"/>
  <c r="R2347" i="18"/>
  <c r="S2347" i="18"/>
  <c r="Q2348" i="18"/>
  <c r="R2348" i="18"/>
  <c r="S2348" i="18"/>
  <c r="Q2349" i="18"/>
  <c r="R2349" i="18"/>
  <c r="S2349" i="18"/>
  <c r="Q2350" i="18"/>
  <c r="R2350" i="18"/>
  <c r="S2350" i="18"/>
  <c r="Q2351" i="18"/>
  <c r="R2351" i="18"/>
  <c r="S2351" i="18"/>
  <c r="Q2352" i="18"/>
  <c r="R2352" i="18"/>
  <c r="S2352" i="18"/>
  <c r="Q2353" i="18"/>
  <c r="R2353" i="18"/>
  <c r="S2353" i="18"/>
  <c r="Q2354" i="18"/>
  <c r="R2354" i="18"/>
  <c r="S2354" i="18"/>
  <c r="Q2355" i="18"/>
  <c r="R2355" i="18"/>
  <c r="S2355" i="18"/>
  <c r="Q2356" i="18"/>
  <c r="R2356" i="18"/>
  <c r="S2356" i="18"/>
  <c r="Q2357" i="18"/>
  <c r="R2357" i="18"/>
  <c r="S2357" i="18"/>
  <c r="Q2358" i="18"/>
  <c r="R2358" i="18"/>
  <c r="S2358" i="18"/>
  <c r="Q2359" i="18"/>
  <c r="R2359" i="18"/>
  <c r="S2359" i="18"/>
  <c r="Q2360" i="18"/>
  <c r="R2360" i="18"/>
  <c r="S2360" i="18"/>
  <c r="Q2361" i="18"/>
  <c r="R2361" i="18"/>
  <c r="S2361" i="18"/>
  <c r="Q2362" i="18"/>
  <c r="R2362" i="18"/>
  <c r="S2362" i="18"/>
  <c r="Q2363" i="18"/>
  <c r="R2363" i="18"/>
  <c r="S2363" i="18"/>
  <c r="Q2364" i="18"/>
  <c r="R2364" i="18"/>
  <c r="S2364" i="18"/>
  <c r="Q2365" i="18"/>
  <c r="R2365" i="18"/>
  <c r="S2365" i="18"/>
  <c r="Q2366" i="18"/>
  <c r="R2366" i="18"/>
  <c r="S2366" i="18"/>
  <c r="Q2367" i="18"/>
  <c r="R2367" i="18"/>
  <c r="S2367" i="18"/>
  <c r="Q2368" i="18"/>
  <c r="R2368" i="18"/>
  <c r="S2368" i="18"/>
  <c r="Q2369" i="18"/>
  <c r="R2369" i="18"/>
  <c r="S2369" i="18"/>
  <c r="Q2370" i="18"/>
  <c r="R2370" i="18"/>
  <c r="S2370" i="18"/>
  <c r="Q2371" i="18"/>
  <c r="R2371" i="18"/>
  <c r="S2371" i="18"/>
  <c r="Q2372" i="18"/>
  <c r="R2372" i="18"/>
  <c r="S2372" i="18"/>
  <c r="Q2373" i="18"/>
  <c r="R2373" i="18"/>
  <c r="S2373" i="18"/>
  <c r="Q2374" i="18"/>
  <c r="R2374" i="18"/>
  <c r="S2374" i="18"/>
  <c r="Q2375" i="18"/>
  <c r="R2375" i="18"/>
  <c r="S2375" i="18"/>
  <c r="Q2376" i="18"/>
  <c r="R2376" i="18"/>
  <c r="S2376" i="18"/>
  <c r="Q2377" i="18"/>
  <c r="R2377" i="18"/>
  <c r="S2377" i="18"/>
  <c r="Q2378" i="18"/>
  <c r="R2378" i="18"/>
  <c r="S2378" i="18"/>
  <c r="Q2379" i="18"/>
  <c r="R2379" i="18"/>
  <c r="S2379" i="18"/>
  <c r="Q2380" i="18"/>
  <c r="R2380" i="18"/>
  <c r="S2380" i="18"/>
  <c r="Q2381" i="18"/>
  <c r="R2381" i="18"/>
  <c r="S2381" i="18"/>
  <c r="Q2382" i="18"/>
  <c r="R2382" i="18"/>
  <c r="S2382" i="18"/>
  <c r="Q2383" i="18"/>
  <c r="R2383" i="18"/>
  <c r="S2383" i="18"/>
  <c r="Q2384" i="18"/>
  <c r="R2384" i="18"/>
  <c r="S2384" i="18"/>
  <c r="Q2385" i="18"/>
  <c r="R2385" i="18"/>
  <c r="S2385" i="18"/>
  <c r="Q2386" i="18"/>
  <c r="R2386" i="18"/>
  <c r="S2386" i="18"/>
  <c r="Q2387" i="18"/>
  <c r="R2387" i="18"/>
  <c r="S2387" i="18"/>
  <c r="Q2388" i="18"/>
  <c r="R2388" i="18"/>
  <c r="S2388" i="18"/>
  <c r="Q2389" i="18"/>
  <c r="R2389" i="18"/>
  <c r="S2389" i="18"/>
  <c r="Q2390" i="18"/>
  <c r="R2390" i="18"/>
  <c r="S2390" i="18"/>
  <c r="Q2391" i="18"/>
  <c r="R2391" i="18"/>
  <c r="S2391" i="18"/>
  <c r="Q2392" i="18"/>
  <c r="R2392" i="18"/>
  <c r="S2392" i="18"/>
  <c r="Q2393" i="18"/>
  <c r="R2393" i="18"/>
  <c r="S2393" i="18"/>
  <c r="Q2394" i="18"/>
  <c r="R2394" i="18"/>
  <c r="S2394" i="18"/>
  <c r="Q2395" i="18"/>
  <c r="R2395" i="18"/>
  <c r="S2395" i="18"/>
  <c r="Q2396" i="18"/>
  <c r="R2396" i="18"/>
  <c r="S2396" i="18"/>
  <c r="Q2397" i="18"/>
  <c r="R2397" i="18"/>
  <c r="S2397" i="18"/>
  <c r="Q2398" i="18"/>
  <c r="R2398" i="18"/>
  <c r="S2398" i="18"/>
  <c r="Q2399" i="18"/>
  <c r="R2399" i="18"/>
  <c r="S2399" i="18"/>
  <c r="Q2400" i="18"/>
  <c r="R2400" i="18"/>
  <c r="S2400" i="18"/>
  <c r="Q2401" i="18"/>
  <c r="R2401" i="18"/>
  <c r="S2401" i="18"/>
  <c r="Q2402" i="18"/>
  <c r="R2402" i="18"/>
  <c r="S2402" i="18"/>
  <c r="Q2403" i="18"/>
  <c r="R2403" i="18"/>
  <c r="S2403" i="18"/>
  <c r="Q2404" i="18"/>
  <c r="R2404" i="18"/>
  <c r="S2404" i="18"/>
  <c r="Q2405" i="18"/>
  <c r="R2405" i="18"/>
  <c r="S2405" i="18"/>
  <c r="Q2406" i="18"/>
  <c r="R2406" i="18"/>
  <c r="S2406" i="18"/>
  <c r="Q2407" i="18"/>
  <c r="R2407" i="18"/>
  <c r="S2407" i="18"/>
  <c r="Q2408" i="18"/>
  <c r="R2408" i="18"/>
  <c r="S2408" i="18"/>
  <c r="Q2409" i="18"/>
  <c r="R2409" i="18"/>
  <c r="S2409" i="18"/>
  <c r="Q2410" i="18"/>
  <c r="R2410" i="18"/>
  <c r="S2410" i="18"/>
  <c r="Q2411" i="18"/>
  <c r="R2411" i="18"/>
  <c r="S2411" i="18"/>
  <c r="Q2412" i="18"/>
  <c r="R2412" i="18"/>
  <c r="S2412" i="18"/>
  <c r="Q2413" i="18"/>
  <c r="R2413" i="18"/>
  <c r="S2413" i="18"/>
  <c r="Q2414" i="18"/>
  <c r="R2414" i="18"/>
  <c r="S2414" i="18"/>
  <c r="Q2415" i="18"/>
  <c r="R2415" i="18"/>
  <c r="S2415" i="18"/>
  <c r="Q2416" i="18"/>
  <c r="R2416" i="18"/>
  <c r="S2416" i="18"/>
  <c r="Q2417" i="18"/>
  <c r="R2417" i="18"/>
  <c r="S2417" i="18"/>
  <c r="Q2418" i="18"/>
  <c r="R2418" i="18"/>
  <c r="S2418" i="18"/>
  <c r="Q2419" i="18"/>
  <c r="R2419" i="18"/>
  <c r="S2419" i="18"/>
  <c r="Q2420" i="18"/>
  <c r="R2420" i="18"/>
  <c r="S2420" i="18"/>
  <c r="Q2421" i="18"/>
  <c r="R2421" i="18"/>
  <c r="S2421" i="18"/>
  <c r="Q2422" i="18"/>
  <c r="R2422" i="18"/>
  <c r="S2422" i="18"/>
  <c r="Q2423" i="18"/>
  <c r="R2423" i="18"/>
  <c r="S2423" i="18"/>
  <c r="Q2424" i="18"/>
  <c r="R2424" i="18"/>
  <c r="S2424" i="18"/>
  <c r="Q2425" i="18"/>
  <c r="R2425" i="18"/>
  <c r="S2425" i="18"/>
  <c r="Q2426" i="18"/>
  <c r="R2426" i="18"/>
  <c r="S2426" i="18"/>
  <c r="Q2427" i="18"/>
  <c r="R2427" i="18"/>
  <c r="S2427" i="18"/>
  <c r="Q2428" i="18"/>
  <c r="R2428" i="18"/>
  <c r="S2428" i="18"/>
  <c r="Q2429" i="18"/>
  <c r="R2429" i="18"/>
  <c r="S2429" i="18"/>
  <c r="Q2430" i="18"/>
  <c r="R2430" i="18"/>
  <c r="S2430" i="18"/>
  <c r="Q2431" i="18"/>
  <c r="R2431" i="18"/>
  <c r="S2431" i="18"/>
  <c r="Q2432" i="18"/>
  <c r="R2432" i="18"/>
  <c r="S2432" i="18"/>
  <c r="Q2433" i="18"/>
  <c r="R2433" i="18"/>
  <c r="S2433" i="18"/>
  <c r="Q2434" i="18"/>
  <c r="R2434" i="18"/>
  <c r="S2434" i="18"/>
  <c r="Q2435" i="18"/>
  <c r="R2435" i="18"/>
  <c r="S2435" i="18"/>
  <c r="Q2436" i="18"/>
  <c r="R2436" i="18"/>
  <c r="S2436" i="18"/>
  <c r="Q2437" i="18"/>
  <c r="R2437" i="18"/>
  <c r="S2437" i="18"/>
  <c r="Q2438" i="18"/>
  <c r="R2438" i="18"/>
  <c r="S2438" i="18"/>
  <c r="Q2439" i="18"/>
  <c r="R2439" i="18"/>
  <c r="S2439" i="18"/>
  <c r="Q2440" i="18"/>
  <c r="R2440" i="18"/>
  <c r="S2440" i="18"/>
  <c r="Q2441" i="18"/>
  <c r="R2441" i="18"/>
  <c r="S2441" i="18"/>
  <c r="Q2442" i="18"/>
  <c r="R2442" i="18"/>
  <c r="S2442" i="18"/>
  <c r="Q2443" i="18"/>
  <c r="R2443" i="18"/>
  <c r="S2443" i="18"/>
  <c r="Q2444" i="18"/>
  <c r="R2444" i="18"/>
  <c r="S2444" i="18"/>
  <c r="Q2445" i="18"/>
  <c r="R2445" i="18"/>
  <c r="S2445" i="18"/>
  <c r="Q2446" i="18"/>
  <c r="R2446" i="18"/>
  <c r="S2446" i="18"/>
  <c r="Q2447" i="18"/>
  <c r="R2447" i="18"/>
  <c r="S2447" i="18"/>
  <c r="Q2448" i="18"/>
  <c r="R2448" i="18"/>
  <c r="S2448" i="18"/>
  <c r="Q2449" i="18"/>
  <c r="R2449" i="18"/>
  <c r="S2449" i="18"/>
  <c r="Q2450" i="18"/>
  <c r="R2450" i="18"/>
  <c r="S2450" i="18"/>
  <c r="Q2451" i="18"/>
  <c r="R2451" i="18"/>
  <c r="S2451" i="18"/>
  <c r="Q2452" i="18"/>
  <c r="R2452" i="18"/>
  <c r="S2452" i="18"/>
  <c r="Q2453" i="18"/>
  <c r="R2453" i="18"/>
  <c r="S2453" i="18"/>
  <c r="Q2454" i="18"/>
  <c r="R2454" i="18"/>
  <c r="S2454" i="18"/>
  <c r="Q2455" i="18"/>
  <c r="R2455" i="18"/>
  <c r="S2455" i="18"/>
  <c r="Q2456" i="18"/>
  <c r="R2456" i="18"/>
  <c r="S2456" i="18"/>
  <c r="Q2457" i="18"/>
  <c r="R2457" i="18"/>
  <c r="S2457" i="18"/>
  <c r="Q2458" i="18"/>
  <c r="R2458" i="18"/>
  <c r="S2458" i="18"/>
  <c r="Q2459" i="18"/>
  <c r="R2459" i="18"/>
  <c r="S2459" i="18"/>
  <c r="Q2460" i="18"/>
  <c r="R2460" i="18"/>
  <c r="S2460" i="18"/>
  <c r="Q2461" i="18"/>
  <c r="R2461" i="18"/>
  <c r="S2461" i="18"/>
  <c r="Q2462" i="18"/>
  <c r="R2462" i="18"/>
  <c r="S2462" i="18"/>
  <c r="Q2463" i="18"/>
  <c r="R2463" i="18"/>
  <c r="S2463" i="18"/>
  <c r="Q2464" i="18"/>
  <c r="R2464" i="18"/>
  <c r="S2464" i="18"/>
  <c r="Q2465" i="18"/>
  <c r="R2465" i="18"/>
  <c r="S2465" i="18"/>
  <c r="R2" i="18"/>
  <c r="L16" i="29"/>
  <c r="M16" i="29"/>
  <c r="L17" i="29"/>
  <c r="M17" i="29"/>
  <c r="L18" i="29"/>
  <c r="M18" i="29"/>
  <c r="L19" i="29"/>
  <c r="M19" i="29"/>
  <c r="L20" i="29"/>
  <c r="M20" i="29"/>
  <c r="L21" i="29"/>
  <c r="M21" i="29"/>
  <c r="L22" i="29"/>
  <c r="M22" i="29"/>
  <c r="L23" i="29"/>
  <c r="M23" i="29"/>
  <c r="L24" i="29"/>
  <c r="M24" i="29"/>
  <c r="L25" i="29"/>
  <c r="M25" i="29"/>
  <c r="L26" i="29"/>
  <c r="M26" i="29"/>
  <c r="L27" i="29"/>
  <c r="M27" i="29"/>
  <c r="L28" i="29"/>
  <c r="M28" i="29"/>
  <c r="L29" i="29"/>
  <c r="M29" i="29"/>
  <c r="L30" i="29"/>
  <c r="M30" i="29"/>
  <c r="L31" i="29"/>
  <c r="M31" i="29"/>
  <c r="L32" i="29"/>
  <c r="M32" i="29"/>
  <c r="L33" i="29"/>
  <c r="M33" i="29"/>
  <c r="L34" i="29"/>
  <c r="M34" i="29"/>
  <c r="L35" i="29"/>
  <c r="M35" i="29"/>
  <c r="L36" i="29"/>
  <c r="M36" i="29"/>
  <c r="L37" i="29"/>
  <c r="M37" i="29"/>
  <c r="L38" i="29"/>
  <c r="M38" i="29"/>
  <c r="L39" i="29"/>
  <c r="M39" i="29"/>
  <c r="L40" i="29"/>
  <c r="M40" i="29"/>
  <c r="L41" i="29"/>
  <c r="M41" i="29"/>
  <c r="L42" i="29"/>
  <c r="M42" i="29"/>
  <c r="L43" i="29"/>
  <c r="M43" i="29"/>
  <c r="L44" i="29"/>
  <c r="M44" i="29"/>
  <c r="L45" i="29"/>
  <c r="M45" i="29"/>
  <c r="L46" i="29"/>
  <c r="M46" i="29"/>
  <c r="L47" i="29"/>
  <c r="M47" i="29"/>
  <c r="L48" i="29"/>
  <c r="M48" i="29"/>
  <c r="L49" i="29"/>
  <c r="M49" i="29"/>
  <c r="L50" i="29"/>
  <c r="M50" i="29"/>
  <c r="L51" i="29"/>
  <c r="M51" i="29"/>
  <c r="L52" i="29"/>
  <c r="M52" i="29"/>
  <c r="L53" i="29"/>
  <c r="M53" i="29"/>
  <c r="L54" i="29"/>
  <c r="M54" i="29"/>
  <c r="L55" i="29"/>
  <c r="M55" i="29"/>
  <c r="L56" i="29"/>
  <c r="M56" i="29"/>
  <c r="L57" i="29"/>
  <c r="M57" i="29"/>
  <c r="L58" i="29"/>
  <c r="M58" i="29"/>
  <c r="L59" i="29"/>
  <c r="M59" i="29"/>
  <c r="L60" i="29"/>
  <c r="M60" i="29"/>
  <c r="L61" i="29"/>
  <c r="M61" i="29"/>
  <c r="L62" i="29"/>
  <c r="M62" i="29"/>
  <c r="L63" i="29"/>
  <c r="M63" i="29"/>
  <c r="L64" i="29"/>
  <c r="M64" i="29"/>
  <c r="L65" i="29"/>
  <c r="M65" i="29"/>
  <c r="L66" i="29"/>
  <c r="M66" i="29"/>
  <c r="L67" i="29"/>
  <c r="M67" i="29"/>
  <c r="L68" i="29"/>
  <c r="M68" i="29"/>
  <c r="L69" i="29"/>
  <c r="M69" i="29"/>
  <c r="L70" i="29"/>
  <c r="M70" i="29"/>
  <c r="L71" i="29"/>
  <c r="M71" i="29"/>
  <c r="L72" i="29"/>
  <c r="M72" i="29"/>
  <c r="L73" i="29"/>
  <c r="M73" i="29"/>
  <c r="L74" i="29"/>
  <c r="M74" i="29"/>
  <c r="L75" i="29"/>
  <c r="M75" i="29"/>
  <c r="L76" i="29"/>
  <c r="M76" i="29"/>
  <c r="L77" i="29"/>
  <c r="M77" i="29"/>
  <c r="L78" i="29"/>
  <c r="M78" i="29"/>
  <c r="L79" i="29"/>
  <c r="M79" i="29"/>
  <c r="L80" i="29"/>
  <c r="M80" i="29"/>
  <c r="L81" i="29"/>
  <c r="M81" i="29"/>
  <c r="L82" i="29"/>
  <c r="M82" i="29"/>
  <c r="L83" i="29"/>
  <c r="M83" i="29"/>
  <c r="L84" i="29"/>
  <c r="M84" i="29"/>
  <c r="L85" i="29"/>
  <c r="M85" i="29"/>
  <c r="L86" i="29"/>
  <c r="M86" i="29"/>
  <c r="L87" i="29"/>
  <c r="M87" i="29"/>
  <c r="L88" i="29"/>
  <c r="M88" i="29"/>
  <c r="L89" i="29"/>
  <c r="M89" i="29"/>
  <c r="L90" i="29"/>
  <c r="M90" i="29"/>
  <c r="L91" i="29"/>
  <c r="M91" i="29"/>
  <c r="L92" i="29"/>
  <c r="M92" i="29"/>
  <c r="L93" i="29"/>
  <c r="M93" i="29"/>
  <c r="L94" i="29"/>
  <c r="M94" i="29"/>
  <c r="L95" i="29"/>
  <c r="M95" i="29"/>
  <c r="L96" i="29"/>
  <c r="M96" i="29"/>
  <c r="L97" i="29"/>
  <c r="M97" i="29"/>
  <c r="L98" i="29"/>
  <c r="M98" i="29"/>
  <c r="L99" i="29"/>
  <c r="M99" i="29"/>
  <c r="L100" i="29"/>
  <c r="M100" i="29"/>
  <c r="L101" i="29"/>
  <c r="M101" i="29"/>
  <c r="L102" i="29"/>
  <c r="M102" i="29"/>
  <c r="L103" i="29"/>
  <c r="M103" i="29"/>
  <c r="L104" i="29"/>
  <c r="M104" i="29"/>
  <c r="L105" i="29"/>
  <c r="M105" i="29"/>
  <c r="L106" i="29"/>
  <c r="M106" i="29"/>
  <c r="L107" i="29"/>
  <c r="M107" i="29"/>
  <c r="L108" i="29"/>
  <c r="M108" i="29"/>
  <c r="L109" i="29"/>
  <c r="M109" i="29"/>
  <c r="L110" i="29"/>
  <c r="M110" i="29"/>
  <c r="L111" i="29"/>
  <c r="M111" i="29"/>
  <c r="L112" i="29"/>
  <c r="M112" i="29"/>
  <c r="L113" i="29"/>
  <c r="M113" i="29"/>
  <c r="L114" i="29"/>
  <c r="M114" i="29"/>
  <c r="L115" i="29"/>
  <c r="M115" i="29"/>
  <c r="L116" i="29"/>
  <c r="M116" i="29"/>
  <c r="L117" i="29"/>
  <c r="M117" i="29"/>
  <c r="L118" i="29"/>
  <c r="M118" i="29"/>
  <c r="L119" i="29"/>
  <c r="M119" i="29"/>
  <c r="L120" i="29"/>
  <c r="M120" i="29"/>
  <c r="L121" i="29"/>
  <c r="M121" i="29"/>
  <c r="L122" i="29"/>
  <c r="M122" i="29"/>
  <c r="L123" i="29"/>
  <c r="M123" i="29"/>
  <c r="L124" i="29"/>
  <c r="M124" i="29"/>
  <c r="L125" i="29"/>
  <c r="M125" i="29"/>
  <c r="L126" i="29"/>
  <c r="M126" i="29"/>
  <c r="L127" i="29"/>
  <c r="M127" i="29"/>
  <c r="L128" i="29"/>
  <c r="M128" i="29"/>
  <c r="L129" i="29"/>
  <c r="M129" i="29"/>
  <c r="L130" i="29"/>
  <c r="M130" i="29"/>
  <c r="L131" i="29"/>
  <c r="M131" i="29"/>
  <c r="L132" i="29"/>
  <c r="M132" i="29"/>
  <c r="L133" i="29"/>
  <c r="M133" i="29"/>
  <c r="L134" i="29"/>
  <c r="M134" i="29"/>
  <c r="L135" i="29"/>
  <c r="M135" i="29"/>
  <c r="L136" i="29"/>
  <c r="M136" i="29"/>
  <c r="L137" i="29"/>
  <c r="M137" i="29"/>
  <c r="L138" i="29"/>
  <c r="M138" i="29"/>
  <c r="L139" i="29"/>
  <c r="M139" i="29"/>
  <c r="L140" i="29"/>
  <c r="M140" i="29"/>
  <c r="L141" i="29"/>
  <c r="M141" i="29"/>
  <c r="L142" i="29"/>
  <c r="M142" i="29"/>
  <c r="L143" i="29"/>
  <c r="M143" i="29"/>
  <c r="L144" i="29"/>
  <c r="M144" i="29"/>
  <c r="L145" i="29"/>
  <c r="M145" i="29"/>
  <c r="L146" i="29"/>
  <c r="M146" i="29"/>
  <c r="L147" i="29"/>
  <c r="M147" i="29"/>
  <c r="L148" i="29"/>
  <c r="M148" i="29"/>
  <c r="L149" i="29"/>
  <c r="M149" i="29"/>
  <c r="L150" i="29"/>
  <c r="M150" i="29"/>
  <c r="L151" i="29"/>
  <c r="M151" i="29"/>
  <c r="L152" i="29"/>
  <c r="M152" i="29"/>
  <c r="L153" i="29"/>
  <c r="M153" i="29"/>
  <c r="L154" i="29"/>
  <c r="M154" i="29"/>
  <c r="L155" i="29"/>
  <c r="M155" i="29"/>
  <c r="L156" i="29"/>
  <c r="M156" i="29"/>
  <c r="L157" i="29"/>
  <c r="M157" i="29"/>
  <c r="L158" i="29"/>
  <c r="M158" i="29"/>
  <c r="L159" i="29"/>
  <c r="M159" i="29"/>
  <c r="L160" i="29"/>
  <c r="M160" i="29"/>
  <c r="L161" i="29"/>
  <c r="M161" i="29"/>
  <c r="L162" i="29"/>
  <c r="M162" i="29"/>
  <c r="L163" i="29"/>
  <c r="M163" i="29"/>
  <c r="L164" i="29"/>
  <c r="M164" i="29"/>
  <c r="L165" i="29"/>
  <c r="M165" i="29"/>
  <c r="L166" i="29"/>
  <c r="M166" i="29"/>
  <c r="L167" i="29"/>
  <c r="M167" i="29"/>
  <c r="L168" i="29"/>
  <c r="M168" i="29"/>
  <c r="L169" i="29"/>
  <c r="M169" i="29"/>
  <c r="L170" i="29"/>
  <c r="M170" i="29"/>
  <c r="L171" i="29"/>
  <c r="M171" i="29"/>
  <c r="L172" i="29"/>
  <c r="M172" i="29"/>
  <c r="L173" i="29"/>
  <c r="M173" i="29"/>
  <c r="L174" i="29"/>
  <c r="M174" i="29"/>
  <c r="L175" i="29"/>
  <c r="M175" i="29"/>
  <c r="L176" i="29"/>
  <c r="M176" i="29"/>
  <c r="L177" i="29"/>
  <c r="M177" i="29"/>
  <c r="L178" i="29"/>
  <c r="M178" i="29"/>
  <c r="L179" i="29"/>
  <c r="M179" i="29"/>
  <c r="L180" i="29"/>
  <c r="M180" i="29"/>
  <c r="L181" i="29"/>
  <c r="M181" i="29"/>
  <c r="L182" i="29"/>
  <c r="M182" i="29"/>
  <c r="L183" i="29"/>
  <c r="M183" i="29"/>
  <c r="L184" i="29"/>
  <c r="M184" i="29"/>
  <c r="L185" i="29"/>
  <c r="M185" i="29"/>
  <c r="L186" i="29"/>
  <c r="M186" i="29"/>
  <c r="L187" i="29"/>
  <c r="M187" i="29"/>
  <c r="L188" i="29"/>
  <c r="M188" i="29"/>
  <c r="L189" i="29"/>
  <c r="M189" i="29"/>
  <c r="L190" i="29"/>
  <c r="M190" i="29"/>
  <c r="L191" i="29"/>
  <c r="M191" i="29"/>
  <c r="L192" i="29"/>
  <c r="M192" i="29"/>
  <c r="L193" i="29"/>
  <c r="M193" i="29"/>
  <c r="L194" i="29"/>
  <c r="M194" i="29"/>
  <c r="L195" i="29"/>
  <c r="M195" i="29"/>
  <c r="L196" i="29"/>
  <c r="M196" i="29"/>
  <c r="L197" i="29"/>
  <c r="M197" i="29"/>
  <c r="L198" i="29"/>
  <c r="M198" i="29"/>
  <c r="L199" i="29"/>
  <c r="M199" i="29"/>
  <c r="L200" i="29"/>
  <c r="M200" i="29"/>
  <c r="L201" i="29"/>
  <c r="M201" i="29"/>
  <c r="L202" i="29"/>
  <c r="M202" i="29"/>
  <c r="L203" i="29"/>
  <c r="M203" i="29"/>
  <c r="L204" i="29"/>
  <c r="M204" i="29"/>
  <c r="L205" i="29"/>
  <c r="M205" i="29"/>
  <c r="L206" i="29"/>
  <c r="M206" i="29"/>
  <c r="L207" i="29"/>
  <c r="M207" i="29"/>
  <c r="L208" i="29"/>
  <c r="M208" i="29"/>
  <c r="L209" i="29"/>
  <c r="M209" i="29"/>
  <c r="L210" i="29"/>
  <c r="M210" i="29"/>
  <c r="L211" i="29"/>
  <c r="M211" i="29"/>
  <c r="L212" i="29"/>
  <c r="M212" i="29"/>
  <c r="L213" i="29"/>
  <c r="M213" i="29"/>
  <c r="L214" i="29"/>
  <c r="M214" i="29"/>
  <c r="L215" i="29"/>
  <c r="M215" i="29"/>
  <c r="L216" i="29"/>
  <c r="M216" i="29"/>
  <c r="L217" i="29"/>
  <c r="M217" i="29"/>
  <c r="L218" i="29"/>
  <c r="M218" i="29"/>
  <c r="L219" i="29"/>
  <c r="M219" i="29"/>
  <c r="L220" i="29"/>
  <c r="M220" i="29"/>
  <c r="L221" i="29"/>
  <c r="M221" i="29"/>
  <c r="L222" i="29"/>
  <c r="M222" i="29"/>
  <c r="L223" i="29"/>
  <c r="M223" i="29"/>
  <c r="L224" i="29"/>
  <c r="M224" i="29"/>
  <c r="L225" i="29"/>
  <c r="M225" i="29"/>
  <c r="L226" i="29"/>
  <c r="M226" i="29"/>
  <c r="L227" i="29"/>
  <c r="M227" i="29"/>
  <c r="L228" i="29"/>
  <c r="M228" i="29"/>
  <c r="L229" i="29"/>
  <c r="M229" i="29"/>
  <c r="L230" i="29"/>
  <c r="M230" i="29"/>
  <c r="L231" i="29"/>
  <c r="M231" i="29"/>
  <c r="L232" i="29"/>
  <c r="M232" i="29"/>
  <c r="L233" i="29"/>
  <c r="M233" i="29"/>
  <c r="L234" i="29"/>
  <c r="M234" i="29"/>
  <c r="L235" i="29"/>
  <c r="M235" i="29"/>
  <c r="L236" i="29"/>
  <c r="M236" i="29"/>
  <c r="L237" i="29"/>
  <c r="M237" i="29"/>
  <c r="L238" i="29"/>
  <c r="M238" i="29"/>
  <c r="L239" i="29"/>
  <c r="M239" i="29"/>
  <c r="L240" i="29"/>
  <c r="M240" i="29"/>
  <c r="L241" i="29"/>
  <c r="M241" i="29"/>
  <c r="L242" i="29"/>
  <c r="M242" i="29"/>
  <c r="L243" i="29"/>
  <c r="M243" i="29"/>
  <c r="L244" i="29"/>
  <c r="M244" i="29"/>
  <c r="L245" i="29"/>
  <c r="M245" i="29"/>
  <c r="L246" i="29"/>
  <c r="M246" i="29"/>
  <c r="L247" i="29"/>
  <c r="M247" i="29"/>
  <c r="L248" i="29"/>
  <c r="M248" i="29"/>
  <c r="L249" i="29"/>
  <c r="M249" i="29"/>
  <c r="L250" i="29"/>
  <c r="M250" i="29"/>
  <c r="L251" i="29"/>
  <c r="M251" i="29"/>
  <c r="L252" i="29"/>
  <c r="M252" i="29"/>
  <c r="L253" i="29"/>
  <c r="M253" i="29"/>
  <c r="L254" i="29"/>
  <c r="M254" i="29"/>
  <c r="L255" i="29"/>
  <c r="M255" i="29"/>
  <c r="L256" i="29"/>
  <c r="M256" i="29"/>
  <c r="L257" i="29"/>
  <c r="M257" i="29"/>
  <c r="L258" i="29"/>
  <c r="M258" i="29"/>
  <c r="L259" i="29"/>
  <c r="M259" i="29"/>
  <c r="L260" i="29"/>
  <c r="M260" i="29"/>
  <c r="L261" i="29"/>
  <c r="M261" i="29"/>
  <c r="L262" i="29"/>
  <c r="M262" i="29"/>
  <c r="L263" i="29"/>
  <c r="M263" i="29"/>
  <c r="L264" i="29"/>
  <c r="M264" i="29"/>
  <c r="L265" i="29"/>
  <c r="M265" i="29"/>
  <c r="L266" i="29"/>
  <c r="M266" i="29"/>
  <c r="L267" i="29"/>
  <c r="M267" i="29"/>
  <c r="L268" i="29"/>
  <c r="M268" i="29"/>
  <c r="L269" i="29"/>
  <c r="M269" i="29"/>
  <c r="L270" i="29"/>
  <c r="M270" i="29"/>
  <c r="L271" i="29"/>
  <c r="M271" i="29"/>
  <c r="L272" i="29"/>
  <c r="M272" i="29"/>
  <c r="L273" i="29"/>
  <c r="M273" i="29"/>
  <c r="L274" i="29"/>
  <c r="M274" i="29"/>
  <c r="L275" i="29"/>
  <c r="M275" i="29"/>
  <c r="L276" i="29"/>
  <c r="M276" i="29"/>
  <c r="L277" i="29"/>
  <c r="M277" i="29"/>
  <c r="L278" i="29"/>
  <c r="M278" i="29"/>
  <c r="L279" i="29"/>
  <c r="M279" i="29"/>
  <c r="L280" i="29"/>
  <c r="M280" i="29"/>
  <c r="L281" i="29"/>
  <c r="M281" i="29"/>
  <c r="L282" i="29"/>
  <c r="M282" i="29"/>
  <c r="L283" i="29"/>
  <c r="M283" i="29"/>
  <c r="L284" i="29"/>
  <c r="M284" i="29"/>
  <c r="L285" i="29"/>
  <c r="M285" i="29"/>
  <c r="L286" i="29"/>
  <c r="M286" i="29"/>
  <c r="L287" i="29"/>
  <c r="M287" i="29"/>
  <c r="L288" i="29"/>
  <c r="M288" i="29"/>
  <c r="L289" i="29"/>
  <c r="M289" i="29"/>
  <c r="L290" i="29"/>
  <c r="M290" i="29"/>
  <c r="L291" i="29"/>
  <c r="H1833" i="28" s="1"/>
  <c r="S1846" i="18" s="1"/>
  <c r="M291" i="29"/>
  <c r="L292" i="29"/>
  <c r="M292" i="29"/>
  <c r="L293" i="29"/>
  <c r="M293" i="29"/>
  <c r="L294" i="29"/>
  <c r="M294" i="29"/>
  <c r="L295" i="29"/>
  <c r="M295" i="29"/>
  <c r="L296" i="29"/>
  <c r="M296" i="29"/>
  <c r="L297" i="29"/>
  <c r="H1829" i="28" s="1"/>
  <c r="S1842" i="18" s="1"/>
  <c r="M297" i="29"/>
  <c r="L298" i="29"/>
  <c r="M298" i="29"/>
  <c r="L299" i="29"/>
  <c r="M299" i="29"/>
  <c r="L300" i="29"/>
  <c r="M300" i="29"/>
  <c r="L301" i="29"/>
  <c r="M301" i="29"/>
  <c r="H1785" i="28"/>
  <c r="S1798" i="18" s="1"/>
  <c r="H1786" i="28"/>
  <c r="S1799" i="18" s="1"/>
  <c r="H1787" i="28"/>
  <c r="S1800" i="18" s="1"/>
  <c r="H1788" i="28"/>
  <c r="S1801" i="18" s="1"/>
  <c r="H1789" i="28"/>
  <c r="S1802" i="18" s="1"/>
  <c r="H1790" i="28"/>
  <c r="S1803" i="18" s="1"/>
  <c r="H1791" i="28"/>
  <c r="S1804" i="18" s="1"/>
  <c r="H1792" i="28"/>
  <c r="S1805" i="18" s="1"/>
  <c r="H1793" i="28"/>
  <c r="S1806" i="18" s="1"/>
  <c r="H1794" i="28"/>
  <c r="S1807" i="18" s="1"/>
  <c r="H1795" i="28"/>
  <c r="S1808" i="18" s="1"/>
  <c r="H1796" i="28"/>
  <c r="S1809" i="18" s="1"/>
  <c r="H1797" i="28"/>
  <c r="S1810" i="18" s="1"/>
  <c r="H1798" i="28"/>
  <c r="S1811" i="18" s="1"/>
  <c r="H1799" i="28"/>
  <c r="S1812" i="18" s="1"/>
  <c r="H1800" i="28"/>
  <c r="S1813" i="18" s="1"/>
  <c r="H1801" i="28"/>
  <c r="S1814" i="18" s="1"/>
  <c r="H1802" i="28"/>
  <c r="S1815" i="18" s="1"/>
  <c r="H1803" i="28"/>
  <c r="S1816" i="18" s="1"/>
  <c r="H1804" i="28"/>
  <c r="S1817" i="18" s="1"/>
  <c r="H1805" i="28"/>
  <c r="S1818" i="18" s="1"/>
  <c r="H1806" i="28"/>
  <c r="S1819" i="18" s="1"/>
  <c r="H1807" i="28"/>
  <c r="S1820" i="18" s="1"/>
  <c r="H1808" i="28"/>
  <c r="S1821" i="18" s="1"/>
  <c r="H1809" i="28"/>
  <c r="S1822" i="18" s="1"/>
  <c r="H1810" i="28"/>
  <c r="S1823" i="18" s="1"/>
  <c r="H1811" i="28"/>
  <c r="S1824" i="18" s="1"/>
  <c r="H1812" i="28"/>
  <c r="S1825" i="18" s="1"/>
  <c r="H1813" i="28"/>
  <c r="S1826" i="18" s="1"/>
  <c r="H1814" i="28"/>
  <c r="S1827" i="18" s="1"/>
  <c r="H1815" i="28"/>
  <c r="S1828" i="18" s="1"/>
  <c r="H1816" i="28"/>
  <c r="S1829" i="18" s="1"/>
  <c r="H1817" i="28"/>
  <c r="S1830" i="18" s="1"/>
  <c r="H1818" i="28"/>
  <c r="S1831" i="18" s="1"/>
  <c r="H1819" i="28"/>
  <c r="S1832" i="18" s="1"/>
  <c r="H1820" i="28"/>
  <c r="S1833" i="18" s="1"/>
  <c r="H1821" i="28"/>
  <c r="S1834" i="18" s="1"/>
  <c r="H1822" i="28"/>
  <c r="S1835" i="18" s="1"/>
  <c r="H1823" i="28"/>
  <c r="S1836" i="18" s="1"/>
  <c r="H1824" i="28"/>
  <c r="S1837" i="18" s="1"/>
  <c r="H1825" i="28"/>
  <c r="S1838" i="18" s="1"/>
  <c r="H1826" i="28"/>
  <c r="S1839" i="18" s="1"/>
  <c r="H1827" i="28"/>
  <c r="S1840" i="18" s="1"/>
  <c r="H1828" i="28"/>
  <c r="S1841" i="18" s="1"/>
  <c r="H1830" i="28"/>
  <c r="S1843" i="18" s="1"/>
  <c r="H1831" i="28"/>
  <c r="S1844" i="18" s="1"/>
  <c r="H1832" i="28"/>
  <c r="S1845" i="18" s="1"/>
  <c r="H1834" i="28"/>
  <c r="S1847" i="18" s="1"/>
  <c r="H1835" i="28"/>
  <c r="S1848" i="18" s="1"/>
  <c r="H1836" i="28"/>
  <c r="S1849" i="18" s="1"/>
  <c r="H1837" i="28"/>
  <c r="S1850" i="18" s="1"/>
  <c r="H1838" i="28"/>
  <c r="S1851" i="18" s="1"/>
  <c r="H1839" i="28"/>
  <c r="S1852" i="18" s="1"/>
  <c r="H1840" i="28"/>
  <c r="S1853" i="18" s="1"/>
  <c r="H1841" i="28"/>
  <c r="S1854" i="18" s="1"/>
  <c r="H1842" i="28"/>
  <c r="S1855" i="18" s="1"/>
  <c r="H1843" i="28"/>
  <c r="S1856" i="18" s="1"/>
  <c r="H1844" i="28"/>
  <c r="S1857" i="18" s="1"/>
  <c r="H1845" i="28"/>
  <c r="S1858" i="18" s="1"/>
  <c r="H1846" i="28"/>
  <c r="S1859" i="18" s="1"/>
  <c r="H1847" i="28"/>
  <c r="S1860" i="18" s="1"/>
  <c r="H1848" i="28"/>
  <c r="S1861" i="18" s="1"/>
  <c r="H1849" i="28"/>
  <c r="S1862" i="18" s="1"/>
  <c r="H1850" i="28"/>
  <c r="S1863" i="18" s="1"/>
  <c r="H1851" i="28"/>
  <c r="S1864" i="18" s="1"/>
  <c r="H1852" i="28"/>
  <c r="S1865" i="18" s="1"/>
  <c r="H1853" i="28"/>
  <c r="S1866" i="18" s="1"/>
  <c r="H1854" i="28"/>
  <c r="S1867" i="18" s="1"/>
  <c r="H1855" i="28"/>
  <c r="S1868" i="18" s="1"/>
  <c r="H1856" i="28"/>
  <c r="S1869" i="18" s="1"/>
  <c r="H1857" i="28"/>
  <c r="S1870" i="18" s="1"/>
  <c r="H1858" i="28"/>
  <c r="S1871" i="18" s="1"/>
  <c r="H1859" i="28"/>
  <c r="S1872" i="18" s="1"/>
  <c r="H1860" i="28"/>
  <c r="S1873" i="18" s="1"/>
  <c r="H1861" i="28"/>
  <c r="S1874" i="18" s="1"/>
  <c r="H1862" i="28"/>
  <c r="S1875" i="18" s="1"/>
  <c r="H1863" i="28"/>
  <c r="S1876" i="18" s="1"/>
  <c r="H1864" i="28"/>
  <c r="S1877" i="18" s="1"/>
  <c r="H1865" i="28"/>
  <c r="S1878" i="18" s="1"/>
  <c r="H1866" i="28"/>
  <c r="S1879" i="18" s="1"/>
  <c r="H1867" i="28"/>
  <c r="S1880" i="18" s="1"/>
  <c r="H1868" i="28"/>
  <c r="S1881" i="18" s="1"/>
  <c r="H1869" i="28"/>
  <c r="S1882" i="18" s="1"/>
  <c r="H1870" i="28"/>
  <c r="S1883" i="18" s="1"/>
  <c r="H1871" i="28"/>
  <c r="S1884" i="18" s="1"/>
  <c r="H1872" i="28"/>
  <c r="S1885" i="18" s="1"/>
  <c r="H1873" i="28"/>
  <c r="S1886" i="18" s="1"/>
  <c r="H1874" i="28"/>
  <c r="S1887" i="18" s="1"/>
  <c r="H1875" i="28"/>
  <c r="S1888" i="18" s="1"/>
  <c r="H1876" i="28"/>
  <c r="S1889" i="18" s="1"/>
  <c r="H1877" i="28"/>
  <c r="S1890" i="18" s="1"/>
  <c r="H1878" i="28"/>
  <c r="S1891" i="18" s="1"/>
  <c r="H1879" i="28"/>
  <c r="S1892" i="18" s="1"/>
  <c r="H1880" i="28"/>
  <c r="S1893" i="18" s="1"/>
  <c r="H1881" i="28"/>
  <c r="S1894" i="18" s="1"/>
  <c r="H1882" i="28"/>
  <c r="S1895" i="18" s="1"/>
  <c r="H1883" i="28"/>
  <c r="S1896" i="18" s="1"/>
  <c r="H1884" i="28"/>
  <c r="S1897" i="18" s="1"/>
  <c r="H1885" i="28"/>
  <c r="S1898" i="18" s="1"/>
  <c r="H1886" i="28"/>
  <c r="S1899" i="18" s="1"/>
  <c r="H1887" i="28"/>
  <c r="S1900" i="18" s="1"/>
  <c r="H1888" i="28"/>
  <c r="S1901" i="18" s="1"/>
  <c r="H1889" i="28"/>
  <c r="S1902" i="18" s="1"/>
  <c r="H1890" i="28"/>
  <c r="S1903" i="18" s="1"/>
  <c r="H1891" i="28"/>
  <c r="S1904" i="18" s="1"/>
  <c r="H1892" i="28"/>
  <c r="S1905" i="18" s="1"/>
  <c r="H1893" i="28"/>
  <c r="S1906" i="18" s="1"/>
  <c r="H1894" i="28"/>
  <c r="S1907" i="18" s="1"/>
  <c r="H1895" i="28"/>
  <c r="S1908" i="18" s="1"/>
  <c r="H1896" i="28"/>
  <c r="S1909" i="18" s="1"/>
  <c r="H1897" i="28"/>
  <c r="S1910" i="18" s="1"/>
  <c r="H1898" i="28"/>
  <c r="S1911" i="18" s="1"/>
  <c r="H1899" i="28"/>
  <c r="S1912" i="18" s="1"/>
  <c r="H1900" i="28"/>
  <c r="S1913" i="18" s="1"/>
  <c r="H1901" i="28"/>
  <c r="S1914" i="18" s="1"/>
  <c r="H1902" i="28"/>
  <c r="S1915" i="18" s="1"/>
  <c r="H1903" i="28"/>
  <c r="S1916" i="18" s="1"/>
  <c r="H1904" i="28"/>
  <c r="S1917" i="18" s="1"/>
  <c r="H1905" i="28"/>
  <c r="S1918" i="18" s="1"/>
  <c r="H1906" i="28"/>
  <c r="S1919" i="18" s="1"/>
  <c r="H1907" i="28"/>
  <c r="S1920" i="18" s="1"/>
  <c r="H1908" i="28"/>
  <c r="S1921" i="18" s="1"/>
  <c r="H1909" i="28"/>
  <c r="S1922" i="18" s="1"/>
  <c r="H1910" i="28"/>
  <c r="S1923" i="18" s="1"/>
  <c r="H1911" i="28"/>
  <c r="S1924" i="18" s="1"/>
  <c r="H1912" i="28"/>
  <c r="S1925" i="18" s="1"/>
  <c r="H1913" i="28"/>
  <c r="S1926" i="18" s="1"/>
  <c r="H1914" i="28"/>
  <c r="S1927" i="18" s="1"/>
  <c r="H1915" i="28"/>
  <c r="S1928" i="18" s="1"/>
  <c r="H1916" i="28"/>
  <c r="S1929" i="18" s="1"/>
  <c r="H1917" i="28"/>
  <c r="S1930" i="18" s="1"/>
  <c r="H1918" i="28"/>
  <c r="S1931" i="18" s="1"/>
  <c r="H1919" i="28"/>
  <c r="S1932" i="18" s="1"/>
  <c r="H1920" i="28"/>
  <c r="S1933" i="18" s="1"/>
  <c r="H1921" i="28"/>
  <c r="S1934" i="18" s="1"/>
  <c r="H1922" i="28"/>
  <c r="S1935" i="18" s="1"/>
  <c r="H1923" i="28"/>
  <c r="S1936" i="18" s="1"/>
  <c r="H1924" i="28"/>
  <c r="S1937" i="18" s="1"/>
  <c r="H1925" i="28"/>
  <c r="S1938" i="18" s="1"/>
  <c r="H1926" i="28"/>
  <c r="S1939" i="18" s="1"/>
  <c r="H1927" i="28"/>
  <c r="S1940" i="18" s="1"/>
  <c r="H1928" i="28"/>
  <c r="S1941" i="18" s="1"/>
  <c r="H1929" i="28"/>
  <c r="S1942" i="18" s="1"/>
  <c r="H1930" i="28"/>
  <c r="S1943" i="18" s="1"/>
  <c r="H1931" i="28"/>
  <c r="S1944" i="18" s="1"/>
  <c r="H1932" i="28"/>
  <c r="S1945" i="18" s="1"/>
  <c r="H1933" i="28"/>
  <c r="S1946" i="18" s="1"/>
  <c r="H1934" i="28"/>
  <c r="S1947" i="18" s="1"/>
  <c r="H1935" i="28"/>
  <c r="S1948" i="18" s="1"/>
  <c r="H1936" i="28"/>
  <c r="S1949" i="18" s="1"/>
  <c r="H1937" i="28"/>
  <c r="S1950" i="18" s="1"/>
  <c r="H1938" i="28"/>
  <c r="S1951" i="18" s="1"/>
  <c r="H1939" i="28"/>
  <c r="S1952" i="18" s="1"/>
  <c r="H1940" i="28"/>
  <c r="S1953" i="18" s="1"/>
  <c r="H1941" i="28"/>
  <c r="S1954" i="18" s="1"/>
  <c r="H1942" i="28"/>
  <c r="S1955" i="18" s="1"/>
  <c r="H1943" i="28"/>
  <c r="S1956" i="18" s="1"/>
  <c r="H1944" i="28"/>
  <c r="S1957" i="18" s="1"/>
  <c r="H1945" i="28"/>
  <c r="S1958" i="18" s="1"/>
  <c r="H1946" i="28"/>
  <c r="S1959" i="18" s="1"/>
  <c r="H1947" i="28"/>
  <c r="S1960" i="18" s="1"/>
  <c r="H1948" i="28"/>
  <c r="S1961" i="18" s="1"/>
  <c r="H1949" i="28"/>
  <c r="S1962" i="18" s="1"/>
  <c r="H1950" i="28"/>
  <c r="S1963" i="18" s="1"/>
  <c r="H1951" i="28"/>
  <c r="S1964" i="18" s="1"/>
  <c r="H1952" i="28"/>
  <c r="S1965" i="18" s="1"/>
  <c r="H1953" i="28"/>
  <c r="S1966" i="18" s="1"/>
  <c r="H1954" i="28"/>
  <c r="S1967" i="18" s="1"/>
  <c r="H1955" i="28"/>
  <c r="S1968" i="18" s="1"/>
  <c r="H1956" i="28"/>
  <c r="S1969" i="18" s="1"/>
  <c r="H1957" i="28"/>
  <c r="S1970" i="18" s="1"/>
  <c r="H1958" i="28"/>
  <c r="S1971" i="18" s="1"/>
  <c r="H1959" i="28"/>
  <c r="S1972" i="18" s="1"/>
  <c r="H1960" i="28"/>
  <c r="S1973" i="18" s="1"/>
  <c r="H1961" i="28"/>
  <c r="S1974" i="18" s="1"/>
  <c r="H1962" i="28"/>
  <c r="S1975" i="18" s="1"/>
  <c r="H1963" i="28"/>
  <c r="S1976" i="18" s="1"/>
  <c r="H1964" i="28"/>
  <c r="S1977" i="18" s="1"/>
  <c r="H1965" i="28"/>
  <c r="S1978" i="18" s="1"/>
  <c r="H1966" i="28"/>
  <c r="S1979" i="18" s="1"/>
  <c r="H1967" i="28"/>
  <c r="S1980" i="18" s="1"/>
  <c r="H1968" i="28"/>
  <c r="S1981" i="18" s="1"/>
  <c r="H1969" i="28"/>
  <c r="S1982" i="18" s="1"/>
  <c r="H1970" i="28"/>
  <c r="S1983" i="18" s="1"/>
  <c r="H1971" i="28"/>
  <c r="S1984" i="18" s="1"/>
  <c r="H1972" i="28"/>
  <c r="S1985" i="18" s="1"/>
  <c r="H1973" i="28"/>
  <c r="S1986" i="18" s="1"/>
  <c r="H1974" i="28"/>
  <c r="S1987" i="18" s="1"/>
  <c r="H1975" i="28"/>
  <c r="S1988" i="18" s="1"/>
  <c r="H1976" i="28"/>
  <c r="S1989" i="18" s="1"/>
  <c r="H1977" i="28"/>
  <c r="S1990" i="18" s="1"/>
  <c r="H1978" i="28"/>
  <c r="S1991" i="18" s="1"/>
  <c r="H1979" i="28"/>
  <c r="S1992" i="18" s="1"/>
  <c r="H1980" i="28"/>
  <c r="S1993" i="18" s="1"/>
  <c r="H1981" i="28"/>
  <c r="S1994" i="18" s="1"/>
  <c r="H1982" i="28"/>
  <c r="S1995" i="18" s="1"/>
  <c r="H1983" i="28"/>
  <c r="S1996" i="18" s="1"/>
  <c r="H1984" i="28"/>
  <c r="S1997" i="18" s="1"/>
  <c r="H1985" i="28"/>
  <c r="S1998" i="18" s="1"/>
  <c r="H1986" i="28"/>
  <c r="S1999" i="18" s="1"/>
  <c r="H1987" i="28"/>
  <c r="S2000" i="18" s="1"/>
  <c r="H1988" i="28"/>
  <c r="S2001" i="18" s="1"/>
  <c r="H1989" i="28"/>
  <c r="S2002" i="18" s="1"/>
  <c r="H1990" i="28"/>
  <c r="S2003" i="18" s="1"/>
  <c r="H1991" i="28"/>
  <c r="S2004" i="18" s="1"/>
  <c r="H1992" i="28"/>
  <c r="S2005" i="18" s="1"/>
  <c r="H1993" i="28"/>
  <c r="S2006" i="18" s="1"/>
  <c r="H1994" i="28"/>
  <c r="S2007" i="18" s="1"/>
  <c r="H1995" i="28"/>
  <c r="S2008" i="18" s="1"/>
  <c r="H1996" i="28"/>
  <c r="S2009" i="18" s="1"/>
  <c r="H1997" i="28"/>
  <c r="H1998" i="28"/>
  <c r="S2011" i="18" s="1"/>
  <c r="H1999" i="28"/>
  <c r="S2013" i="18" s="1"/>
  <c r="H2000" i="28"/>
  <c r="S2014" i="18" s="1"/>
  <c r="H2001" i="28"/>
  <c r="S2015" i="18" s="1"/>
  <c r="H2002" i="28"/>
  <c r="S2016" i="18" s="1"/>
  <c r="H2003" i="28"/>
  <c r="S2017" i="18" s="1"/>
  <c r="H2004" i="28"/>
  <c r="S2018" i="18" s="1"/>
  <c r="H2005" i="28"/>
  <c r="S2019" i="18" s="1"/>
  <c r="H2006" i="28"/>
  <c r="S2020" i="18" s="1"/>
  <c r="H2007" i="28"/>
  <c r="S2021" i="18" s="1"/>
  <c r="H2008" i="28"/>
  <c r="S2022" i="18" s="1"/>
  <c r="H2009" i="28"/>
  <c r="S2023" i="18" s="1"/>
  <c r="H2010" i="28"/>
  <c r="S2024" i="18" s="1"/>
  <c r="H2011" i="28"/>
  <c r="S2025" i="18" s="1"/>
  <c r="H2012" i="28"/>
  <c r="S2026" i="18" s="1"/>
  <c r="H2013" i="28"/>
  <c r="S2027" i="18" s="1"/>
  <c r="H2014" i="28"/>
  <c r="S2028" i="18" s="1"/>
  <c r="H2015" i="28"/>
  <c r="S2029" i="18" s="1"/>
  <c r="H2016" i="28"/>
  <c r="S2030" i="18" s="1"/>
  <c r="H2017" i="28"/>
  <c r="S2031" i="18" s="1"/>
  <c r="H2018" i="28"/>
  <c r="S2032" i="18" s="1"/>
  <c r="H2019" i="28"/>
  <c r="S2033" i="18" s="1"/>
  <c r="H2020" i="28"/>
  <c r="S2034" i="18" s="1"/>
  <c r="H2021" i="28"/>
  <c r="S2035" i="18" s="1"/>
  <c r="H2022" i="28"/>
  <c r="S2036" i="18" s="1"/>
  <c r="H2023" i="28"/>
  <c r="S2037" i="18" s="1"/>
  <c r="H2024" i="28"/>
  <c r="S2038" i="18" s="1"/>
  <c r="H2025" i="28"/>
  <c r="S2039" i="18" s="1"/>
  <c r="H2026" i="28"/>
  <c r="S2040" i="18" s="1"/>
  <c r="H2027" i="28"/>
  <c r="S2041" i="18" s="1"/>
  <c r="H2028" i="28"/>
  <c r="S2042" i="18" s="1"/>
  <c r="H2029" i="28"/>
  <c r="S2043" i="18" s="1"/>
  <c r="H2030" i="28"/>
  <c r="S2044" i="18" s="1"/>
  <c r="H2031" i="28"/>
  <c r="S2045" i="18" s="1"/>
  <c r="H2032" i="28"/>
  <c r="S2046" i="18" s="1"/>
  <c r="H2033" i="28"/>
  <c r="S2047" i="18" s="1"/>
  <c r="H2034" i="28"/>
  <c r="S2048" i="18" s="1"/>
  <c r="H2035" i="28"/>
  <c r="S2049" i="18" s="1"/>
  <c r="H2036" i="28"/>
  <c r="S2050" i="18" s="1"/>
  <c r="H2037" i="28"/>
  <c r="S2051" i="18" s="1"/>
  <c r="H2038" i="28"/>
  <c r="S2052" i="18" s="1"/>
  <c r="H2039" i="28"/>
  <c r="S2053" i="18" s="1"/>
  <c r="H2040" i="28"/>
  <c r="S2054" i="18" s="1"/>
  <c r="H2041" i="28"/>
  <c r="S2055" i="18" s="1"/>
  <c r="H2042" i="28"/>
  <c r="S2056" i="18" s="1"/>
  <c r="H2043" i="28"/>
  <c r="S2057" i="18" s="1"/>
  <c r="H2044" i="28"/>
  <c r="S2058" i="18" s="1"/>
  <c r="H2045" i="28"/>
  <c r="S2059" i="18" s="1"/>
  <c r="H2046" i="28"/>
  <c r="S2060" i="18" s="1"/>
  <c r="H2047" i="28"/>
  <c r="S2061" i="18" s="1"/>
  <c r="H2048" i="28"/>
  <c r="S2062" i="18" s="1"/>
  <c r="H2049" i="28"/>
  <c r="S2063" i="18" s="1"/>
  <c r="H2050" i="28"/>
  <c r="S2064" i="18" s="1"/>
  <c r="H2051" i="28"/>
  <c r="S2065" i="18" s="1"/>
  <c r="H2052" i="28"/>
  <c r="S2066" i="18" s="1"/>
  <c r="H2053" i="28"/>
  <c r="S2067" i="18" s="1"/>
  <c r="H2054" i="28"/>
  <c r="S2068" i="18" s="1"/>
  <c r="H2055" i="28"/>
  <c r="S2069" i="18" s="1"/>
  <c r="H2056" i="28"/>
  <c r="S2070" i="18" s="1"/>
  <c r="H2057" i="28"/>
  <c r="S2071" i="18" s="1"/>
  <c r="H2058" i="28"/>
  <c r="S2072" i="18" s="1"/>
  <c r="H2059" i="28"/>
  <c r="S2073" i="18" s="1"/>
  <c r="H2060" i="28"/>
  <c r="S2074" i="18" s="1"/>
  <c r="H2061" i="28"/>
  <c r="S2075" i="18" s="1"/>
  <c r="H2062" i="28"/>
  <c r="S2076" i="18" s="1"/>
  <c r="H2063" i="28"/>
  <c r="S2077" i="18" s="1"/>
  <c r="H2064" i="28"/>
  <c r="S2078" i="18" s="1"/>
  <c r="H2065" i="28"/>
  <c r="S2079" i="18" s="1"/>
  <c r="H2066" i="28"/>
  <c r="S2080" i="18" s="1"/>
  <c r="H2067" i="28"/>
  <c r="S2081" i="18" s="1"/>
  <c r="H2068" i="28"/>
  <c r="S2082" i="18" s="1"/>
  <c r="H2069" i="28"/>
  <c r="S2083" i="18" s="1"/>
  <c r="H2070" i="28"/>
  <c r="S2084" i="18" s="1"/>
  <c r="H2071" i="28"/>
  <c r="S2085" i="18" s="1"/>
  <c r="H2072" i="28"/>
  <c r="S2086" i="18" s="1"/>
  <c r="H2073" i="28"/>
  <c r="S2088" i="18" s="1"/>
  <c r="H2074" i="28"/>
  <c r="S2089" i="18" s="1"/>
  <c r="H2075" i="28"/>
  <c r="S2090" i="18" s="1"/>
  <c r="H2076" i="28"/>
  <c r="S2091" i="18" s="1"/>
  <c r="H2077" i="28"/>
  <c r="S2092" i="18" s="1"/>
  <c r="H2078" i="28"/>
  <c r="S2093" i="18" s="1"/>
  <c r="H2079" i="28"/>
  <c r="S2094" i="18" s="1"/>
  <c r="H2080" i="28"/>
  <c r="S2095" i="18" s="1"/>
  <c r="H2081" i="28"/>
  <c r="S2096" i="18" s="1"/>
  <c r="H2082" i="28"/>
  <c r="S2097" i="18" s="1"/>
  <c r="H2083" i="28"/>
  <c r="S2098" i="18" s="1"/>
  <c r="H2084" i="28"/>
  <c r="S2099" i="18" s="1"/>
  <c r="H2085" i="28"/>
  <c r="S2100" i="18" s="1"/>
  <c r="H2086" i="28"/>
  <c r="S2101" i="18" s="1"/>
  <c r="H2087" i="28"/>
  <c r="S2102" i="18" s="1"/>
  <c r="H2088" i="28"/>
  <c r="S2103" i="18" s="1"/>
  <c r="H2089" i="28"/>
  <c r="S2104" i="18" s="1"/>
  <c r="H2090" i="28"/>
  <c r="S2105" i="18" s="1"/>
  <c r="H2091" i="28"/>
  <c r="S2106" i="18" s="1"/>
  <c r="H2092" i="28"/>
  <c r="S2107" i="18" s="1"/>
  <c r="H2093" i="28"/>
  <c r="S2108" i="18" s="1"/>
  <c r="H2094" i="28"/>
  <c r="S2109" i="18" s="1"/>
  <c r="H2095" i="28"/>
  <c r="S2110" i="18" s="1"/>
  <c r="H2096" i="28"/>
  <c r="S2111" i="18" s="1"/>
  <c r="H2097" i="28"/>
  <c r="S2112" i="18" s="1"/>
  <c r="H2098" i="28"/>
  <c r="S2113" i="18" s="1"/>
  <c r="H2099" i="28"/>
  <c r="S2114" i="18" s="1"/>
  <c r="H2100" i="28"/>
  <c r="S2115" i="18" s="1"/>
  <c r="H2101" i="28"/>
  <c r="S2116" i="18" s="1"/>
  <c r="H2102" i="28"/>
  <c r="S2117" i="18" s="1"/>
  <c r="H2103" i="28"/>
  <c r="S2118" i="18" s="1"/>
  <c r="H2104" i="28"/>
  <c r="S2119" i="18" s="1"/>
  <c r="H2105" i="28"/>
  <c r="S2120" i="18" s="1"/>
  <c r="H2106" i="28"/>
  <c r="S2121" i="18" s="1"/>
  <c r="H2107" i="28"/>
  <c r="S2122" i="18" s="1"/>
  <c r="H2108" i="28"/>
  <c r="S2123" i="18" s="1"/>
  <c r="H2109" i="28"/>
  <c r="S2124" i="18" s="1"/>
  <c r="H2110" i="28"/>
  <c r="S2125" i="18" s="1"/>
  <c r="H2111" i="28"/>
  <c r="S2126" i="18" s="1"/>
  <c r="H2112" i="28"/>
  <c r="S2127" i="18" s="1"/>
  <c r="H2113" i="28"/>
  <c r="S2128" i="18" s="1"/>
  <c r="H2114" i="28"/>
  <c r="S2129" i="18" s="1"/>
  <c r="H2115" i="28"/>
  <c r="S2130" i="18" s="1"/>
  <c r="H2116" i="28"/>
  <c r="S2131" i="18" s="1"/>
  <c r="H2117" i="28"/>
  <c r="S2132" i="18" s="1"/>
  <c r="H2118" i="28"/>
  <c r="S2133" i="18" s="1"/>
  <c r="H2119" i="28"/>
  <c r="S2134" i="18" s="1"/>
  <c r="H2120" i="28"/>
  <c r="S2135" i="18" s="1"/>
  <c r="H2121" i="28"/>
  <c r="S2136" i="18" s="1"/>
  <c r="H2122" i="28"/>
  <c r="S2137" i="18" s="1"/>
  <c r="H2123" i="28"/>
  <c r="S2138" i="18" s="1"/>
  <c r="H2124" i="28"/>
  <c r="S2139" i="18" s="1"/>
  <c r="H2125" i="28"/>
  <c r="S2140" i="18" s="1"/>
  <c r="H2126" i="28"/>
  <c r="S2141" i="18" s="1"/>
  <c r="H2127" i="28"/>
  <c r="S2142" i="18" s="1"/>
  <c r="H2128" i="28"/>
  <c r="S2143" i="18" s="1"/>
  <c r="H2129" i="28"/>
  <c r="S2144" i="18" s="1"/>
  <c r="H2130" i="28"/>
  <c r="S2145" i="18" s="1"/>
  <c r="H2131" i="28"/>
  <c r="S2146" i="18" s="1"/>
  <c r="H2132" i="28"/>
  <c r="S2147" i="18" s="1"/>
  <c r="H2133" i="28"/>
  <c r="S2148" i="18" s="1"/>
  <c r="H2134" i="28"/>
  <c r="S2149" i="18" s="1"/>
  <c r="H2135" i="28"/>
  <c r="S2150" i="18" s="1"/>
  <c r="H2136" i="28"/>
  <c r="S2151" i="18" s="1"/>
  <c r="H2137" i="28"/>
  <c r="S2152" i="18" s="1"/>
  <c r="H2138" i="28"/>
  <c r="S2153" i="18" s="1"/>
  <c r="H2139" i="28"/>
  <c r="S2154" i="18" s="1"/>
  <c r="H2140" i="28"/>
  <c r="S2155" i="18" s="1"/>
  <c r="H2141" i="28"/>
  <c r="S2156" i="18" s="1"/>
  <c r="H2142" i="28"/>
  <c r="S2157" i="18" s="1"/>
  <c r="H2143" i="28"/>
  <c r="S2158" i="18" s="1"/>
  <c r="H2144" i="28"/>
  <c r="S2159" i="18" s="1"/>
  <c r="H2145" i="28"/>
  <c r="S2160" i="18" s="1"/>
  <c r="H2146" i="28"/>
  <c r="S2161" i="18" s="1"/>
  <c r="H2147" i="28"/>
  <c r="S2162" i="18" s="1"/>
  <c r="H2148" i="28"/>
  <c r="S2163" i="18" s="1"/>
  <c r="H2149" i="28"/>
  <c r="S2164" i="18" s="1"/>
  <c r="H2150" i="28"/>
  <c r="S2165" i="18" s="1"/>
  <c r="H2151" i="28"/>
  <c r="S2166" i="18" s="1"/>
  <c r="H2152" i="28"/>
  <c r="S2167" i="18" s="1"/>
  <c r="H2153" i="28"/>
  <c r="S2168" i="18" s="1"/>
  <c r="H2154" i="28"/>
  <c r="S2169" i="18" s="1"/>
  <c r="H2155" i="28"/>
  <c r="S2170" i="18" s="1"/>
  <c r="H2156" i="28"/>
  <c r="S2171" i="18" s="1"/>
  <c r="H2157" i="28"/>
  <c r="S2172" i="18" s="1"/>
  <c r="H2158" i="28"/>
  <c r="S2173" i="18" s="1"/>
  <c r="H2159" i="28"/>
  <c r="S2174" i="18" s="1"/>
  <c r="H2160" i="28"/>
  <c r="S2175" i="18" s="1"/>
  <c r="H2161" i="28"/>
  <c r="S2176" i="18" s="1"/>
  <c r="H2162" i="28"/>
  <c r="S2177" i="18" s="1"/>
  <c r="H2163" i="28"/>
  <c r="S2178" i="18" s="1"/>
  <c r="H2164" i="28"/>
  <c r="S2179" i="18" s="1"/>
  <c r="H2165" i="28"/>
  <c r="S2180" i="18" s="1"/>
  <c r="H2166" i="28"/>
  <c r="S2181" i="18" s="1"/>
  <c r="H2167" i="28"/>
  <c r="S2182" i="18" s="1"/>
  <c r="H2168" i="28"/>
  <c r="S2183" i="18" s="1"/>
  <c r="H2169" i="28"/>
  <c r="S2184" i="18" s="1"/>
  <c r="H2170" i="28"/>
  <c r="S2185" i="18" s="1"/>
  <c r="H2171" i="28"/>
  <c r="S2186" i="18" s="1"/>
  <c r="H2172" i="28"/>
  <c r="S2187" i="18" s="1"/>
  <c r="H2173" i="28"/>
  <c r="S2188" i="18" s="1"/>
  <c r="H2174" i="28"/>
  <c r="S2189" i="18" s="1"/>
  <c r="H2175" i="28"/>
  <c r="S2190" i="18" s="1"/>
  <c r="H2176" i="28"/>
  <c r="S2191" i="18" s="1"/>
  <c r="H2177" i="28"/>
  <c r="S2192" i="18" s="1"/>
  <c r="H2178" i="28"/>
  <c r="S2193" i="18" s="1"/>
  <c r="H2179" i="28"/>
  <c r="S2194" i="18" s="1"/>
  <c r="H2180" i="28"/>
  <c r="S2195" i="18" s="1"/>
  <c r="H2181" i="28"/>
  <c r="S2196" i="18" s="1"/>
  <c r="H2182" i="28"/>
  <c r="S2197" i="18" s="1"/>
  <c r="H2183" i="28"/>
  <c r="S2198" i="18" s="1"/>
  <c r="H2184" i="28"/>
  <c r="S2199" i="18" s="1"/>
  <c r="H2185" i="28"/>
  <c r="S2200" i="18" s="1"/>
  <c r="H2186" i="28"/>
  <c r="S2201" i="18" s="1"/>
  <c r="H2187" i="28"/>
  <c r="S2202" i="18" s="1"/>
  <c r="H2188" i="28"/>
  <c r="S2203" i="18" s="1"/>
  <c r="H2189" i="28"/>
  <c r="S2204" i="18" s="1"/>
  <c r="H2190" i="28"/>
  <c r="S2205" i="18" s="1"/>
  <c r="H2191" i="28"/>
  <c r="S2206" i="18" s="1"/>
  <c r="H2192" i="28"/>
  <c r="S2207" i="18" s="1"/>
  <c r="H2193" i="28"/>
  <c r="S2208" i="18" s="1"/>
  <c r="H2194" i="28"/>
  <c r="S2209" i="18" s="1"/>
  <c r="H2195" i="28"/>
  <c r="S2210" i="18" s="1"/>
  <c r="H2196" i="28"/>
  <c r="S2211" i="18" s="1"/>
  <c r="H2197" i="28"/>
  <c r="S2212" i="18" s="1"/>
  <c r="H2198" i="28"/>
  <c r="S2213" i="18" s="1"/>
  <c r="H2199" i="28"/>
  <c r="S2214" i="18" s="1"/>
  <c r="H2200" i="28"/>
  <c r="S2215" i="18" s="1"/>
  <c r="H2201" i="28"/>
  <c r="S2216" i="18" s="1"/>
  <c r="H2202" i="28"/>
  <c r="S2217" i="18" s="1"/>
  <c r="H2203" i="28"/>
  <c r="S2218" i="18" s="1"/>
  <c r="H2204" i="28"/>
  <c r="S2219" i="18" s="1"/>
  <c r="H2205" i="28"/>
  <c r="S2220" i="18" s="1"/>
  <c r="H2206" i="28"/>
  <c r="S2221" i="18" s="1"/>
  <c r="H2207" i="28"/>
  <c r="S2222" i="18" s="1"/>
  <c r="H2208" i="28"/>
  <c r="S2223" i="18" s="1"/>
  <c r="H2209" i="28"/>
  <c r="S2224" i="18" s="1"/>
  <c r="H2210" i="28"/>
  <c r="S2225" i="18" s="1"/>
  <c r="H2211" i="28"/>
  <c r="S2226" i="18" s="1"/>
  <c r="H2212" i="28"/>
  <c r="S2227" i="18" s="1"/>
  <c r="H2213" i="28"/>
  <c r="S2228" i="18" s="1"/>
  <c r="H2214" i="28"/>
  <c r="S2229" i="18" s="1"/>
  <c r="H2215" i="28"/>
  <c r="S2230" i="18" s="1"/>
  <c r="H2216" i="28"/>
  <c r="S2231" i="18" s="1"/>
  <c r="H2217" i="28"/>
  <c r="S2232" i="18" s="1"/>
  <c r="H2218" i="28"/>
  <c r="S2233" i="18" s="1"/>
  <c r="H2219" i="28"/>
  <c r="S2234" i="18" s="1"/>
  <c r="H2220" i="28"/>
  <c r="S2235" i="18" s="1"/>
  <c r="H2221" i="28"/>
  <c r="S2236" i="18" s="1"/>
  <c r="H2222" i="28"/>
  <c r="S2237" i="18" s="1"/>
  <c r="H2223" i="28"/>
  <c r="S2238" i="18" s="1"/>
  <c r="H2224" i="28"/>
  <c r="S2239" i="18" s="1"/>
  <c r="H2225" i="28"/>
  <c r="S2240" i="18" s="1"/>
  <c r="H2226" i="28"/>
  <c r="S2241" i="18" s="1"/>
  <c r="H2227" i="28"/>
  <c r="S2242" i="18" s="1"/>
  <c r="H2228" i="28"/>
  <c r="S2243" i="18" s="1"/>
  <c r="H2229" i="28"/>
  <c r="S2244" i="18" s="1"/>
  <c r="H2230" i="28"/>
  <c r="S2245" i="18" s="1"/>
  <c r="H2231" i="28"/>
  <c r="S2246" i="18" s="1"/>
  <c r="H2232" i="28"/>
  <c r="S2247" i="18" s="1"/>
  <c r="H2233" i="28"/>
  <c r="S2248" i="18" s="1"/>
  <c r="H2234" i="28"/>
  <c r="S2249" i="18" s="1"/>
  <c r="H2235" i="28"/>
  <c r="S2250" i="18" s="1"/>
  <c r="H2236" i="28"/>
  <c r="S2251" i="18" s="1"/>
  <c r="H2237" i="28"/>
  <c r="S2252" i="18" s="1"/>
  <c r="H2238" i="28"/>
  <c r="S2253" i="18" s="1"/>
  <c r="H2239" i="28"/>
  <c r="S2254" i="18" s="1"/>
  <c r="H2240" i="28"/>
  <c r="S2255" i="18" s="1"/>
  <c r="H2241" i="28"/>
  <c r="S2256" i="18" s="1"/>
  <c r="H2242" i="28"/>
  <c r="S2257" i="18" s="1"/>
  <c r="H2243" i="28"/>
  <c r="S2258" i="18" s="1"/>
  <c r="H2244" i="28"/>
  <c r="S2259" i="18" s="1"/>
  <c r="H2245" i="28"/>
  <c r="S2260" i="18" s="1"/>
  <c r="H2246" i="28"/>
  <c r="S2261" i="18" s="1"/>
  <c r="H2247" i="28"/>
  <c r="S2262" i="18" s="1"/>
  <c r="H2248" i="28"/>
  <c r="S2263" i="18" s="1"/>
  <c r="H2249" i="28"/>
  <c r="S2264" i="18" s="1"/>
  <c r="H2250" i="28"/>
  <c r="S2265" i="18" s="1"/>
  <c r="H2251" i="28"/>
  <c r="S2266" i="18" s="1"/>
  <c r="H2252" i="28"/>
  <c r="S2267" i="18" s="1"/>
  <c r="H2253" i="28"/>
  <c r="S2268" i="18" s="1"/>
  <c r="H2254" i="28"/>
  <c r="S2269" i="18" s="1"/>
  <c r="H2255" i="28"/>
  <c r="S2270" i="18" s="1"/>
  <c r="H2256" i="28"/>
  <c r="S2271" i="18" s="1"/>
  <c r="H2257" i="28"/>
  <c r="S2272" i="18" s="1"/>
  <c r="H2258" i="28"/>
  <c r="S2273" i="18" s="1"/>
  <c r="H2259" i="28"/>
  <c r="S2274" i="18" s="1"/>
  <c r="H2260" i="28"/>
  <c r="S2275" i="18" s="1"/>
  <c r="H2261" i="28"/>
  <c r="S2276" i="18" s="1"/>
  <c r="H2262" i="28"/>
  <c r="S2277" i="18" s="1"/>
  <c r="H2263" i="28"/>
  <c r="S2278" i="18" s="1"/>
  <c r="H2264" i="28"/>
  <c r="S2279" i="18" s="1"/>
  <c r="H2265" i="28"/>
  <c r="S2280" i="18" s="1"/>
  <c r="H2266" i="28"/>
  <c r="S2281" i="18" s="1"/>
  <c r="H2267" i="28"/>
  <c r="S2282" i="18" s="1"/>
  <c r="H2268" i="28"/>
  <c r="S2283" i="18" s="1"/>
  <c r="H2269" i="28"/>
  <c r="S2284" i="18" s="1"/>
  <c r="H2270" i="28"/>
  <c r="S2285" i="18" s="1"/>
  <c r="H2271" i="28"/>
  <c r="S2286" i="18" s="1"/>
  <c r="H2272" i="28"/>
  <c r="S2287" i="18" s="1"/>
  <c r="H2273" i="28"/>
  <c r="S2288" i="18" s="1"/>
  <c r="H2274" i="28"/>
  <c r="S2289" i="18" s="1"/>
  <c r="H2275" i="28"/>
  <c r="S2290" i="18" s="1"/>
  <c r="H2276" i="28"/>
  <c r="S2291" i="18" s="1"/>
  <c r="H2277" i="28"/>
  <c r="S2292" i="18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639" i="5"/>
  <c r="K639" i="5" s="1"/>
  <c r="J640" i="5"/>
  <c r="K640" i="5" s="1"/>
  <c r="J641" i="5"/>
  <c r="K641" i="5" s="1"/>
  <c r="J642" i="5"/>
  <c r="K642" i="5" s="1"/>
  <c r="J643" i="5"/>
  <c r="K643" i="5" s="1"/>
  <c r="J644" i="5"/>
  <c r="K644" i="5" s="1"/>
  <c r="J645" i="5"/>
  <c r="K645" i="5" s="1"/>
  <c r="J646" i="5"/>
  <c r="K646" i="5" s="1"/>
  <c r="J647" i="5"/>
  <c r="K647" i="5" s="1"/>
  <c r="J648" i="5"/>
  <c r="K648" i="5" s="1"/>
  <c r="J649" i="5"/>
  <c r="K649" i="5" s="1"/>
  <c r="J650" i="5"/>
  <c r="K650" i="5" s="1"/>
  <c r="J651" i="5"/>
  <c r="K651" i="5" s="1"/>
  <c r="J652" i="5"/>
  <c r="K652" i="5" s="1"/>
  <c r="J653" i="5"/>
  <c r="K653" i="5" s="1"/>
  <c r="J654" i="5"/>
  <c r="K654" i="5" s="1"/>
  <c r="J655" i="5"/>
  <c r="K655" i="5" s="1"/>
  <c r="J656" i="5"/>
  <c r="K656" i="5" s="1"/>
  <c r="J657" i="5"/>
  <c r="K657" i="5" s="1"/>
  <c r="J658" i="5"/>
  <c r="K658" i="5" s="1"/>
  <c r="J659" i="5"/>
  <c r="K659" i="5" s="1"/>
  <c r="J660" i="5"/>
  <c r="K660" i="5" s="1"/>
  <c r="J661" i="5"/>
  <c r="K661" i="5" s="1"/>
  <c r="J662" i="5"/>
  <c r="K662" i="5" s="1"/>
  <c r="J663" i="5"/>
  <c r="K663" i="5" s="1"/>
  <c r="J664" i="5"/>
  <c r="K664" i="5" s="1"/>
  <c r="J665" i="5"/>
  <c r="K665" i="5" s="1"/>
  <c r="J666" i="5"/>
  <c r="K666" i="5" s="1"/>
  <c r="J667" i="5"/>
  <c r="K667" i="5" s="1"/>
  <c r="J668" i="5"/>
  <c r="K668" i="5" s="1"/>
  <c r="J669" i="5"/>
  <c r="K669" i="5" s="1"/>
  <c r="J670" i="5"/>
  <c r="K670" i="5" s="1"/>
  <c r="J671" i="5"/>
  <c r="K671" i="5" s="1"/>
  <c r="J672" i="5"/>
  <c r="K672" i="5" s="1"/>
  <c r="J673" i="5"/>
  <c r="K673" i="5" s="1"/>
  <c r="J674" i="5"/>
  <c r="K674" i="5" s="1"/>
  <c r="J675" i="5"/>
  <c r="K675" i="5" s="1"/>
  <c r="J676" i="5"/>
  <c r="K676" i="5" s="1"/>
  <c r="J677" i="5"/>
  <c r="K677" i="5" s="1"/>
  <c r="J678" i="5"/>
  <c r="K678" i="5" s="1"/>
  <c r="J679" i="5"/>
  <c r="K679" i="5" s="1"/>
  <c r="J680" i="5"/>
  <c r="K680" i="5" s="1"/>
  <c r="J681" i="5"/>
  <c r="K681" i="5" s="1"/>
  <c r="J682" i="5"/>
  <c r="K682" i="5" s="1"/>
  <c r="J683" i="5"/>
  <c r="K683" i="5" s="1"/>
  <c r="J684" i="5"/>
  <c r="K684" i="5" s="1"/>
  <c r="J685" i="5"/>
  <c r="K685" i="5" s="1"/>
  <c r="J686" i="5"/>
  <c r="K686" i="5" s="1"/>
  <c r="J687" i="5"/>
  <c r="K687" i="5" s="1"/>
  <c r="J688" i="5"/>
  <c r="K688" i="5" s="1"/>
  <c r="J689" i="5"/>
  <c r="K689" i="5" s="1"/>
  <c r="J690" i="5"/>
  <c r="K690" i="5" s="1"/>
  <c r="J691" i="5"/>
  <c r="K691" i="5" s="1"/>
  <c r="J692" i="5"/>
  <c r="K692" i="5" s="1"/>
  <c r="J693" i="5"/>
  <c r="K693" i="5" s="1"/>
  <c r="J694" i="5"/>
  <c r="K694" i="5" s="1"/>
  <c r="J695" i="5"/>
  <c r="K695" i="5" s="1"/>
  <c r="J696" i="5"/>
  <c r="K696" i="5" s="1"/>
  <c r="J697" i="5"/>
  <c r="K697" i="5" s="1"/>
  <c r="J698" i="5"/>
  <c r="K698" i="5" s="1"/>
  <c r="J699" i="5"/>
  <c r="K699" i="5" s="1"/>
  <c r="J700" i="5"/>
  <c r="K700" i="5" s="1"/>
  <c r="J701" i="5"/>
  <c r="K701" i="5" s="1"/>
  <c r="J702" i="5"/>
  <c r="K702" i="5" s="1"/>
  <c r="J703" i="5"/>
  <c r="K703" i="5" s="1"/>
  <c r="J704" i="5"/>
  <c r="K704" i="5" s="1"/>
  <c r="J705" i="5"/>
  <c r="K705" i="5" s="1"/>
  <c r="J706" i="5"/>
  <c r="K706" i="5" s="1"/>
  <c r="J707" i="5"/>
  <c r="K707" i="5" s="1"/>
  <c r="J708" i="5"/>
  <c r="K708" i="5" s="1"/>
  <c r="J709" i="5"/>
  <c r="K709" i="5" s="1"/>
  <c r="J710" i="5"/>
  <c r="K710" i="5" s="1"/>
  <c r="J711" i="5"/>
  <c r="K711" i="5" s="1"/>
  <c r="J712" i="5"/>
  <c r="K712" i="5" s="1"/>
  <c r="J713" i="5"/>
  <c r="K713" i="5" s="1"/>
  <c r="J714" i="5"/>
  <c r="K714" i="5" s="1"/>
  <c r="J715" i="5"/>
  <c r="K715" i="5" s="1"/>
  <c r="J716" i="5"/>
  <c r="K716" i="5" s="1"/>
  <c r="J717" i="5"/>
  <c r="K717" i="5" s="1"/>
  <c r="J718" i="5"/>
  <c r="K718" i="5" s="1"/>
  <c r="J719" i="5"/>
  <c r="K719" i="5" s="1"/>
  <c r="J720" i="5"/>
  <c r="K720" i="5" s="1"/>
  <c r="J721" i="5"/>
  <c r="K721" i="5" s="1"/>
  <c r="J722" i="5"/>
  <c r="K722" i="5" s="1"/>
  <c r="J723" i="5"/>
  <c r="K723" i="5" s="1"/>
  <c r="J724" i="5"/>
  <c r="K724" i="5" s="1"/>
  <c r="J725" i="5"/>
  <c r="K725" i="5" s="1"/>
  <c r="J726" i="5"/>
  <c r="K726" i="5" s="1"/>
  <c r="J727" i="5"/>
  <c r="K727" i="5" s="1"/>
  <c r="J728" i="5"/>
  <c r="K728" i="5" s="1"/>
  <c r="J729" i="5"/>
  <c r="K729" i="5" s="1"/>
  <c r="J730" i="5"/>
  <c r="K730" i="5" s="1"/>
  <c r="J731" i="5"/>
  <c r="K731" i="5" s="1"/>
  <c r="J732" i="5"/>
  <c r="K732" i="5" s="1"/>
  <c r="J733" i="5"/>
  <c r="K733" i="5" s="1"/>
  <c r="J734" i="5"/>
  <c r="K734" i="5" s="1"/>
  <c r="J735" i="5"/>
  <c r="K735" i="5" s="1"/>
  <c r="J736" i="5"/>
  <c r="K736" i="5" s="1"/>
  <c r="J737" i="5"/>
  <c r="K737" i="5" s="1"/>
  <c r="J738" i="5"/>
  <c r="K738" i="5" s="1"/>
  <c r="J739" i="5"/>
  <c r="K739" i="5" s="1"/>
  <c r="J740" i="5"/>
  <c r="K740" i="5" s="1"/>
  <c r="J741" i="5"/>
  <c r="K741" i="5" s="1"/>
  <c r="J742" i="5"/>
  <c r="K742" i="5" s="1"/>
  <c r="J743" i="5"/>
  <c r="K743" i="5" s="1"/>
  <c r="J744" i="5"/>
  <c r="K744" i="5" s="1"/>
  <c r="J745" i="5"/>
  <c r="K745" i="5" s="1"/>
  <c r="J746" i="5"/>
  <c r="K746" i="5" s="1"/>
  <c r="J747" i="5"/>
  <c r="K747" i="5" s="1"/>
  <c r="J748" i="5"/>
  <c r="K748" i="5" s="1"/>
  <c r="J749" i="5"/>
  <c r="K749" i="5" s="1"/>
  <c r="J750" i="5"/>
  <c r="K750" i="5" s="1"/>
  <c r="J751" i="5"/>
  <c r="K751" i="5" s="1"/>
  <c r="J752" i="5"/>
  <c r="K752" i="5" s="1"/>
  <c r="J753" i="5"/>
  <c r="K753" i="5" s="1"/>
  <c r="J754" i="5"/>
  <c r="K754" i="5" s="1"/>
  <c r="J755" i="5"/>
  <c r="K755" i="5" s="1"/>
  <c r="J756" i="5"/>
  <c r="K756" i="5" s="1"/>
  <c r="J757" i="5"/>
  <c r="K757" i="5" s="1"/>
  <c r="J758" i="5"/>
  <c r="K758" i="5" s="1"/>
  <c r="J759" i="5"/>
  <c r="K759" i="5" s="1"/>
  <c r="J760" i="5"/>
  <c r="K760" i="5" s="1"/>
  <c r="J761" i="5"/>
  <c r="K761" i="5" s="1"/>
  <c r="J762" i="5"/>
  <c r="K762" i="5" s="1"/>
  <c r="J763" i="5"/>
  <c r="K763" i="5" s="1"/>
  <c r="J764" i="5"/>
  <c r="K764" i="5" s="1"/>
  <c r="J765" i="5"/>
  <c r="K765" i="5" s="1"/>
  <c r="J766" i="5"/>
  <c r="K766" i="5" s="1"/>
  <c r="J767" i="5"/>
  <c r="K767" i="5" s="1"/>
  <c r="J768" i="5"/>
  <c r="K768" i="5" s="1"/>
  <c r="J769" i="5"/>
  <c r="K769" i="5" s="1"/>
  <c r="J770" i="5"/>
  <c r="K770" i="5" s="1"/>
  <c r="J771" i="5"/>
  <c r="K771" i="5" s="1"/>
  <c r="J772" i="5"/>
  <c r="K772" i="5" s="1"/>
  <c r="J773" i="5"/>
  <c r="K773" i="5" s="1"/>
  <c r="J774" i="5"/>
  <c r="K774" i="5" s="1"/>
  <c r="J775" i="5"/>
  <c r="K775" i="5" s="1"/>
  <c r="J776" i="5"/>
  <c r="K776" i="5" s="1"/>
  <c r="J777" i="5"/>
  <c r="K777" i="5" s="1"/>
  <c r="J778" i="5"/>
  <c r="K778" i="5" s="1"/>
  <c r="J779" i="5"/>
  <c r="K779" i="5" s="1"/>
  <c r="J780" i="5"/>
  <c r="K780" i="5" s="1"/>
  <c r="J781" i="5"/>
  <c r="K781" i="5" s="1"/>
  <c r="J782" i="5"/>
  <c r="K782" i="5" s="1"/>
  <c r="J783" i="5"/>
  <c r="K783" i="5" s="1"/>
  <c r="J784" i="5"/>
  <c r="K784" i="5" s="1"/>
  <c r="J785" i="5"/>
  <c r="K785" i="5" s="1"/>
  <c r="J786" i="5"/>
  <c r="K786" i="5" s="1"/>
  <c r="J787" i="5"/>
  <c r="K787" i="5" s="1"/>
  <c r="J788" i="5"/>
  <c r="K788" i="5" s="1"/>
  <c r="J789" i="5"/>
  <c r="K789" i="5" s="1"/>
  <c r="J790" i="5"/>
  <c r="K790" i="5" s="1"/>
  <c r="J791" i="5"/>
  <c r="K791" i="5" s="1"/>
  <c r="J792" i="5"/>
  <c r="K792" i="5" s="1"/>
  <c r="J793" i="5"/>
  <c r="K793" i="5" s="1"/>
  <c r="J794" i="5"/>
  <c r="K794" i="5" s="1"/>
  <c r="J795" i="5"/>
  <c r="K795" i="5" s="1"/>
  <c r="J796" i="5"/>
  <c r="K796" i="5" s="1"/>
  <c r="J797" i="5"/>
  <c r="K797" i="5" s="1"/>
  <c r="J798" i="5"/>
  <c r="K798" i="5" s="1"/>
  <c r="J799" i="5"/>
  <c r="K799" i="5" s="1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J845" i="5"/>
  <c r="K845" i="5" s="1"/>
  <c r="J846" i="5"/>
  <c r="K846" i="5" s="1"/>
  <c r="J847" i="5"/>
  <c r="K847" i="5" s="1"/>
  <c r="J848" i="5"/>
  <c r="K848" i="5" s="1"/>
  <c r="J849" i="5"/>
  <c r="K849" i="5" s="1"/>
  <c r="J850" i="5"/>
  <c r="K850" i="5" s="1"/>
  <c r="J851" i="5"/>
  <c r="K851" i="5" s="1"/>
  <c r="J852" i="5"/>
  <c r="K852" i="5" s="1"/>
  <c r="J853" i="5"/>
  <c r="K853" i="5" s="1"/>
  <c r="J854" i="5"/>
  <c r="K854" i="5" s="1"/>
  <c r="J855" i="5"/>
  <c r="K855" i="5" s="1"/>
  <c r="J856" i="5"/>
  <c r="K856" i="5" s="1"/>
  <c r="J857" i="5"/>
  <c r="K857" i="5" s="1"/>
  <c r="J858" i="5"/>
  <c r="K858" i="5" s="1"/>
  <c r="J859" i="5"/>
  <c r="K859" i="5" s="1"/>
  <c r="J860" i="5"/>
  <c r="K860" i="5" s="1"/>
  <c r="J861" i="5"/>
  <c r="K861" i="5" s="1"/>
  <c r="J862" i="5"/>
  <c r="K862" i="5" s="1"/>
  <c r="J863" i="5"/>
  <c r="K863" i="5" s="1"/>
  <c r="J864" i="5"/>
  <c r="K864" i="5" s="1"/>
  <c r="J865" i="5"/>
  <c r="K865" i="5" s="1"/>
  <c r="J866" i="5"/>
  <c r="K866" i="5" s="1"/>
  <c r="J867" i="5"/>
  <c r="K867" i="5" s="1"/>
  <c r="J868" i="5"/>
  <c r="K868" i="5" s="1"/>
  <c r="J869" i="5"/>
  <c r="K869" i="5" s="1"/>
  <c r="J870" i="5"/>
  <c r="K870" i="5" s="1"/>
  <c r="J871" i="5"/>
  <c r="K871" i="5" s="1"/>
  <c r="J872" i="5"/>
  <c r="K872" i="5" s="1"/>
  <c r="J873" i="5"/>
  <c r="K873" i="5" s="1"/>
  <c r="J874" i="5"/>
  <c r="K874" i="5" s="1"/>
  <c r="J875" i="5"/>
  <c r="K875" i="5" s="1"/>
  <c r="J876" i="5"/>
  <c r="K876" i="5" s="1"/>
  <c r="J877" i="5"/>
  <c r="K877" i="5" s="1"/>
  <c r="J878" i="5"/>
  <c r="K878" i="5" s="1"/>
  <c r="J879" i="5"/>
  <c r="K879" i="5" s="1"/>
  <c r="J880" i="5"/>
  <c r="K880" i="5" s="1"/>
  <c r="J881" i="5"/>
  <c r="K881" i="5" s="1"/>
  <c r="J882" i="5"/>
  <c r="K882" i="5" s="1"/>
  <c r="J883" i="5"/>
  <c r="K883" i="5" s="1"/>
  <c r="J884" i="5"/>
  <c r="K884" i="5" s="1"/>
  <c r="J885" i="5"/>
  <c r="K885" i="5" s="1"/>
  <c r="J886" i="5"/>
  <c r="K886" i="5" s="1"/>
  <c r="J887" i="5"/>
  <c r="K887" i="5" s="1"/>
  <c r="J888" i="5"/>
  <c r="K888" i="5" s="1"/>
  <c r="J889" i="5"/>
  <c r="K889" i="5" s="1"/>
  <c r="J890" i="5"/>
  <c r="K890" i="5" s="1"/>
  <c r="J891" i="5"/>
  <c r="K891" i="5" s="1"/>
  <c r="J892" i="5"/>
  <c r="K892" i="5" s="1"/>
  <c r="J893" i="5"/>
  <c r="K893" i="5" s="1"/>
  <c r="J894" i="5"/>
  <c r="K894" i="5" s="1"/>
  <c r="J895" i="5"/>
  <c r="K895" i="5" s="1"/>
  <c r="J896" i="5"/>
  <c r="K896" i="5" s="1"/>
  <c r="J897" i="5"/>
  <c r="K897" i="5" s="1"/>
  <c r="J898" i="5"/>
  <c r="K898" i="5" s="1"/>
  <c r="J899" i="5"/>
  <c r="K899" i="5" s="1"/>
  <c r="J900" i="5"/>
  <c r="K900" i="5" s="1"/>
  <c r="J901" i="5"/>
  <c r="K901" i="5" s="1"/>
  <c r="J902" i="5"/>
  <c r="K902" i="5" s="1"/>
  <c r="J903" i="5"/>
  <c r="K903" i="5" s="1"/>
  <c r="J904" i="5"/>
  <c r="K904" i="5" s="1"/>
  <c r="J905" i="5"/>
  <c r="K905" i="5" s="1"/>
  <c r="J906" i="5"/>
  <c r="K906" i="5" s="1"/>
  <c r="J907" i="5"/>
  <c r="K907" i="5" s="1"/>
  <c r="J908" i="5"/>
  <c r="K908" i="5" s="1"/>
  <c r="J909" i="5"/>
  <c r="K909" i="5" s="1"/>
  <c r="J910" i="5"/>
  <c r="K910" i="5" s="1"/>
  <c r="J911" i="5"/>
  <c r="K911" i="5" s="1"/>
  <c r="J912" i="5"/>
  <c r="K912" i="5" s="1"/>
  <c r="J913" i="5"/>
  <c r="K913" i="5" s="1"/>
  <c r="J914" i="5"/>
  <c r="K914" i="5" s="1"/>
  <c r="J915" i="5"/>
  <c r="K915" i="5" s="1"/>
  <c r="J916" i="5"/>
  <c r="K916" i="5" s="1"/>
  <c r="J917" i="5"/>
  <c r="K917" i="5" s="1"/>
  <c r="J918" i="5"/>
  <c r="K918" i="5" s="1"/>
  <c r="J919" i="5"/>
  <c r="K919" i="5" s="1"/>
  <c r="J920" i="5"/>
  <c r="K920" i="5" s="1"/>
  <c r="J921" i="5"/>
  <c r="K921" i="5" s="1"/>
  <c r="J922" i="5"/>
  <c r="K922" i="5" s="1"/>
  <c r="J923" i="5"/>
  <c r="K923" i="5" s="1"/>
  <c r="J924" i="5"/>
  <c r="K924" i="5" s="1"/>
  <c r="J925" i="5"/>
  <c r="K925" i="5" s="1"/>
  <c r="J926" i="5"/>
  <c r="K926" i="5" s="1"/>
  <c r="J927" i="5"/>
  <c r="K927" i="5" s="1"/>
  <c r="J928" i="5"/>
  <c r="K928" i="5" s="1"/>
  <c r="J929" i="5"/>
  <c r="K929" i="5" s="1"/>
  <c r="J930" i="5"/>
  <c r="K930" i="5" s="1"/>
  <c r="J931" i="5"/>
  <c r="K931" i="5" s="1"/>
  <c r="J932" i="5"/>
  <c r="K932" i="5" s="1"/>
  <c r="J933" i="5"/>
  <c r="K933" i="5" s="1"/>
  <c r="J934" i="5"/>
  <c r="K934" i="5" s="1"/>
  <c r="J935" i="5"/>
  <c r="K935" i="5" s="1"/>
  <c r="J936" i="5"/>
  <c r="K936" i="5" s="1"/>
  <c r="J937" i="5"/>
  <c r="K937" i="5" s="1"/>
  <c r="J938" i="5"/>
  <c r="K938" i="5" s="1"/>
  <c r="J939" i="5"/>
  <c r="K939" i="5" s="1"/>
  <c r="J940" i="5"/>
  <c r="K940" i="5" s="1"/>
  <c r="J941" i="5"/>
  <c r="K941" i="5" s="1"/>
  <c r="J942" i="5"/>
  <c r="K942" i="5" s="1"/>
  <c r="J943" i="5"/>
  <c r="K943" i="5" s="1"/>
  <c r="J944" i="5"/>
  <c r="K944" i="5" s="1"/>
  <c r="J945" i="5"/>
  <c r="K945" i="5" s="1"/>
  <c r="J946" i="5"/>
  <c r="K946" i="5" s="1"/>
  <c r="J947" i="5"/>
  <c r="K947" i="5" s="1"/>
  <c r="J948" i="5"/>
  <c r="K948" i="5" s="1"/>
  <c r="J949" i="5"/>
  <c r="K949" i="5" s="1"/>
  <c r="J950" i="5"/>
  <c r="K950" i="5" s="1"/>
  <c r="J951" i="5"/>
  <c r="K951" i="5" s="1"/>
  <c r="J952" i="5"/>
  <c r="K952" i="5" s="1"/>
  <c r="J953" i="5"/>
  <c r="K953" i="5" s="1"/>
  <c r="J954" i="5"/>
  <c r="K954" i="5" s="1"/>
  <c r="J955" i="5"/>
  <c r="K955" i="5" s="1"/>
  <c r="J956" i="5"/>
  <c r="K956" i="5" s="1"/>
  <c r="J957" i="5"/>
  <c r="K957" i="5" s="1"/>
  <c r="J958" i="5"/>
  <c r="K958" i="5" s="1"/>
  <c r="J959" i="5"/>
  <c r="K959" i="5" s="1"/>
  <c r="J960" i="5"/>
  <c r="K960" i="5" s="1"/>
  <c r="J961" i="5"/>
  <c r="K961" i="5" s="1"/>
  <c r="J962" i="5"/>
  <c r="K962" i="5" s="1"/>
  <c r="J963" i="5"/>
  <c r="K963" i="5" s="1"/>
  <c r="J964" i="5"/>
  <c r="K964" i="5" s="1"/>
  <c r="J965" i="5"/>
  <c r="K965" i="5" s="1"/>
  <c r="J966" i="5"/>
  <c r="K966" i="5" s="1"/>
  <c r="J967" i="5"/>
  <c r="K967" i="5" s="1"/>
  <c r="J968" i="5"/>
  <c r="K968" i="5" s="1"/>
  <c r="J969" i="5"/>
  <c r="K969" i="5" s="1"/>
  <c r="J970" i="5"/>
  <c r="K970" i="5" s="1"/>
  <c r="J971" i="5"/>
  <c r="K971" i="5" s="1"/>
  <c r="J972" i="5"/>
  <c r="K972" i="5" s="1"/>
  <c r="J973" i="5"/>
  <c r="K973" i="5" s="1"/>
  <c r="J974" i="5"/>
  <c r="K974" i="5" s="1"/>
  <c r="J975" i="5"/>
  <c r="K975" i="5" s="1"/>
  <c r="J976" i="5"/>
  <c r="K976" i="5" s="1"/>
  <c r="J977" i="5"/>
  <c r="K977" i="5" s="1"/>
  <c r="J978" i="5"/>
  <c r="K978" i="5" s="1"/>
  <c r="J979" i="5"/>
  <c r="K979" i="5" s="1"/>
  <c r="J980" i="5"/>
  <c r="K980" i="5" s="1"/>
  <c r="J981" i="5"/>
  <c r="K981" i="5" s="1"/>
  <c r="J982" i="5"/>
  <c r="K982" i="5" s="1"/>
  <c r="J983" i="5"/>
  <c r="K983" i="5" s="1"/>
  <c r="J984" i="5"/>
  <c r="K984" i="5" s="1"/>
  <c r="J985" i="5"/>
  <c r="K985" i="5" s="1"/>
  <c r="J986" i="5"/>
  <c r="K986" i="5" s="1"/>
  <c r="J987" i="5"/>
  <c r="K987" i="5" s="1"/>
  <c r="J988" i="5"/>
  <c r="K988" i="5" s="1"/>
  <c r="J989" i="5"/>
  <c r="K989" i="5" s="1"/>
  <c r="J990" i="5"/>
  <c r="K990" i="5" s="1"/>
  <c r="J991" i="5"/>
  <c r="K991" i="5" s="1"/>
  <c r="J992" i="5"/>
  <c r="K992" i="5" s="1"/>
  <c r="J993" i="5"/>
  <c r="K993" i="5" s="1"/>
  <c r="J994" i="5"/>
  <c r="K994" i="5" s="1"/>
  <c r="J995" i="5"/>
  <c r="K995" i="5" s="1"/>
  <c r="J996" i="5"/>
  <c r="K996" i="5" s="1"/>
  <c r="J997" i="5"/>
  <c r="K997" i="5" s="1"/>
  <c r="J998" i="5"/>
  <c r="K998" i="5" s="1"/>
  <c r="J999" i="5"/>
  <c r="K999" i="5" s="1"/>
  <c r="J1000" i="5"/>
  <c r="K1000" i="5" s="1"/>
  <c r="J1001" i="5"/>
  <c r="K1001" i="5" s="1"/>
  <c r="J1002" i="5"/>
  <c r="K1002" i="5" s="1"/>
  <c r="J1003" i="5"/>
  <c r="K1003" i="5" s="1"/>
  <c r="J1004" i="5"/>
  <c r="K1004" i="5" s="1"/>
  <c r="J1005" i="5"/>
  <c r="K1005" i="5" s="1"/>
  <c r="J1006" i="5"/>
  <c r="K1006" i="5" s="1"/>
  <c r="J1007" i="5"/>
  <c r="K1007" i="5" s="1"/>
  <c r="J1008" i="5"/>
  <c r="K1008" i="5" s="1"/>
  <c r="J1009" i="5"/>
  <c r="K1009" i="5" s="1"/>
  <c r="J1010" i="5"/>
  <c r="K1010" i="5" s="1"/>
  <c r="J1011" i="5"/>
  <c r="K1011" i="5" s="1"/>
  <c r="J1012" i="5"/>
  <c r="K1012" i="5" s="1"/>
  <c r="J1013" i="5"/>
  <c r="K1013" i="5" s="1"/>
  <c r="J1014" i="5"/>
  <c r="K1014" i="5" s="1"/>
  <c r="J1015" i="5"/>
  <c r="K1015" i="5" s="1"/>
  <c r="J1016" i="5"/>
  <c r="K1016" i="5" s="1"/>
  <c r="J1017" i="5"/>
  <c r="K1017" i="5" s="1"/>
  <c r="J1018" i="5"/>
  <c r="K1018" i="5" s="1"/>
  <c r="J1019" i="5"/>
  <c r="K1019" i="5" s="1"/>
  <c r="J1020" i="5"/>
  <c r="K1020" i="5" s="1"/>
  <c r="J1021" i="5"/>
  <c r="K1021" i="5" s="1"/>
  <c r="J1022" i="5"/>
  <c r="K1022" i="5" s="1"/>
  <c r="J1023" i="5"/>
  <c r="K1023" i="5" s="1"/>
  <c r="J1024" i="5"/>
  <c r="K1024" i="5" s="1"/>
  <c r="J1025" i="5"/>
  <c r="K1025" i="5" s="1"/>
  <c r="J1026" i="5"/>
  <c r="K1026" i="5" s="1"/>
  <c r="J1027" i="5"/>
  <c r="K1027" i="5" s="1"/>
  <c r="J1028" i="5"/>
  <c r="K1028" i="5" s="1"/>
  <c r="J1029" i="5"/>
  <c r="K1029" i="5" s="1"/>
  <c r="J1030" i="5"/>
  <c r="K1030" i="5" s="1"/>
  <c r="J1031" i="5"/>
  <c r="K1031" i="5" s="1"/>
  <c r="J1032" i="5"/>
  <c r="K1032" i="5" s="1"/>
  <c r="J1033" i="5"/>
  <c r="K1033" i="5" s="1"/>
  <c r="J1034" i="5"/>
  <c r="K1034" i="5" s="1"/>
  <c r="J1035" i="5"/>
  <c r="K1035" i="5" s="1"/>
  <c r="J1036" i="5"/>
  <c r="K1036" i="5" s="1"/>
  <c r="J1037" i="5"/>
  <c r="K1037" i="5" s="1"/>
  <c r="J1038" i="5"/>
  <c r="K1038" i="5" s="1"/>
  <c r="J1039" i="5"/>
  <c r="K1039" i="5" s="1"/>
  <c r="J1040" i="5"/>
  <c r="K1040" i="5" s="1"/>
  <c r="J1041" i="5"/>
  <c r="K1041" i="5" s="1"/>
  <c r="J1042" i="5"/>
  <c r="K1042" i="5" s="1"/>
  <c r="J1043" i="5"/>
  <c r="K1043" i="5" s="1"/>
  <c r="J1044" i="5"/>
  <c r="K1044" i="5" s="1"/>
  <c r="J1045" i="5"/>
  <c r="K1045" i="5" s="1"/>
  <c r="J1046" i="5"/>
  <c r="K1046" i="5" s="1"/>
  <c r="J1047" i="5"/>
  <c r="K1047" i="5" s="1"/>
  <c r="J1048" i="5"/>
  <c r="K1048" i="5" s="1"/>
  <c r="J1049" i="5"/>
  <c r="K1049" i="5" s="1"/>
  <c r="J1050" i="5"/>
  <c r="K1050" i="5" s="1"/>
  <c r="J1051" i="5"/>
  <c r="K1051" i="5" s="1"/>
  <c r="J1052" i="5"/>
  <c r="K1052" i="5" s="1"/>
  <c r="J1053" i="5"/>
  <c r="K1053" i="5" s="1"/>
  <c r="J1054" i="5"/>
  <c r="K1054" i="5" s="1"/>
  <c r="J1055" i="5"/>
  <c r="K1055" i="5" s="1"/>
  <c r="J1056" i="5"/>
  <c r="K1056" i="5" s="1"/>
  <c r="J1057" i="5"/>
  <c r="K1057" i="5" s="1"/>
  <c r="J1058" i="5"/>
  <c r="K1058" i="5" s="1"/>
  <c r="J1059" i="5"/>
  <c r="K1059" i="5" s="1"/>
  <c r="J1060" i="5"/>
  <c r="K1060" i="5" s="1"/>
  <c r="J1061" i="5"/>
  <c r="K1061" i="5" s="1"/>
  <c r="J1062" i="5"/>
  <c r="K1062" i="5" s="1"/>
  <c r="J1063" i="5"/>
  <c r="K1063" i="5" s="1"/>
  <c r="J1064" i="5"/>
  <c r="K1064" i="5" s="1"/>
  <c r="J1065" i="5"/>
  <c r="K1065" i="5" s="1"/>
  <c r="J1066" i="5"/>
  <c r="K1066" i="5" s="1"/>
  <c r="J1067" i="5"/>
  <c r="K1067" i="5" s="1"/>
  <c r="J1068" i="5"/>
  <c r="K1068" i="5" s="1"/>
  <c r="J1069" i="5"/>
  <c r="K1069" i="5" s="1"/>
  <c r="J1070" i="5"/>
  <c r="K1070" i="5" s="1"/>
  <c r="J1071" i="5"/>
  <c r="K1071" i="5" s="1"/>
  <c r="J1072" i="5"/>
  <c r="K1072" i="5" s="1"/>
  <c r="J1073" i="5"/>
  <c r="K1073" i="5" s="1"/>
  <c r="J1074" i="5"/>
  <c r="K1074" i="5" s="1"/>
  <c r="J1075" i="5"/>
  <c r="K1075" i="5" s="1"/>
  <c r="J1076" i="5"/>
  <c r="K1076" i="5" s="1"/>
  <c r="J1077" i="5"/>
  <c r="K1077" i="5" s="1"/>
  <c r="J1078" i="5"/>
  <c r="K1078" i="5" s="1"/>
  <c r="J1079" i="5"/>
  <c r="K1079" i="5" s="1"/>
  <c r="J1080" i="5"/>
  <c r="K1080" i="5" s="1"/>
  <c r="J1081" i="5"/>
  <c r="K1081" i="5" s="1"/>
  <c r="J1082" i="5"/>
  <c r="K1082" i="5" s="1"/>
  <c r="J1083" i="5"/>
  <c r="K1083" i="5" s="1"/>
  <c r="J1084" i="5"/>
  <c r="K1084" i="5" s="1"/>
  <c r="J1085" i="5"/>
  <c r="K1085" i="5" s="1"/>
  <c r="J1086" i="5"/>
  <c r="K1086" i="5" s="1"/>
  <c r="J1087" i="5"/>
  <c r="K1087" i="5" s="1"/>
  <c r="J1088" i="5"/>
  <c r="K1088" i="5" s="1"/>
  <c r="J1089" i="5"/>
  <c r="K1089" i="5" s="1"/>
  <c r="J1090" i="5"/>
  <c r="K1090" i="5" s="1"/>
  <c r="J1091" i="5"/>
  <c r="K1091" i="5" s="1"/>
  <c r="J1092" i="5"/>
  <c r="K1092" i="5" s="1"/>
  <c r="J1093" i="5"/>
  <c r="K1093" i="5" s="1"/>
  <c r="J1094" i="5"/>
  <c r="K1094" i="5" s="1"/>
  <c r="J1095" i="5"/>
  <c r="K1095" i="5" s="1"/>
  <c r="J1096" i="5"/>
  <c r="K1096" i="5" s="1"/>
  <c r="J1097" i="5"/>
  <c r="K1097" i="5" s="1"/>
  <c r="J1098" i="5"/>
  <c r="K1098" i="5" s="1"/>
  <c r="J1099" i="5"/>
  <c r="K1099" i="5" s="1"/>
  <c r="J1100" i="5"/>
  <c r="K1100" i="5" s="1"/>
  <c r="J1101" i="5"/>
  <c r="K1101" i="5" s="1"/>
  <c r="J1102" i="5"/>
  <c r="K1102" i="5" s="1"/>
  <c r="J1103" i="5"/>
  <c r="K1103" i="5" s="1"/>
  <c r="J1104" i="5"/>
  <c r="K1104" i="5" s="1"/>
  <c r="J1105" i="5"/>
  <c r="K1105" i="5" s="1"/>
  <c r="J1106" i="5"/>
  <c r="K1106" i="5" s="1"/>
  <c r="J1107" i="5"/>
  <c r="K1107" i="5" s="1"/>
  <c r="J1108" i="5"/>
  <c r="K1108" i="5" s="1"/>
  <c r="J1109" i="5"/>
  <c r="K1109" i="5" s="1"/>
  <c r="J1110" i="5"/>
  <c r="K1110" i="5" s="1"/>
  <c r="J1111" i="5"/>
  <c r="K1111" i="5" s="1"/>
  <c r="J1112" i="5"/>
  <c r="K1112" i="5" s="1"/>
  <c r="J1113" i="5"/>
  <c r="K1113" i="5" s="1"/>
  <c r="J1114" i="5"/>
  <c r="K1114" i="5" s="1"/>
  <c r="J1115" i="5"/>
  <c r="K1115" i="5" s="1"/>
  <c r="J1116" i="5"/>
  <c r="K1116" i="5" s="1"/>
  <c r="J1117" i="5"/>
  <c r="K1117" i="5" s="1"/>
  <c r="J1118" i="5"/>
  <c r="K1118" i="5" s="1"/>
  <c r="J1119" i="5"/>
  <c r="K1119" i="5" s="1"/>
  <c r="J1120" i="5"/>
  <c r="K1120" i="5" s="1"/>
  <c r="J1121" i="5"/>
  <c r="K1121" i="5" s="1"/>
  <c r="J1122" i="5"/>
  <c r="K1122" i="5" s="1"/>
  <c r="J1123" i="5"/>
  <c r="K1123" i="5" s="1"/>
  <c r="J1124" i="5"/>
  <c r="K1124" i="5" s="1"/>
  <c r="J1125" i="5"/>
  <c r="K1125" i="5" s="1"/>
  <c r="J1126" i="5"/>
  <c r="K1126" i="5" s="1"/>
  <c r="J1127" i="5"/>
  <c r="K1127" i="5" s="1"/>
  <c r="J1128" i="5"/>
  <c r="K1128" i="5" s="1"/>
  <c r="J1129" i="5"/>
  <c r="K1129" i="5" s="1"/>
  <c r="J1130" i="5"/>
  <c r="K1130" i="5" s="1"/>
  <c r="J1131" i="5"/>
  <c r="K1131" i="5" s="1"/>
  <c r="J1132" i="5"/>
  <c r="K1132" i="5" s="1"/>
  <c r="J1133" i="5"/>
  <c r="K1133" i="5" s="1"/>
  <c r="J1134" i="5"/>
  <c r="K1134" i="5" s="1"/>
  <c r="J1135" i="5"/>
  <c r="K1135" i="5" s="1"/>
  <c r="J1136" i="5"/>
  <c r="K1136" i="5" s="1"/>
  <c r="J1137" i="5"/>
  <c r="K1137" i="5" s="1"/>
  <c r="J1138" i="5"/>
  <c r="K1138" i="5" s="1"/>
  <c r="J1139" i="5"/>
  <c r="K1139" i="5" s="1"/>
  <c r="J1140" i="5"/>
  <c r="K1140" i="5" s="1"/>
  <c r="J1141" i="5"/>
  <c r="K1141" i="5" s="1"/>
  <c r="J1142" i="5"/>
  <c r="K1142" i="5" s="1"/>
  <c r="J1143" i="5"/>
  <c r="K1143" i="5" s="1"/>
  <c r="J1144" i="5"/>
  <c r="K1144" i="5" s="1"/>
  <c r="J1145" i="5"/>
  <c r="K1145" i="5" s="1"/>
  <c r="J1146" i="5"/>
  <c r="K1146" i="5" s="1"/>
  <c r="J1147" i="5"/>
  <c r="K1147" i="5" s="1"/>
  <c r="J1148" i="5"/>
  <c r="K1148" i="5" s="1"/>
  <c r="J1149" i="5"/>
  <c r="K1149" i="5" s="1"/>
  <c r="J1150" i="5"/>
  <c r="K1150" i="5" s="1"/>
  <c r="J1151" i="5"/>
  <c r="K1151" i="5" s="1"/>
  <c r="J1152" i="5"/>
  <c r="K1152" i="5" s="1"/>
  <c r="J1153" i="5"/>
  <c r="K1153" i="5" s="1"/>
  <c r="J1154" i="5"/>
  <c r="K1154" i="5" s="1"/>
  <c r="J1155" i="5"/>
  <c r="K1155" i="5" s="1"/>
  <c r="J1156" i="5"/>
  <c r="K1156" i="5" s="1"/>
  <c r="J1157" i="5"/>
  <c r="K1157" i="5" s="1"/>
  <c r="J1158" i="5"/>
  <c r="K1158" i="5" s="1"/>
  <c r="J1159" i="5"/>
  <c r="K1159" i="5" s="1"/>
  <c r="J1160" i="5"/>
  <c r="K1160" i="5" s="1"/>
  <c r="J1161" i="5"/>
  <c r="K1161" i="5" s="1"/>
  <c r="J1162" i="5"/>
  <c r="K1162" i="5" s="1"/>
  <c r="J1163" i="5"/>
  <c r="K1163" i="5" s="1"/>
  <c r="J1164" i="5"/>
  <c r="K1164" i="5" s="1"/>
  <c r="J1165" i="5"/>
  <c r="K1165" i="5" s="1"/>
  <c r="J1166" i="5"/>
  <c r="K1166" i="5" s="1"/>
  <c r="J1167" i="5"/>
  <c r="K1167" i="5" s="1"/>
  <c r="J1168" i="5"/>
  <c r="K1168" i="5" s="1"/>
  <c r="J1169" i="5"/>
  <c r="K1169" i="5" s="1"/>
  <c r="J1170" i="5"/>
  <c r="K1170" i="5" s="1"/>
  <c r="J1171" i="5"/>
  <c r="K1171" i="5" s="1"/>
  <c r="J1172" i="5"/>
  <c r="K1172" i="5" s="1"/>
  <c r="J1173" i="5"/>
  <c r="K1173" i="5" s="1"/>
  <c r="J1174" i="5"/>
  <c r="K1174" i="5" s="1"/>
  <c r="J1175" i="5"/>
  <c r="K1175" i="5" s="1"/>
  <c r="J1176" i="5"/>
  <c r="K1176" i="5" s="1"/>
  <c r="J1177" i="5"/>
  <c r="K1177" i="5" s="1"/>
  <c r="J1178" i="5"/>
  <c r="K1178" i="5" s="1"/>
  <c r="J1179" i="5"/>
  <c r="K1179" i="5" s="1"/>
  <c r="J1180" i="5"/>
  <c r="K1180" i="5" s="1"/>
  <c r="J1181" i="5"/>
  <c r="K1181" i="5" s="1"/>
  <c r="J1182" i="5"/>
  <c r="K1182" i="5" s="1"/>
  <c r="J1183" i="5"/>
  <c r="K1183" i="5" s="1"/>
  <c r="J1184" i="5"/>
  <c r="K1184" i="5" s="1"/>
  <c r="J1185" i="5"/>
  <c r="K1185" i="5" s="1"/>
  <c r="J1186" i="5"/>
  <c r="K1186" i="5" s="1"/>
  <c r="J1187" i="5"/>
  <c r="K1187" i="5" s="1"/>
  <c r="J1188" i="5"/>
  <c r="K1188" i="5" s="1"/>
  <c r="J1189" i="5"/>
  <c r="K1189" i="5" s="1"/>
  <c r="J1190" i="5"/>
  <c r="K1190" i="5" s="1"/>
  <c r="J1191" i="5"/>
  <c r="K1191" i="5" s="1"/>
  <c r="J1192" i="5"/>
  <c r="K1192" i="5" s="1"/>
  <c r="J1193" i="5"/>
  <c r="K1193" i="5" s="1"/>
  <c r="J1194" i="5"/>
  <c r="K1194" i="5" s="1"/>
  <c r="J1195" i="5"/>
  <c r="K1195" i="5" s="1"/>
  <c r="J1196" i="5"/>
  <c r="K1196" i="5" s="1"/>
  <c r="J1197" i="5"/>
  <c r="K1197" i="5" s="1"/>
  <c r="J1198" i="5"/>
  <c r="K1198" i="5" s="1"/>
  <c r="J1199" i="5"/>
  <c r="K1199" i="5" s="1"/>
  <c r="J1200" i="5"/>
  <c r="K1200" i="5" s="1"/>
  <c r="J1201" i="5"/>
  <c r="K1201" i="5" s="1"/>
  <c r="J1202" i="5"/>
  <c r="K1202" i="5" s="1"/>
  <c r="J1203" i="5"/>
  <c r="K1203" i="5" s="1"/>
  <c r="J1204" i="5"/>
  <c r="K1204" i="5" s="1"/>
  <c r="J1205" i="5"/>
  <c r="K1205" i="5" s="1"/>
  <c r="J1206" i="5"/>
  <c r="K1206" i="5" s="1"/>
  <c r="J1207" i="5"/>
  <c r="K1207" i="5" s="1"/>
  <c r="J1208" i="5"/>
  <c r="K1208" i="5" s="1"/>
  <c r="J1209" i="5"/>
  <c r="K1209" i="5" s="1"/>
  <c r="J1210" i="5"/>
  <c r="K1210" i="5" s="1"/>
  <c r="J1211" i="5"/>
  <c r="K1211" i="5" s="1"/>
  <c r="J1212" i="5"/>
  <c r="K1212" i="5" s="1"/>
  <c r="J1213" i="5"/>
  <c r="K1213" i="5" s="1"/>
  <c r="J1214" i="5"/>
  <c r="K1214" i="5" s="1"/>
  <c r="J1215" i="5"/>
  <c r="K1215" i="5" s="1"/>
  <c r="J1216" i="5"/>
  <c r="K1216" i="5" s="1"/>
  <c r="J1217" i="5"/>
  <c r="K1217" i="5" s="1"/>
  <c r="J1218" i="5"/>
  <c r="K1218" i="5" s="1"/>
  <c r="J1219" i="5"/>
  <c r="K1219" i="5" s="1"/>
  <c r="J1220" i="5"/>
  <c r="K1220" i="5" s="1"/>
  <c r="J1221" i="5"/>
  <c r="K1221" i="5" s="1"/>
  <c r="J1222" i="5"/>
  <c r="K1222" i="5" s="1"/>
  <c r="J1223" i="5"/>
  <c r="K1223" i="5" s="1"/>
  <c r="J1224" i="5"/>
  <c r="K1224" i="5" s="1"/>
  <c r="J1225" i="5"/>
  <c r="K1225" i="5" s="1"/>
  <c r="J1226" i="5"/>
  <c r="K1226" i="5" s="1"/>
  <c r="J1227" i="5"/>
  <c r="K1227" i="5" s="1"/>
  <c r="J1228" i="5"/>
  <c r="K1228" i="5" s="1"/>
  <c r="J1229" i="5"/>
  <c r="K1229" i="5" s="1"/>
  <c r="J1230" i="5"/>
  <c r="K1230" i="5" s="1"/>
  <c r="J1231" i="5"/>
  <c r="K1231" i="5" s="1"/>
  <c r="J1232" i="5"/>
  <c r="K1232" i="5" s="1"/>
  <c r="J1233" i="5"/>
  <c r="K1233" i="5" s="1"/>
  <c r="J1234" i="5"/>
  <c r="K1234" i="5" s="1"/>
  <c r="J1235" i="5"/>
  <c r="K1235" i="5" s="1"/>
  <c r="J1236" i="5"/>
  <c r="K1236" i="5" s="1"/>
  <c r="J1237" i="5"/>
  <c r="K1237" i="5" s="1"/>
  <c r="J1238" i="5"/>
  <c r="K1238" i="5" s="1"/>
  <c r="J1239" i="5"/>
  <c r="K1239" i="5" s="1"/>
  <c r="J1240" i="5"/>
  <c r="K1240" i="5" s="1"/>
  <c r="J1241" i="5"/>
  <c r="K1241" i="5" s="1"/>
  <c r="J1242" i="5"/>
  <c r="K1242" i="5" s="1"/>
  <c r="J1243" i="5"/>
  <c r="K1243" i="5" s="1"/>
  <c r="J1244" i="5"/>
  <c r="K1244" i="5" s="1"/>
  <c r="J1245" i="5"/>
  <c r="K1245" i="5" s="1"/>
  <c r="J1246" i="5"/>
  <c r="K1246" i="5" s="1"/>
  <c r="J1247" i="5"/>
  <c r="K1247" i="5" s="1"/>
  <c r="J1248" i="5"/>
  <c r="K1248" i="5" s="1"/>
  <c r="J1249" i="5"/>
  <c r="K1249" i="5" s="1"/>
  <c r="J1250" i="5"/>
  <c r="K1250" i="5" s="1"/>
  <c r="J1251" i="5"/>
  <c r="K1251" i="5" s="1"/>
  <c r="J1252" i="5"/>
  <c r="K1252" i="5" s="1"/>
  <c r="J1253" i="5"/>
  <c r="K1253" i="5" s="1"/>
  <c r="J1254" i="5"/>
  <c r="K1254" i="5" s="1"/>
  <c r="J1255" i="5"/>
  <c r="K1255" i="5" s="1"/>
  <c r="J1256" i="5"/>
  <c r="K1256" i="5" s="1"/>
  <c r="J1257" i="5"/>
  <c r="K1257" i="5" s="1"/>
  <c r="J1258" i="5"/>
  <c r="K1258" i="5" s="1"/>
  <c r="J1259" i="5"/>
  <c r="K1259" i="5" s="1"/>
  <c r="J1260" i="5"/>
  <c r="K1260" i="5" s="1"/>
  <c r="J1261" i="5"/>
  <c r="K1261" i="5" s="1"/>
  <c r="J1262" i="5"/>
  <c r="K1262" i="5" s="1"/>
  <c r="J1263" i="5"/>
  <c r="K1263" i="5" s="1"/>
  <c r="J1264" i="5"/>
  <c r="K1264" i="5" s="1"/>
  <c r="J1265" i="5"/>
  <c r="K1265" i="5" s="1"/>
  <c r="J1266" i="5"/>
  <c r="K1266" i="5" s="1"/>
  <c r="J1267" i="5"/>
  <c r="K1267" i="5" s="1"/>
  <c r="J1268" i="5"/>
  <c r="K1268" i="5" s="1"/>
  <c r="J1269" i="5"/>
  <c r="K1269" i="5" s="1"/>
  <c r="J1270" i="5"/>
  <c r="K1270" i="5" s="1"/>
  <c r="J1271" i="5"/>
  <c r="K1271" i="5" s="1"/>
  <c r="J1272" i="5"/>
  <c r="K1272" i="5" s="1"/>
  <c r="J1273" i="5"/>
  <c r="K1273" i="5" s="1"/>
  <c r="J1274" i="5"/>
  <c r="K1274" i="5" s="1"/>
  <c r="J1275" i="5"/>
  <c r="K1275" i="5" s="1"/>
  <c r="J1276" i="5"/>
  <c r="K1276" i="5" s="1"/>
  <c r="J1277" i="5"/>
  <c r="K1277" i="5" s="1"/>
  <c r="J1278" i="5"/>
  <c r="K1278" i="5" s="1"/>
  <c r="J1279" i="5"/>
  <c r="K1279" i="5" s="1"/>
  <c r="J1280" i="5"/>
  <c r="K1280" i="5" s="1"/>
  <c r="J1281" i="5"/>
  <c r="K1281" i="5" s="1"/>
  <c r="J1282" i="5"/>
  <c r="K1282" i="5" s="1"/>
  <c r="J1283" i="5"/>
  <c r="K1283" i="5" s="1"/>
  <c r="J1284" i="5"/>
  <c r="K1284" i="5" s="1"/>
  <c r="J1285" i="5"/>
  <c r="K1285" i="5" s="1"/>
  <c r="J1286" i="5"/>
  <c r="K1286" i="5" s="1"/>
  <c r="J1287" i="5"/>
  <c r="K1287" i="5" s="1"/>
  <c r="J1288" i="5"/>
  <c r="K1288" i="5" s="1"/>
  <c r="J1289" i="5"/>
  <c r="K1289" i="5" s="1"/>
  <c r="J1290" i="5"/>
  <c r="K1290" i="5" s="1"/>
  <c r="J1291" i="5"/>
  <c r="K1291" i="5" s="1"/>
  <c r="J1292" i="5"/>
  <c r="K1292" i="5" s="1"/>
  <c r="J1293" i="5"/>
  <c r="K1293" i="5" s="1"/>
  <c r="J1294" i="5"/>
  <c r="K1294" i="5" s="1"/>
  <c r="J1295" i="5"/>
  <c r="K1295" i="5" s="1"/>
  <c r="J1296" i="5"/>
  <c r="K1296" i="5" s="1"/>
  <c r="J1297" i="5"/>
  <c r="K1297" i="5" s="1"/>
  <c r="J1298" i="5"/>
  <c r="K1298" i="5" s="1"/>
  <c r="J1299" i="5"/>
  <c r="K1299" i="5" s="1"/>
  <c r="J1300" i="5"/>
  <c r="K1300" i="5" s="1"/>
  <c r="J1301" i="5"/>
  <c r="K1301" i="5" s="1"/>
  <c r="J1302" i="5"/>
  <c r="K1302" i="5" s="1"/>
  <c r="J1303" i="5"/>
  <c r="K1303" i="5" s="1"/>
  <c r="J1304" i="5"/>
  <c r="K1304" i="5" s="1"/>
  <c r="J1305" i="5"/>
  <c r="K1305" i="5" s="1"/>
  <c r="J1306" i="5"/>
  <c r="K1306" i="5" s="1"/>
  <c r="J1307" i="5"/>
  <c r="K1307" i="5" s="1"/>
  <c r="J1308" i="5"/>
  <c r="K1308" i="5" s="1"/>
  <c r="J1309" i="5"/>
  <c r="K1309" i="5" s="1"/>
  <c r="J1310" i="5"/>
  <c r="K1310" i="5" s="1"/>
  <c r="J1311" i="5"/>
  <c r="K1311" i="5" s="1"/>
  <c r="J1312" i="5"/>
  <c r="K1312" i="5" s="1"/>
  <c r="J1313" i="5"/>
  <c r="K1313" i="5" s="1"/>
  <c r="J1314" i="5"/>
  <c r="K1314" i="5" s="1"/>
  <c r="J1315" i="5"/>
  <c r="K1315" i="5" s="1"/>
  <c r="J1316" i="5"/>
  <c r="K1316" i="5" s="1"/>
  <c r="J1317" i="5"/>
  <c r="K1317" i="5" s="1"/>
  <c r="J1318" i="5"/>
  <c r="K1318" i="5" s="1"/>
  <c r="J1319" i="5"/>
  <c r="K1319" i="5" s="1"/>
  <c r="J1320" i="5"/>
  <c r="K1320" i="5" s="1"/>
  <c r="J1321" i="5"/>
  <c r="K1321" i="5" s="1"/>
  <c r="J1322" i="5"/>
  <c r="K1322" i="5" s="1"/>
  <c r="J1323" i="5"/>
  <c r="K1323" i="5" s="1"/>
  <c r="J1324" i="5"/>
  <c r="K1324" i="5" s="1"/>
  <c r="J1325" i="5"/>
  <c r="K1325" i="5" s="1"/>
  <c r="J1326" i="5"/>
  <c r="K1326" i="5" s="1"/>
  <c r="J1327" i="5"/>
  <c r="K1327" i="5" s="1"/>
  <c r="J1328" i="5"/>
  <c r="K1328" i="5" s="1"/>
  <c r="J1329" i="5"/>
  <c r="K1329" i="5" s="1"/>
  <c r="J1330" i="5"/>
  <c r="K1330" i="5" s="1"/>
  <c r="J1331" i="5"/>
  <c r="K1331" i="5" s="1"/>
  <c r="J1332" i="5"/>
  <c r="K1332" i="5" s="1"/>
  <c r="J1333" i="5"/>
  <c r="K1333" i="5" s="1"/>
  <c r="J1334" i="5"/>
  <c r="K1334" i="5" s="1"/>
  <c r="J1335" i="5"/>
  <c r="K1335" i="5" s="1"/>
  <c r="J1336" i="5"/>
  <c r="K1336" i="5" s="1"/>
  <c r="J1337" i="5"/>
  <c r="K1337" i="5" s="1"/>
  <c r="J1338" i="5"/>
  <c r="K1338" i="5" s="1"/>
  <c r="J1339" i="5"/>
  <c r="K1339" i="5" s="1"/>
  <c r="J1340" i="5"/>
  <c r="K1340" i="5" s="1"/>
  <c r="J1341" i="5"/>
  <c r="K1341" i="5" s="1"/>
  <c r="J1342" i="5"/>
  <c r="K1342" i="5" s="1"/>
  <c r="J1343" i="5"/>
  <c r="K1343" i="5" s="1"/>
  <c r="J1344" i="5"/>
  <c r="K1344" i="5" s="1"/>
  <c r="J1345" i="5"/>
  <c r="K1345" i="5" s="1"/>
  <c r="J1346" i="5"/>
  <c r="K1346" i="5" s="1"/>
  <c r="J1347" i="5"/>
  <c r="K1347" i="5" s="1"/>
  <c r="J1348" i="5"/>
  <c r="K1348" i="5" s="1"/>
  <c r="J1349" i="5"/>
  <c r="K1349" i="5" s="1"/>
  <c r="J1350" i="5"/>
  <c r="K1350" i="5" s="1"/>
  <c r="J1351" i="5"/>
  <c r="K1351" i="5" s="1"/>
  <c r="J1352" i="5"/>
  <c r="K1352" i="5" s="1"/>
  <c r="J1353" i="5"/>
  <c r="K1353" i="5" s="1"/>
  <c r="J1354" i="5"/>
  <c r="K1354" i="5" s="1"/>
  <c r="J1355" i="5"/>
  <c r="K1355" i="5" s="1"/>
  <c r="J1356" i="5"/>
  <c r="K1356" i="5" s="1"/>
  <c r="J1357" i="5"/>
  <c r="K1357" i="5" s="1"/>
  <c r="J1358" i="5"/>
  <c r="K1358" i="5" s="1"/>
  <c r="J1359" i="5"/>
  <c r="K1359" i="5" s="1"/>
  <c r="J1360" i="5"/>
  <c r="K1360" i="5" s="1"/>
  <c r="J1361" i="5"/>
  <c r="K1361" i="5" s="1"/>
  <c r="J1362" i="5"/>
  <c r="K1362" i="5" s="1"/>
  <c r="J1363" i="5"/>
  <c r="K1363" i="5" s="1"/>
  <c r="J1364" i="5"/>
  <c r="K1364" i="5" s="1"/>
  <c r="J1365" i="5"/>
  <c r="K1365" i="5" s="1"/>
  <c r="J1366" i="5"/>
  <c r="K1366" i="5" s="1"/>
  <c r="J1367" i="5"/>
  <c r="K1367" i="5" s="1"/>
  <c r="J1368" i="5"/>
  <c r="K1368" i="5" s="1"/>
  <c r="J1369" i="5"/>
  <c r="K1369" i="5" s="1"/>
  <c r="J1370" i="5"/>
  <c r="K1370" i="5" s="1"/>
  <c r="J1371" i="5"/>
  <c r="K1371" i="5" s="1"/>
  <c r="J1372" i="5"/>
  <c r="K1372" i="5" s="1"/>
  <c r="J1373" i="5"/>
  <c r="K1373" i="5" s="1"/>
  <c r="J1374" i="5"/>
  <c r="K1374" i="5" s="1"/>
  <c r="J1375" i="5"/>
  <c r="K1375" i="5" s="1"/>
  <c r="J1376" i="5"/>
  <c r="K1376" i="5" s="1"/>
  <c r="J1377" i="5"/>
  <c r="K1377" i="5" s="1"/>
  <c r="J1378" i="5"/>
  <c r="K1378" i="5" s="1"/>
  <c r="J1379" i="5"/>
  <c r="K1379" i="5" s="1"/>
  <c r="J1380" i="5"/>
  <c r="K1380" i="5" s="1"/>
  <c r="J1381" i="5"/>
  <c r="K1381" i="5" s="1"/>
  <c r="J1382" i="5"/>
  <c r="K1382" i="5" s="1"/>
  <c r="J1383" i="5"/>
  <c r="K1383" i="5" s="1"/>
  <c r="J1384" i="5"/>
  <c r="K1384" i="5" s="1"/>
  <c r="J1385" i="5"/>
  <c r="K1385" i="5" s="1"/>
  <c r="J1386" i="5"/>
  <c r="K1386" i="5" s="1"/>
  <c r="J1387" i="5"/>
  <c r="K1387" i="5" s="1"/>
  <c r="J1388" i="5"/>
  <c r="K1388" i="5" s="1"/>
  <c r="J1389" i="5"/>
  <c r="K1389" i="5" s="1"/>
  <c r="J1390" i="5"/>
  <c r="K1390" i="5" s="1"/>
  <c r="J1391" i="5"/>
  <c r="K1391" i="5" s="1"/>
  <c r="J1392" i="5"/>
  <c r="K1392" i="5" s="1"/>
  <c r="J1393" i="5"/>
  <c r="K1393" i="5" s="1"/>
  <c r="J1394" i="5"/>
  <c r="K1394" i="5" s="1"/>
  <c r="J1395" i="5"/>
  <c r="K1395" i="5" s="1"/>
  <c r="J1396" i="5"/>
  <c r="K1396" i="5" s="1"/>
  <c r="J1397" i="5"/>
  <c r="K1397" i="5" s="1"/>
  <c r="J1398" i="5"/>
  <c r="K1398" i="5" s="1"/>
  <c r="J1399" i="5"/>
  <c r="K1399" i="5" s="1"/>
  <c r="J1400" i="5"/>
  <c r="K1400" i="5" s="1"/>
  <c r="J1401" i="5"/>
  <c r="K1401" i="5" s="1"/>
  <c r="J1402" i="5"/>
  <c r="K1402" i="5" s="1"/>
  <c r="J1403" i="5"/>
  <c r="K1403" i="5" s="1"/>
  <c r="J1404" i="5"/>
  <c r="K1404" i="5" s="1"/>
  <c r="J1405" i="5"/>
  <c r="K1405" i="5" s="1"/>
  <c r="J1406" i="5"/>
  <c r="K1406" i="5" s="1"/>
  <c r="J1407" i="5"/>
  <c r="K1407" i="5" s="1"/>
  <c r="J1408" i="5"/>
  <c r="K1408" i="5" s="1"/>
  <c r="J1409" i="5"/>
  <c r="K1409" i="5" s="1"/>
  <c r="J1410" i="5"/>
  <c r="K1410" i="5" s="1"/>
  <c r="J1411" i="5"/>
  <c r="K1411" i="5" s="1"/>
  <c r="J1412" i="5"/>
  <c r="K1412" i="5" s="1"/>
  <c r="J1413" i="5"/>
  <c r="K1413" i="5" s="1"/>
  <c r="J1414" i="5"/>
  <c r="K1414" i="5" s="1"/>
  <c r="J1415" i="5"/>
  <c r="K1415" i="5" s="1"/>
  <c r="J1416" i="5"/>
  <c r="K1416" i="5" s="1"/>
  <c r="J1417" i="5"/>
  <c r="K1417" i="5" s="1"/>
  <c r="J1418" i="5"/>
  <c r="K1418" i="5" s="1"/>
  <c r="J1419" i="5"/>
  <c r="K1419" i="5" s="1"/>
  <c r="J1420" i="5"/>
  <c r="K1420" i="5" s="1"/>
  <c r="J1421" i="5"/>
  <c r="K1421" i="5" s="1"/>
  <c r="J1422" i="5"/>
  <c r="K1422" i="5" s="1"/>
  <c r="J1423" i="5"/>
  <c r="K1423" i="5" s="1"/>
  <c r="J1424" i="5"/>
  <c r="K1424" i="5" s="1"/>
  <c r="J1425" i="5"/>
  <c r="K1425" i="5" s="1"/>
  <c r="J1426" i="5"/>
  <c r="K1426" i="5" s="1"/>
  <c r="J1427" i="5"/>
  <c r="K1427" i="5" s="1"/>
  <c r="J1428" i="5"/>
  <c r="K1428" i="5" s="1"/>
  <c r="J1429" i="5"/>
  <c r="K1429" i="5" s="1"/>
  <c r="J1430" i="5"/>
  <c r="K1430" i="5" s="1"/>
  <c r="J1431" i="5"/>
  <c r="K1431" i="5" s="1"/>
  <c r="J1432" i="5"/>
  <c r="K1432" i="5" s="1"/>
  <c r="J1433" i="5"/>
  <c r="K1433" i="5" s="1"/>
  <c r="J1434" i="5"/>
  <c r="K1434" i="5" s="1"/>
  <c r="J1435" i="5"/>
  <c r="K1435" i="5" s="1"/>
  <c r="J1436" i="5"/>
  <c r="K1436" i="5" s="1"/>
  <c r="J1437" i="5"/>
  <c r="K1437" i="5" s="1"/>
  <c r="J1438" i="5"/>
  <c r="K1438" i="5" s="1"/>
  <c r="J1439" i="5"/>
  <c r="K1439" i="5" s="1"/>
  <c r="J1440" i="5"/>
  <c r="K1440" i="5" s="1"/>
  <c r="J1441" i="5"/>
  <c r="K1441" i="5" s="1"/>
  <c r="J1442" i="5"/>
  <c r="K1442" i="5" s="1"/>
  <c r="J1443" i="5"/>
  <c r="K1443" i="5" s="1"/>
  <c r="J1444" i="5"/>
  <c r="K1444" i="5" s="1"/>
  <c r="J1445" i="5"/>
  <c r="K1445" i="5" s="1"/>
  <c r="J1446" i="5"/>
  <c r="K1446" i="5" s="1"/>
  <c r="J1447" i="5"/>
  <c r="K1447" i="5" s="1"/>
  <c r="J1448" i="5"/>
  <c r="K1448" i="5" s="1"/>
  <c r="J1449" i="5"/>
  <c r="K1449" i="5" s="1"/>
  <c r="J1450" i="5"/>
  <c r="K1450" i="5" s="1"/>
  <c r="J1451" i="5"/>
  <c r="K1451" i="5" s="1"/>
  <c r="J1452" i="5"/>
  <c r="K1452" i="5" s="1"/>
  <c r="J1453" i="5"/>
  <c r="K1453" i="5" s="1"/>
  <c r="J1454" i="5"/>
  <c r="K1454" i="5" s="1"/>
  <c r="J1455" i="5"/>
  <c r="K1455" i="5" s="1"/>
  <c r="J1456" i="5"/>
  <c r="K1456" i="5" s="1"/>
  <c r="J1457" i="5"/>
  <c r="K1457" i="5" s="1"/>
  <c r="J1458" i="5"/>
  <c r="K1458" i="5" s="1"/>
  <c r="J1459" i="5"/>
  <c r="K1459" i="5" s="1"/>
  <c r="J1460" i="5"/>
  <c r="K1460" i="5" s="1"/>
  <c r="J1461" i="5"/>
  <c r="K1461" i="5" s="1"/>
  <c r="J1462" i="5"/>
  <c r="K1462" i="5" s="1"/>
  <c r="J1463" i="5"/>
  <c r="K1463" i="5" s="1"/>
  <c r="J1464" i="5"/>
  <c r="K1464" i="5" s="1"/>
  <c r="J1465" i="5"/>
  <c r="K1465" i="5" s="1"/>
  <c r="J1466" i="5"/>
  <c r="K1466" i="5" s="1"/>
  <c r="J1467" i="5"/>
  <c r="K1467" i="5" s="1"/>
  <c r="J1468" i="5"/>
  <c r="K1468" i="5" s="1"/>
  <c r="J1469" i="5"/>
  <c r="K1469" i="5" s="1"/>
  <c r="J1470" i="5"/>
  <c r="K1470" i="5" s="1"/>
  <c r="J1471" i="5"/>
  <c r="K1471" i="5" s="1"/>
  <c r="J1472" i="5"/>
  <c r="K1472" i="5" s="1"/>
  <c r="J1473" i="5"/>
  <c r="K1473" i="5" s="1"/>
  <c r="J1474" i="5"/>
  <c r="K1474" i="5" s="1"/>
  <c r="J1475" i="5"/>
  <c r="K1475" i="5" s="1"/>
  <c r="J1476" i="5"/>
  <c r="K1476" i="5" s="1"/>
  <c r="J1477" i="5"/>
  <c r="K1477" i="5" s="1"/>
  <c r="J1478" i="5"/>
  <c r="K1478" i="5" s="1"/>
  <c r="J1479" i="5"/>
  <c r="K1479" i="5" s="1"/>
  <c r="J1480" i="5"/>
  <c r="K1480" i="5" s="1"/>
  <c r="J1481" i="5"/>
  <c r="K1481" i="5" s="1"/>
  <c r="J1482" i="5"/>
  <c r="K1482" i="5" s="1"/>
  <c r="J1483" i="5"/>
  <c r="K1483" i="5" s="1"/>
  <c r="J1484" i="5"/>
  <c r="K1484" i="5" s="1"/>
  <c r="J1485" i="5"/>
  <c r="K1485" i="5" s="1"/>
  <c r="J1486" i="5"/>
  <c r="K1486" i="5" s="1"/>
  <c r="J1487" i="5"/>
  <c r="K1487" i="5" s="1"/>
  <c r="J1488" i="5"/>
  <c r="K1488" i="5" s="1"/>
  <c r="J1489" i="5"/>
  <c r="K1489" i="5" s="1"/>
  <c r="J1490" i="5"/>
  <c r="K1490" i="5" s="1"/>
  <c r="J1491" i="5"/>
  <c r="K1491" i="5" s="1"/>
  <c r="J1492" i="5"/>
  <c r="K1492" i="5" s="1"/>
  <c r="J1493" i="5"/>
  <c r="K1493" i="5" s="1"/>
  <c r="J1494" i="5"/>
  <c r="K1494" i="5" s="1"/>
  <c r="J1495" i="5"/>
  <c r="K1495" i="5" s="1"/>
  <c r="J1496" i="5"/>
  <c r="K1496" i="5" s="1"/>
  <c r="J1497" i="5"/>
  <c r="K1497" i="5" s="1"/>
  <c r="J1498" i="5"/>
  <c r="K1498" i="5" s="1"/>
  <c r="J1499" i="5"/>
  <c r="K1499" i="5" s="1"/>
  <c r="J1500" i="5"/>
  <c r="K1500" i="5" s="1"/>
  <c r="J1501" i="5"/>
  <c r="K1501" i="5" s="1"/>
  <c r="J1502" i="5"/>
  <c r="K1502" i="5" s="1"/>
  <c r="J1503" i="5"/>
  <c r="K1503" i="5" s="1"/>
  <c r="J1504" i="5"/>
  <c r="K1504" i="5" s="1"/>
  <c r="J1505" i="5"/>
  <c r="K1505" i="5" s="1"/>
  <c r="J1506" i="5"/>
  <c r="K1506" i="5" s="1"/>
  <c r="J1507" i="5"/>
  <c r="K1507" i="5" s="1"/>
  <c r="J1508" i="5"/>
  <c r="K1508" i="5" s="1"/>
  <c r="J1509" i="5"/>
  <c r="K1509" i="5" s="1"/>
  <c r="J1510" i="5"/>
  <c r="K1510" i="5" s="1"/>
  <c r="J1511" i="5"/>
  <c r="K1511" i="5" s="1"/>
  <c r="J1512" i="5"/>
  <c r="K1512" i="5" s="1"/>
  <c r="J1513" i="5"/>
  <c r="K1513" i="5" s="1"/>
  <c r="J1514" i="5"/>
  <c r="K1514" i="5" s="1"/>
  <c r="J1515" i="5"/>
  <c r="K1515" i="5" s="1"/>
  <c r="J1516" i="5"/>
  <c r="K1516" i="5" s="1"/>
  <c r="J1517" i="5"/>
  <c r="K1517" i="5" s="1"/>
  <c r="J1518" i="5"/>
  <c r="K1518" i="5" s="1"/>
  <c r="J1519" i="5"/>
  <c r="K1519" i="5" s="1"/>
  <c r="J1520" i="5"/>
  <c r="K1520" i="5" s="1"/>
  <c r="J1521" i="5"/>
  <c r="K1521" i="5" s="1"/>
  <c r="J1522" i="5"/>
  <c r="K1522" i="5" s="1"/>
  <c r="J1523" i="5"/>
  <c r="K1523" i="5" s="1"/>
  <c r="J1524" i="5"/>
  <c r="K1524" i="5" s="1"/>
  <c r="J1525" i="5"/>
  <c r="K1525" i="5" s="1"/>
  <c r="J1526" i="5"/>
  <c r="K1526" i="5" s="1"/>
  <c r="J1527" i="5"/>
  <c r="K1527" i="5" s="1"/>
  <c r="J1528" i="5"/>
  <c r="K1528" i="5" s="1"/>
  <c r="J1529" i="5"/>
  <c r="K1529" i="5" s="1"/>
  <c r="J1530" i="5"/>
  <c r="K1530" i="5" s="1"/>
  <c r="J1531" i="5"/>
  <c r="K1531" i="5" s="1"/>
  <c r="J1532" i="5"/>
  <c r="K1532" i="5" s="1"/>
  <c r="J1533" i="5"/>
  <c r="K1533" i="5" s="1"/>
  <c r="J1534" i="5"/>
  <c r="K1534" i="5" s="1"/>
  <c r="J1535" i="5"/>
  <c r="K1535" i="5" s="1"/>
  <c r="J1536" i="5"/>
  <c r="K1536" i="5" s="1"/>
  <c r="J1537" i="5"/>
  <c r="K1537" i="5" s="1"/>
  <c r="J1538" i="5"/>
  <c r="K1538" i="5" s="1"/>
  <c r="J1539" i="5"/>
  <c r="K1539" i="5" s="1"/>
  <c r="J1540" i="5"/>
  <c r="K1540" i="5" s="1"/>
  <c r="J1541" i="5"/>
  <c r="K1541" i="5" s="1"/>
  <c r="J1542" i="5"/>
  <c r="K1542" i="5" s="1"/>
  <c r="J1543" i="5"/>
  <c r="K1543" i="5" s="1"/>
  <c r="J1544" i="5"/>
  <c r="K1544" i="5" s="1"/>
  <c r="J1545" i="5"/>
  <c r="K1545" i="5" s="1"/>
  <c r="J1546" i="5"/>
  <c r="K1546" i="5" s="1"/>
  <c r="J1547" i="5"/>
  <c r="K1547" i="5" s="1"/>
  <c r="J1548" i="5"/>
  <c r="K1548" i="5" s="1"/>
  <c r="J1549" i="5"/>
  <c r="K1549" i="5" s="1"/>
  <c r="J1550" i="5"/>
  <c r="K1550" i="5" s="1"/>
  <c r="J1551" i="5"/>
  <c r="K1551" i="5" s="1"/>
  <c r="J1552" i="5"/>
  <c r="K1552" i="5" s="1"/>
  <c r="J1553" i="5"/>
  <c r="K1553" i="5" s="1"/>
  <c r="J1554" i="5"/>
  <c r="K1554" i="5" s="1"/>
  <c r="J1555" i="5"/>
  <c r="K1555" i="5" s="1"/>
  <c r="J1556" i="5"/>
  <c r="K1556" i="5" s="1"/>
  <c r="J1557" i="5"/>
  <c r="K1557" i="5" s="1"/>
  <c r="J1558" i="5"/>
  <c r="K1558" i="5" s="1"/>
  <c r="J1559" i="5"/>
  <c r="K1559" i="5" s="1"/>
  <c r="J1560" i="5"/>
  <c r="K1560" i="5" s="1"/>
  <c r="J1561" i="5"/>
  <c r="K1561" i="5" s="1"/>
  <c r="J1562" i="5"/>
  <c r="K1562" i="5" s="1"/>
  <c r="J1563" i="5"/>
  <c r="K1563" i="5" s="1"/>
  <c r="J1564" i="5"/>
  <c r="K1564" i="5" s="1"/>
  <c r="J1565" i="5"/>
  <c r="K1565" i="5" s="1"/>
  <c r="J1566" i="5"/>
  <c r="K1566" i="5" s="1"/>
  <c r="J1567" i="5"/>
  <c r="K1567" i="5" s="1"/>
  <c r="J1568" i="5"/>
  <c r="K1568" i="5" s="1"/>
  <c r="J1569" i="5"/>
  <c r="K1569" i="5" s="1"/>
  <c r="J1570" i="5"/>
  <c r="K1570" i="5" s="1"/>
  <c r="J1571" i="5"/>
  <c r="K1571" i="5" s="1"/>
  <c r="J1572" i="5"/>
  <c r="K1572" i="5" s="1"/>
  <c r="J1573" i="5"/>
  <c r="K1573" i="5" s="1"/>
  <c r="J1574" i="5"/>
  <c r="K1574" i="5" s="1"/>
  <c r="J1575" i="5"/>
  <c r="K1575" i="5" s="1"/>
  <c r="J1576" i="5"/>
  <c r="K1576" i="5" s="1"/>
  <c r="J1577" i="5"/>
  <c r="K1577" i="5" s="1"/>
  <c r="J1578" i="5"/>
  <c r="K1578" i="5" s="1"/>
  <c r="J1579" i="5"/>
  <c r="K1579" i="5" s="1"/>
  <c r="J1580" i="5"/>
  <c r="K1580" i="5" s="1"/>
  <c r="J1581" i="5"/>
  <c r="K1581" i="5" s="1"/>
  <c r="J1582" i="5"/>
  <c r="K1582" i="5" s="1"/>
  <c r="J1583" i="5"/>
  <c r="K1583" i="5" s="1"/>
  <c r="J1584" i="5"/>
  <c r="K1584" i="5" s="1"/>
  <c r="J1585" i="5"/>
  <c r="K1585" i="5" s="1"/>
  <c r="J1586" i="5"/>
  <c r="K1586" i="5" s="1"/>
  <c r="J1587" i="5"/>
  <c r="K1587" i="5" s="1"/>
  <c r="J1588" i="5"/>
  <c r="K1588" i="5" s="1"/>
  <c r="J1589" i="5"/>
  <c r="K1589" i="5" s="1"/>
  <c r="J1590" i="5"/>
  <c r="K1590" i="5" s="1"/>
  <c r="J1591" i="5"/>
  <c r="K1591" i="5" s="1"/>
  <c r="J1592" i="5"/>
  <c r="K1592" i="5" s="1"/>
  <c r="J1593" i="5"/>
  <c r="K1593" i="5" s="1"/>
  <c r="J1594" i="5"/>
  <c r="K1594" i="5" s="1"/>
  <c r="J1595" i="5"/>
  <c r="K1595" i="5" s="1"/>
  <c r="J1596" i="5"/>
  <c r="K1596" i="5" s="1"/>
  <c r="J1597" i="5"/>
  <c r="K1597" i="5" s="1"/>
  <c r="J1598" i="5"/>
  <c r="K1598" i="5" s="1"/>
  <c r="J1599" i="5"/>
  <c r="K1599" i="5" s="1"/>
  <c r="J1600" i="5"/>
  <c r="K1600" i="5" s="1"/>
  <c r="J1601" i="5"/>
  <c r="K1601" i="5" s="1"/>
  <c r="J1602" i="5"/>
  <c r="K1602" i="5" s="1"/>
  <c r="J1603" i="5"/>
  <c r="K1603" i="5" s="1"/>
  <c r="J1604" i="5"/>
  <c r="K1604" i="5" s="1"/>
  <c r="J1605" i="5"/>
  <c r="K1605" i="5" s="1"/>
  <c r="J1606" i="5"/>
  <c r="K1606" i="5" s="1"/>
  <c r="J1607" i="5"/>
  <c r="K1607" i="5" s="1"/>
  <c r="J1608" i="5"/>
  <c r="K1608" i="5" s="1"/>
  <c r="J1609" i="5"/>
  <c r="K1609" i="5" s="1"/>
  <c r="J1610" i="5"/>
  <c r="K1610" i="5" s="1"/>
  <c r="J1611" i="5"/>
  <c r="K1611" i="5" s="1"/>
  <c r="J1612" i="5"/>
  <c r="K1612" i="5" s="1"/>
  <c r="J1613" i="5"/>
  <c r="K1613" i="5" s="1"/>
  <c r="J1614" i="5"/>
  <c r="K1614" i="5" s="1"/>
  <c r="J1615" i="5"/>
  <c r="K1615" i="5" s="1"/>
  <c r="J1616" i="5"/>
  <c r="K1616" i="5" s="1"/>
  <c r="J1617" i="5"/>
  <c r="K1617" i="5" s="1"/>
  <c r="J1618" i="5"/>
  <c r="K1618" i="5" s="1"/>
  <c r="J1619" i="5"/>
  <c r="K1619" i="5" s="1"/>
  <c r="J1620" i="5"/>
  <c r="K1620" i="5" s="1"/>
  <c r="J1621" i="5"/>
  <c r="K1621" i="5" s="1"/>
  <c r="J1622" i="5"/>
  <c r="K1622" i="5" s="1"/>
  <c r="J1623" i="5"/>
  <c r="K1623" i="5" s="1"/>
  <c r="J1624" i="5"/>
  <c r="K1624" i="5" s="1"/>
  <c r="J1625" i="5"/>
  <c r="K1625" i="5" s="1"/>
  <c r="J1626" i="5"/>
  <c r="K1626" i="5" s="1"/>
  <c r="J1627" i="5"/>
  <c r="K1627" i="5" s="1"/>
  <c r="J1628" i="5"/>
  <c r="K1628" i="5" s="1"/>
  <c r="J1629" i="5"/>
  <c r="K1629" i="5" s="1"/>
  <c r="J1630" i="5"/>
  <c r="K1630" i="5" s="1"/>
  <c r="J1631" i="5"/>
  <c r="K1631" i="5" s="1"/>
  <c r="J1632" i="5"/>
  <c r="K1632" i="5" s="1"/>
  <c r="J1633" i="5"/>
  <c r="K1633" i="5" s="1"/>
  <c r="J1634" i="5"/>
  <c r="K1634" i="5" s="1"/>
  <c r="J1635" i="5"/>
  <c r="K1635" i="5" s="1"/>
  <c r="J1636" i="5"/>
  <c r="K1636" i="5" s="1"/>
  <c r="J1637" i="5"/>
  <c r="K1637" i="5" s="1"/>
  <c r="J1638" i="5"/>
  <c r="K1638" i="5" s="1"/>
  <c r="J1639" i="5"/>
  <c r="K1639" i="5" s="1"/>
  <c r="J1640" i="5"/>
  <c r="K1640" i="5" s="1"/>
  <c r="J1641" i="5"/>
  <c r="K1641" i="5" s="1"/>
  <c r="J1642" i="5"/>
  <c r="K1642" i="5" s="1"/>
  <c r="J1643" i="5"/>
  <c r="K1643" i="5" s="1"/>
  <c r="J1644" i="5"/>
  <c r="K1644" i="5" s="1"/>
  <c r="J1645" i="5"/>
  <c r="K1645" i="5" s="1"/>
  <c r="J1646" i="5"/>
  <c r="K1646" i="5" s="1"/>
  <c r="J1647" i="5"/>
  <c r="K1647" i="5" s="1"/>
  <c r="J1648" i="5"/>
  <c r="K1648" i="5" s="1"/>
  <c r="J1649" i="5"/>
  <c r="K1649" i="5" s="1"/>
  <c r="J1650" i="5"/>
  <c r="K1650" i="5" s="1"/>
  <c r="J1651" i="5"/>
  <c r="K1651" i="5" s="1"/>
  <c r="J1652" i="5"/>
  <c r="K1652" i="5" s="1"/>
  <c r="J1653" i="5"/>
  <c r="K1653" i="5" s="1"/>
  <c r="J1654" i="5"/>
  <c r="K1654" i="5" s="1"/>
  <c r="J1655" i="5"/>
  <c r="K1655" i="5" s="1"/>
  <c r="J1656" i="5"/>
  <c r="K1656" i="5" s="1"/>
  <c r="J1657" i="5"/>
  <c r="K1657" i="5" s="1"/>
  <c r="J1658" i="5"/>
  <c r="K1658" i="5" s="1"/>
  <c r="J1659" i="5"/>
  <c r="K1659" i="5" s="1"/>
  <c r="J1660" i="5"/>
  <c r="K1660" i="5" s="1"/>
  <c r="J1661" i="5"/>
  <c r="K1661" i="5" s="1"/>
  <c r="J1662" i="5"/>
  <c r="K1662" i="5" s="1"/>
  <c r="J1663" i="5"/>
  <c r="K1663" i="5" s="1"/>
  <c r="J1664" i="5"/>
  <c r="K1664" i="5" s="1"/>
  <c r="J1665" i="5"/>
  <c r="K1665" i="5" s="1"/>
  <c r="J1666" i="5"/>
  <c r="K1666" i="5" s="1"/>
  <c r="J1667" i="5"/>
  <c r="K1667" i="5" s="1"/>
  <c r="J1668" i="5"/>
  <c r="K1668" i="5" s="1"/>
  <c r="J1669" i="5"/>
  <c r="K1669" i="5" s="1"/>
  <c r="J1670" i="5"/>
  <c r="K1670" i="5" s="1"/>
  <c r="J1671" i="5"/>
  <c r="K1671" i="5" s="1"/>
  <c r="J1672" i="5"/>
  <c r="K1672" i="5" s="1"/>
  <c r="J1673" i="5"/>
  <c r="K1673" i="5" s="1"/>
  <c r="J1674" i="5"/>
  <c r="K1674" i="5" s="1"/>
  <c r="J1675" i="5"/>
  <c r="K1675" i="5" s="1"/>
  <c r="J1676" i="5"/>
  <c r="K1676" i="5" s="1"/>
  <c r="J1677" i="5"/>
  <c r="K1677" i="5" s="1"/>
  <c r="J1678" i="5"/>
  <c r="K1678" i="5" s="1"/>
  <c r="J1679" i="5"/>
  <c r="K1679" i="5" s="1"/>
  <c r="J1680" i="5"/>
  <c r="K1680" i="5" s="1"/>
  <c r="J1681" i="5"/>
  <c r="K1681" i="5" s="1"/>
  <c r="J1682" i="5"/>
  <c r="K1682" i="5" s="1"/>
  <c r="J1683" i="5"/>
  <c r="K1683" i="5" s="1"/>
  <c r="J1684" i="5"/>
  <c r="K1684" i="5" s="1"/>
  <c r="J1685" i="5"/>
  <c r="K1685" i="5" s="1"/>
  <c r="J1686" i="5"/>
  <c r="K1686" i="5" s="1"/>
  <c r="J1687" i="5"/>
  <c r="K1687" i="5" s="1"/>
  <c r="J1688" i="5"/>
  <c r="K1688" i="5" s="1"/>
  <c r="J1689" i="5"/>
  <c r="K1689" i="5" s="1"/>
  <c r="J1690" i="5"/>
  <c r="K1690" i="5" s="1"/>
  <c r="J1691" i="5"/>
  <c r="K1691" i="5" s="1"/>
  <c r="J1692" i="5"/>
  <c r="K1692" i="5" s="1"/>
  <c r="J1693" i="5"/>
  <c r="K1693" i="5" s="1"/>
  <c r="J1694" i="5"/>
  <c r="K1694" i="5" s="1"/>
  <c r="J1695" i="5"/>
  <c r="K1695" i="5" s="1"/>
  <c r="J1696" i="5"/>
  <c r="K1696" i="5" s="1"/>
  <c r="J1697" i="5"/>
  <c r="K1697" i="5" s="1"/>
  <c r="J1698" i="5"/>
  <c r="K1698" i="5" s="1"/>
  <c r="J1699" i="5"/>
  <c r="K1699" i="5" s="1"/>
  <c r="J1700" i="5"/>
  <c r="K1700" i="5" s="1"/>
  <c r="J1701" i="5"/>
  <c r="K1701" i="5" s="1"/>
  <c r="J1702" i="5"/>
  <c r="K1702" i="5" s="1"/>
  <c r="J1703" i="5"/>
  <c r="K1703" i="5" s="1"/>
  <c r="J1704" i="5"/>
  <c r="K1704" i="5" s="1"/>
  <c r="J1705" i="5"/>
  <c r="K1705" i="5" s="1"/>
  <c r="J1706" i="5"/>
  <c r="K1706" i="5" s="1"/>
  <c r="J1707" i="5"/>
  <c r="K1707" i="5" s="1"/>
  <c r="J1708" i="5"/>
  <c r="K1708" i="5" s="1"/>
  <c r="J1709" i="5"/>
  <c r="K1709" i="5" s="1"/>
  <c r="J1710" i="5"/>
  <c r="K1710" i="5" s="1"/>
  <c r="J1711" i="5"/>
  <c r="K1711" i="5" s="1"/>
  <c r="J1712" i="5"/>
  <c r="K1712" i="5" s="1"/>
  <c r="J1713" i="5"/>
  <c r="K1713" i="5" s="1"/>
  <c r="J1714" i="5"/>
  <c r="K1714" i="5" s="1"/>
  <c r="J1715" i="5"/>
  <c r="K1715" i="5" s="1"/>
  <c r="J1716" i="5"/>
  <c r="K1716" i="5" s="1"/>
  <c r="J1717" i="5"/>
  <c r="K1717" i="5" s="1"/>
  <c r="J1718" i="5"/>
  <c r="K1718" i="5" s="1"/>
  <c r="J1719" i="5"/>
  <c r="K1719" i="5" s="1"/>
  <c r="J1720" i="5"/>
  <c r="K1720" i="5" s="1"/>
  <c r="J1721" i="5"/>
  <c r="K1721" i="5" s="1"/>
  <c r="J1722" i="5"/>
  <c r="K1722" i="5" s="1"/>
  <c r="J1723" i="5"/>
  <c r="K1723" i="5" s="1"/>
  <c r="J1724" i="5"/>
  <c r="K1724" i="5" s="1"/>
  <c r="J1725" i="5"/>
  <c r="K1725" i="5" s="1"/>
  <c r="J1726" i="5"/>
  <c r="K1726" i="5" s="1"/>
  <c r="J1727" i="5"/>
  <c r="K1727" i="5" s="1"/>
  <c r="J1728" i="5"/>
  <c r="K1728" i="5" s="1"/>
  <c r="J1729" i="5"/>
  <c r="K1729" i="5" s="1"/>
  <c r="J1730" i="5"/>
  <c r="K1730" i="5" s="1"/>
  <c r="J1731" i="5"/>
  <c r="K1731" i="5" s="1"/>
  <c r="J1732" i="5"/>
  <c r="K1732" i="5" s="1"/>
  <c r="J1733" i="5"/>
  <c r="K1733" i="5" s="1"/>
  <c r="J1734" i="5"/>
  <c r="K1734" i="5" s="1"/>
  <c r="J1735" i="5"/>
  <c r="K1735" i="5" s="1"/>
  <c r="J1736" i="5"/>
  <c r="K1736" i="5" s="1"/>
  <c r="J1737" i="5"/>
  <c r="K1737" i="5" s="1"/>
  <c r="J1738" i="5"/>
  <c r="K1738" i="5" s="1"/>
  <c r="J1739" i="5"/>
  <c r="K1739" i="5" s="1"/>
  <c r="J1740" i="5"/>
  <c r="K1740" i="5" s="1"/>
  <c r="J1741" i="5"/>
  <c r="K1741" i="5" s="1"/>
  <c r="J1742" i="5"/>
  <c r="K1742" i="5" s="1"/>
  <c r="J1743" i="5"/>
  <c r="K1743" i="5" s="1"/>
  <c r="J1744" i="5"/>
  <c r="K1744" i="5" s="1"/>
  <c r="J1745" i="5"/>
  <c r="K1745" i="5" s="1"/>
  <c r="J1746" i="5"/>
  <c r="K1746" i="5" s="1"/>
  <c r="J1747" i="5"/>
  <c r="K1747" i="5" s="1"/>
  <c r="J1748" i="5"/>
  <c r="K1748" i="5" s="1"/>
  <c r="J1749" i="5"/>
  <c r="K1749" i="5" s="1"/>
  <c r="J1750" i="5"/>
  <c r="K1750" i="5" s="1"/>
  <c r="J1751" i="5"/>
  <c r="K1751" i="5" s="1"/>
  <c r="J1752" i="5"/>
  <c r="K1752" i="5" s="1"/>
  <c r="J1753" i="5"/>
  <c r="K1753" i="5" s="1"/>
  <c r="J1754" i="5"/>
  <c r="K1754" i="5" s="1"/>
  <c r="J1755" i="5"/>
  <c r="K1755" i="5" s="1"/>
  <c r="J1756" i="5"/>
  <c r="K1756" i="5" s="1"/>
  <c r="J1757" i="5"/>
  <c r="K1757" i="5" s="1"/>
  <c r="J1758" i="5"/>
  <c r="K1758" i="5" s="1"/>
  <c r="J1759" i="5"/>
  <c r="K1759" i="5" s="1"/>
  <c r="J1760" i="5"/>
  <c r="K1760" i="5" s="1"/>
  <c r="J1761" i="5"/>
  <c r="K1761" i="5" s="1"/>
  <c r="J1762" i="5"/>
  <c r="K1762" i="5" s="1"/>
  <c r="J1763" i="5"/>
  <c r="K1763" i="5" s="1"/>
  <c r="J1764" i="5"/>
  <c r="K1764" i="5" s="1"/>
  <c r="J1765" i="5"/>
  <c r="K1765" i="5" s="1"/>
  <c r="J1766" i="5"/>
  <c r="K1766" i="5" s="1"/>
  <c r="J1767" i="5"/>
  <c r="K1767" i="5" s="1"/>
  <c r="J1768" i="5"/>
  <c r="K1768" i="5" s="1"/>
  <c r="J1769" i="5"/>
  <c r="K1769" i="5" s="1"/>
  <c r="J1770" i="5"/>
  <c r="K1770" i="5" s="1"/>
  <c r="J1771" i="5"/>
  <c r="K1771" i="5" s="1"/>
  <c r="J1772" i="5"/>
  <c r="K1772" i="5" s="1"/>
  <c r="J1773" i="5"/>
  <c r="K1773" i="5" s="1"/>
  <c r="J1774" i="5"/>
  <c r="K1774" i="5" s="1"/>
  <c r="J1775" i="5"/>
  <c r="K1775" i="5" s="1"/>
  <c r="J1776" i="5"/>
  <c r="K1776" i="5" s="1"/>
  <c r="J1777" i="5"/>
  <c r="K1777" i="5" s="1"/>
  <c r="J1778" i="5"/>
  <c r="K1778" i="5" s="1"/>
  <c r="J1779" i="5"/>
  <c r="K1779" i="5" s="1"/>
  <c r="J1780" i="5"/>
  <c r="K1780" i="5" s="1"/>
  <c r="J1781" i="5"/>
  <c r="K1781" i="5" s="1"/>
  <c r="J1782" i="5"/>
  <c r="K1782" i="5" s="1"/>
  <c r="J1783" i="5"/>
  <c r="K1783" i="5" s="1"/>
  <c r="J1784" i="5"/>
  <c r="K1784" i="5" s="1"/>
  <c r="J1785" i="5"/>
  <c r="K1785" i="5" s="1"/>
  <c r="J1786" i="5"/>
  <c r="K1786" i="5" s="1"/>
  <c r="J1787" i="5"/>
  <c r="K1787" i="5" s="1"/>
  <c r="J1788" i="5"/>
  <c r="K1788" i="5" s="1"/>
  <c r="J1789" i="5"/>
  <c r="K1789" i="5" s="1"/>
  <c r="J1790" i="5"/>
  <c r="K1790" i="5" s="1"/>
  <c r="J1791" i="5"/>
  <c r="K1791" i="5" s="1"/>
  <c r="J1792" i="5"/>
  <c r="K1792" i="5" s="1"/>
  <c r="J1793" i="5"/>
  <c r="K1793" i="5" s="1"/>
  <c r="J1794" i="5"/>
  <c r="K1794" i="5" s="1"/>
  <c r="J1795" i="5"/>
  <c r="K1795" i="5" s="1"/>
  <c r="J1796" i="5"/>
  <c r="K1796" i="5" s="1"/>
  <c r="J1797" i="5"/>
  <c r="K1797" i="5" s="1"/>
  <c r="J1798" i="5"/>
  <c r="K1798" i="5" s="1"/>
  <c r="J1799" i="5"/>
  <c r="K1799" i="5" s="1"/>
  <c r="J1800" i="5"/>
  <c r="K1800" i="5" s="1"/>
  <c r="J1801" i="5"/>
  <c r="K1801" i="5" s="1"/>
  <c r="J1802" i="5"/>
  <c r="K1802" i="5" s="1"/>
  <c r="J1803" i="5"/>
  <c r="K1803" i="5" s="1"/>
  <c r="J1804" i="5"/>
  <c r="K1804" i="5" s="1"/>
  <c r="J1805" i="5"/>
  <c r="K1805" i="5" s="1"/>
  <c r="J1806" i="5"/>
  <c r="K1806" i="5" s="1"/>
  <c r="J1807" i="5"/>
  <c r="K1807" i="5" s="1"/>
  <c r="J1808" i="5"/>
  <c r="K1808" i="5" s="1"/>
  <c r="J1809" i="5"/>
  <c r="K1809" i="5" s="1"/>
  <c r="J1810" i="5"/>
  <c r="K1810" i="5" s="1"/>
  <c r="J1811" i="5"/>
  <c r="K1811" i="5" s="1"/>
  <c r="J1812" i="5"/>
  <c r="K1812" i="5" s="1"/>
  <c r="J1813" i="5"/>
  <c r="K1813" i="5" s="1"/>
  <c r="J1814" i="5"/>
  <c r="K1814" i="5" s="1"/>
  <c r="J1815" i="5"/>
  <c r="K1815" i="5" s="1"/>
  <c r="J1816" i="5"/>
  <c r="K1816" i="5" s="1"/>
  <c r="J1817" i="5"/>
  <c r="K1817" i="5" s="1"/>
  <c r="J1818" i="5"/>
  <c r="K1818" i="5" s="1"/>
  <c r="J1819" i="5"/>
  <c r="K1819" i="5" s="1"/>
  <c r="J1820" i="5"/>
  <c r="K1820" i="5" s="1"/>
  <c r="J1821" i="5"/>
  <c r="K1821" i="5" s="1"/>
  <c r="J1822" i="5"/>
  <c r="K1822" i="5" s="1"/>
  <c r="J1823" i="5"/>
  <c r="K1823" i="5" s="1"/>
  <c r="J1824" i="5"/>
  <c r="K1824" i="5" s="1"/>
  <c r="J1825" i="5"/>
  <c r="K1825" i="5" s="1"/>
  <c r="J1826" i="5"/>
  <c r="K1826" i="5" s="1"/>
  <c r="J1827" i="5"/>
  <c r="K1827" i="5" s="1"/>
  <c r="J1828" i="5"/>
  <c r="K1828" i="5" s="1"/>
  <c r="J1829" i="5"/>
  <c r="K1829" i="5" s="1"/>
  <c r="J1830" i="5"/>
  <c r="K1830" i="5" s="1"/>
  <c r="J1831" i="5"/>
  <c r="K1831" i="5" s="1"/>
  <c r="J1832" i="5"/>
  <c r="K1832" i="5" s="1"/>
  <c r="J1833" i="5"/>
  <c r="K1833" i="5" s="1"/>
  <c r="J1834" i="5"/>
  <c r="K1834" i="5" s="1"/>
  <c r="J1835" i="5"/>
  <c r="K1835" i="5" s="1"/>
  <c r="J1836" i="5"/>
  <c r="K1836" i="5" s="1"/>
  <c r="J1837" i="5"/>
  <c r="K1837" i="5" s="1"/>
  <c r="J1838" i="5"/>
  <c r="K1838" i="5" s="1"/>
  <c r="J1839" i="5"/>
  <c r="K1839" i="5" s="1"/>
  <c r="J1840" i="5"/>
  <c r="K1840" i="5" s="1"/>
  <c r="J1841" i="5"/>
  <c r="K1841" i="5" s="1"/>
  <c r="J1842" i="5"/>
  <c r="K1842" i="5" s="1"/>
  <c r="J1843" i="5"/>
  <c r="K1843" i="5" s="1"/>
  <c r="J1844" i="5"/>
  <c r="K1844" i="5" s="1"/>
  <c r="J1845" i="5"/>
  <c r="K1845" i="5" s="1"/>
  <c r="J1846" i="5"/>
  <c r="K1846" i="5" s="1"/>
  <c r="J1847" i="5"/>
  <c r="K1847" i="5" s="1"/>
  <c r="J1848" i="5"/>
  <c r="K1848" i="5" s="1"/>
  <c r="J1849" i="5"/>
  <c r="K1849" i="5" s="1"/>
  <c r="J1850" i="5"/>
  <c r="K1850" i="5" s="1"/>
  <c r="J1851" i="5"/>
  <c r="K1851" i="5" s="1"/>
  <c r="J1852" i="5"/>
  <c r="K1852" i="5" s="1"/>
  <c r="J1853" i="5"/>
  <c r="K1853" i="5" s="1"/>
  <c r="J1854" i="5"/>
  <c r="K1854" i="5" s="1"/>
  <c r="J1855" i="5"/>
  <c r="K1855" i="5" s="1"/>
  <c r="J1856" i="5"/>
  <c r="K1856" i="5" s="1"/>
  <c r="J1857" i="5"/>
  <c r="K1857" i="5" s="1"/>
  <c r="J1858" i="5"/>
  <c r="K1858" i="5" s="1"/>
  <c r="J1859" i="5"/>
  <c r="K1859" i="5" s="1"/>
  <c r="J1860" i="5"/>
  <c r="K1860" i="5" s="1"/>
  <c r="J1861" i="5"/>
  <c r="K1861" i="5" s="1"/>
  <c r="J1862" i="5"/>
  <c r="K1862" i="5" s="1"/>
  <c r="J1863" i="5"/>
  <c r="K1863" i="5" s="1"/>
  <c r="J1864" i="5"/>
  <c r="K1864" i="5" s="1"/>
  <c r="J1865" i="5"/>
  <c r="K1865" i="5" s="1"/>
  <c r="J1866" i="5"/>
  <c r="K1866" i="5" s="1"/>
  <c r="J1867" i="5"/>
  <c r="K1867" i="5" s="1"/>
  <c r="J1868" i="5"/>
  <c r="K1868" i="5" s="1"/>
  <c r="J1869" i="5"/>
  <c r="K1869" i="5" s="1"/>
  <c r="J1870" i="5"/>
  <c r="K1870" i="5" s="1"/>
  <c r="J1871" i="5"/>
  <c r="K1871" i="5" s="1"/>
  <c r="J1872" i="5"/>
  <c r="K1872" i="5" s="1"/>
  <c r="J1873" i="5"/>
  <c r="K1873" i="5" s="1"/>
  <c r="J1874" i="5"/>
  <c r="K1874" i="5" s="1"/>
  <c r="J1875" i="5"/>
  <c r="K1875" i="5" s="1"/>
  <c r="J1876" i="5"/>
  <c r="K1876" i="5" s="1"/>
  <c r="J1877" i="5"/>
  <c r="K1877" i="5" s="1"/>
  <c r="J1878" i="5"/>
  <c r="K1878" i="5" s="1"/>
  <c r="J1879" i="5"/>
  <c r="K1879" i="5" s="1"/>
  <c r="J1880" i="5"/>
  <c r="K1880" i="5" s="1"/>
  <c r="J1881" i="5"/>
  <c r="K1881" i="5" s="1"/>
  <c r="J1882" i="5"/>
  <c r="K1882" i="5" s="1"/>
  <c r="J1883" i="5"/>
  <c r="K1883" i="5" s="1"/>
  <c r="J1884" i="5"/>
  <c r="K1884" i="5" s="1"/>
  <c r="J1885" i="5"/>
  <c r="K1885" i="5" s="1"/>
  <c r="J1886" i="5"/>
  <c r="K1886" i="5" s="1"/>
  <c r="J1887" i="5"/>
  <c r="K1887" i="5" s="1"/>
  <c r="J1888" i="5"/>
  <c r="K1888" i="5" s="1"/>
  <c r="J1889" i="5"/>
  <c r="K1889" i="5" s="1"/>
  <c r="J1890" i="5"/>
  <c r="K1890" i="5" s="1"/>
  <c r="J1891" i="5"/>
  <c r="K1891" i="5" s="1"/>
  <c r="J1892" i="5"/>
  <c r="K1892" i="5" s="1"/>
  <c r="J1893" i="5"/>
  <c r="K1893" i="5" s="1"/>
  <c r="J1894" i="5"/>
  <c r="K1894" i="5" s="1"/>
  <c r="J1895" i="5"/>
  <c r="K1895" i="5" s="1"/>
  <c r="J1896" i="5"/>
  <c r="K1896" i="5" s="1"/>
  <c r="J1897" i="5"/>
  <c r="K1897" i="5" s="1"/>
  <c r="J1898" i="5"/>
  <c r="K1898" i="5" s="1"/>
  <c r="J1899" i="5"/>
  <c r="K1899" i="5" s="1"/>
  <c r="J1900" i="5"/>
  <c r="K1900" i="5" s="1"/>
  <c r="J1901" i="5"/>
  <c r="K1901" i="5" s="1"/>
  <c r="J1902" i="5"/>
  <c r="K1902" i="5" s="1"/>
  <c r="J1903" i="5"/>
  <c r="K1903" i="5" s="1"/>
  <c r="J1904" i="5"/>
  <c r="K1904" i="5" s="1"/>
  <c r="J1905" i="5"/>
  <c r="K1905" i="5" s="1"/>
  <c r="J1906" i="5"/>
  <c r="K1906" i="5" s="1"/>
  <c r="J1907" i="5"/>
  <c r="K1907" i="5" s="1"/>
  <c r="J1908" i="5"/>
  <c r="K1908" i="5" s="1"/>
  <c r="J1909" i="5"/>
  <c r="K1909" i="5" s="1"/>
  <c r="J1910" i="5"/>
  <c r="K1910" i="5" s="1"/>
  <c r="J1911" i="5"/>
  <c r="K1911" i="5" s="1"/>
  <c r="J1912" i="5"/>
  <c r="K1912" i="5" s="1"/>
  <c r="J1913" i="5"/>
  <c r="K1913" i="5" s="1"/>
  <c r="J1914" i="5"/>
  <c r="K1914" i="5" s="1"/>
  <c r="J1915" i="5"/>
  <c r="K1915" i="5" s="1"/>
  <c r="J1916" i="5"/>
  <c r="K1916" i="5" s="1"/>
  <c r="J1917" i="5"/>
  <c r="K1917" i="5" s="1"/>
  <c r="J1918" i="5"/>
  <c r="K1918" i="5" s="1"/>
  <c r="J1919" i="5"/>
  <c r="K1919" i="5" s="1"/>
  <c r="J1920" i="5"/>
  <c r="K1920" i="5" s="1"/>
  <c r="J1921" i="5"/>
  <c r="K1921" i="5" s="1"/>
  <c r="J1922" i="5"/>
  <c r="K1922" i="5" s="1"/>
  <c r="J1923" i="5"/>
  <c r="K1923" i="5" s="1"/>
  <c r="J1924" i="5"/>
  <c r="K1924" i="5" s="1"/>
  <c r="J1925" i="5"/>
  <c r="K1925" i="5" s="1"/>
  <c r="J1926" i="5"/>
  <c r="K1926" i="5" s="1"/>
  <c r="J1927" i="5"/>
  <c r="K1927" i="5" s="1"/>
  <c r="J1928" i="5"/>
  <c r="K1928" i="5" s="1"/>
  <c r="J1929" i="5"/>
  <c r="K1929" i="5" s="1"/>
  <c r="J1930" i="5"/>
  <c r="K1930" i="5" s="1"/>
  <c r="J1931" i="5"/>
  <c r="K1931" i="5" s="1"/>
  <c r="J1932" i="5"/>
  <c r="K1932" i="5" s="1"/>
  <c r="J1933" i="5"/>
  <c r="K1933" i="5" s="1"/>
  <c r="J1934" i="5"/>
  <c r="K1934" i="5" s="1"/>
  <c r="J1935" i="5"/>
  <c r="K1935" i="5" s="1"/>
  <c r="J1936" i="5"/>
  <c r="K1936" i="5" s="1"/>
  <c r="J1937" i="5"/>
  <c r="K1937" i="5" s="1"/>
  <c r="J1938" i="5"/>
  <c r="K1938" i="5" s="1"/>
  <c r="J1939" i="5"/>
  <c r="K1939" i="5" s="1"/>
  <c r="J1940" i="5"/>
  <c r="K1940" i="5" s="1"/>
  <c r="J1941" i="5"/>
  <c r="K1941" i="5" s="1"/>
  <c r="J1942" i="5"/>
  <c r="K1942" i="5" s="1"/>
  <c r="J1943" i="5"/>
  <c r="K1943" i="5" s="1"/>
  <c r="J1944" i="5"/>
  <c r="K1944" i="5" s="1"/>
  <c r="J1945" i="5"/>
  <c r="K1945" i="5" s="1"/>
  <c r="J1946" i="5"/>
  <c r="K1946" i="5" s="1"/>
  <c r="J1947" i="5"/>
  <c r="K1947" i="5" s="1"/>
  <c r="J1948" i="5"/>
  <c r="K1948" i="5" s="1"/>
  <c r="J1949" i="5"/>
  <c r="K1949" i="5" s="1"/>
  <c r="J1950" i="5"/>
  <c r="K1950" i="5" s="1"/>
  <c r="J1951" i="5"/>
  <c r="K1951" i="5" s="1"/>
  <c r="J1952" i="5"/>
  <c r="K1952" i="5" s="1"/>
  <c r="J1953" i="5"/>
  <c r="K1953" i="5" s="1"/>
  <c r="J1954" i="5"/>
  <c r="K1954" i="5" s="1"/>
  <c r="J1955" i="5"/>
  <c r="K1955" i="5" s="1"/>
  <c r="J1956" i="5"/>
  <c r="K1956" i="5" s="1"/>
  <c r="J1957" i="5"/>
  <c r="K1957" i="5" s="1"/>
  <c r="J1958" i="5"/>
  <c r="K1958" i="5" s="1"/>
  <c r="J1959" i="5"/>
  <c r="K1959" i="5" s="1"/>
  <c r="J1960" i="5"/>
  <c r="K1960" i="5" s="1"/>
  <c r="J1961" i="5"/>
  <c r="K1961" i="5" s="1"/>
  <c r="J1962" i="5"/>
  <c r="K1962" i="5" s="1"/>
  <c r="J1963" i="5"/>
  <c r="K1963" i="5" s="1"/>
  <c r="J1964" i="5"/>
  <c r="K1964" i="5" s="1"/>
  <c r="J1965" i="5"/>
  <c r="K1965" i="5" s="1"/>
  <c r="J1966" i="5"/>
  <c r="K1966" i="5" s="1"/>
  <c r="J1967" i="5"/>
  <c r="K1967" i="5" s="1"/>
  <c r="J1968" i="5"/>
  <c r="K1968" i="5" s="1"/>
  <c r="J1969" i="5"/>
  <c r="K1969" i="5" s="1"/>
  <c r="J1970" i="5"/>
  <c r="K1970" i="5" s="1"/>
  <c r="J1971" i="5"/>
  <c r="K1971" i="5" s="1"/>
  <c r="J1972" i="5"/>
  <c r="K1972" i="5" s="1"/>
  <c r="J1973" i="5"/>
  <c r="K1973" i="5" s="1"/>
  <c r="J1974" i="5"/>
  <c r="K1974" i="5" s="1"/>
  <c r="J1975" i="5"/>
  <c r="K1975" i="5" s="1"/>
  <c r="J1976" i="5"/>
  <c r="K1976" i="5" s="1"/>
  <c r="J1977" i="5"/>
  <c r="K1977" i="5" s="1"/>
  <c r="J1978" i="5"/>
  <c r="K1978" i="5" s="1"/>
  <c r="J1979" i="5"/>
  <c r="K1979" i="5" s="1"/>
  <c r="J1980" i="5"/>
  <c r="K1980" i="5" s="1"/>
  <c r="J1981" i="5"/>
  <c r="K1981" i="5" s="1"/>
  <c r="J1982" i="5"/>
  <c r="K1982" i="5" s="1"/>
  <c r="J1983" i="5"/>
  <c r="K1983" i="5" s="1"/>
  <c r="J1984" i="5"/>
  <c r="K1984" i="5" s="1"/>
  <c r="J1985" i="5"/>
  <c r="K1985" i="5" s="1"/>
  <c r="J1986" i="5"/>
  <c r="K1986" i="5" s="1"/>
  <c r="J1987" i="5"/>
  <c r="K1987" i="5" s="1"/>
  <c r="J1988" i="5"/>
  <c r="K1988" i="5" s="1"/>
  <c r="J1989" i="5"/>
  <c r="K1989" i="5" s="1"/>
  <c r="J1990" i="5"/>
  <c r="K1990" i="5" s="1"/>
  <c r="J1991" i="5"/>
  <c r="K1991" i="5" s="1"/>
  <c r="J1992" i="5"/>
  <c r="K1992" i="5" s="1"/>
  <c r="J1993" i="5"/>
  <c r="K1993" i="5" s="1"/>
  <c r="J1994" i="5"/>
  <c r="K1994" i="5" s="1"/>
  <c r="J1995" i="5"/>
  <c r="K1995" i="5" s="1"/>
  <c r="J1996" i="5"/>
  <c r="K1996" i="5" s="1"/>
  <c r="J1997" i="5"/>
  <c r="K1997" i="5" s="1"/>
  <c r="J1998" i="5"/>
  <c r="K1998" i="5" s="1"/>
  <c r="J1999" i="5"/>
  <c r="K1999" i="5" s="1"/>
  <c r="J2000" i="5"/>
  <c r="K2000" i="5" s="1"/>
  <c r="J2001" i="5"/>
  <c r="K2001" i="5" s="1"/>
  <c r="J2002" i="5"/>
  <c r="K2002" i="5" s="1"/>
  <c r="J2003" i="5"/>
  <c r="K2003" i="5" s="1"/>
  <c r="J2004" i="5"/>
  <c r="K2004" i="5" s="1"/>
  <c r="J2005" i="5"/>
  <c r="K2005" i="5" s="1"/>
  <c r="J2006" i="5"/>
  <c r="K2006" i="5" s="1"/>
  <c r="J2007" i="5"/>
  <c r="K2007" i="5" s="1"/>
  <c r="J2008" i="5"/>
  <c r="K2008" i="5" s="1"/>
  <c r="J2009" i="5"/>
  <c r="K2009" i="5" s="1"/>
  <c r="J2010" i="5"/>
  <c r="K2010" i="5" s="1"/>
  <c r="J2011" i="5"/>
  <c r="K2011" i="5" s="1"/>
  <c r="J2012" i="5"/>
  <c r="K2012" i="5" s="1"/>
  <c r="J2013" i="5"/>
  <c r="K2013" i="5" s="1"/>
  <c r="J2014" i="5"/>
  <c r="K2014" i="5" s="1"/>
  <c r="J2015" i="5"/>
  <c r="K2015" i="5" s="1"/>
  <c r="J2016" i="5"/>
  <c r="K2016" i="5" s="1"/>
  <c r="J2017" i="5"/>
  <c r="K2017" i="5" s="1"/>
  <c r="J2018" i="5"/>
  <c r="K2018" i="5" s="1"/>
  <c r="J2019" i="5"/>
  <c r="K2019" i="5" s="1"/>
  <c r="J2020" i="5"/>
  <c r="K2020" i="5" s="1"/>
  <c r="J2021" i="5"/>
  <c r="K2021" i="5" s="1"/>
  <c r="J2022" i="5"/>
  <c r="K2022" i="5" s="1"/>
  <c r="J2023" i="5"/>
  <c r="K2023" i="5" s="1"/>
  <c r="J2024" i="5"/>
  <c r="K2024" i="5" s="1"/>
  <c r="J2025" i="5"/>
  <c r="K2025" i="5" s="1"/>
  <c r="J2026" i="5"/>
  <c r="K2026" i="5" s="1"/>
  <c r="J2027" i="5"/>
  <c r="K2027" i="5" s="1"/>
  <c r="J2028" i="5"/>
  <c r="K2028" i="5" s="1"/>
  <c r="J2029" i="5"/>
  <c r="K2029" i="5" s="1"/>
  <c r="J2030" i="5"/>
  <c r="K2030" i="5" s="1"/>
  <c r="J2031" i="5"/>
  <c r="K2031" i="5" s="1"/>
  <c r="J2032" i="5"/>
  <c r="K2032" i="5" s="1"/>
  <c r="J2033" i="5"/>
  <c r="K2033" i="5" s="1"/>
  <c r="J2034" i="5"/>
  <c r="K2034" i="5" s="1"/>
  <c r="J2035" i="5"/>
  <c r="K2035" i="5" s="1"/>
  <c r="J2036" i="5"/>
  <c r="K2036" i="5" s="1"/>
  <c r="J2037" i="5"/>
  <c r="K2037" i="5" s="1"/>
  <c r="J2038" i="5"/>
  <c r="K2038" i="5" s="1"/>
  <c r="J2039" i="5"/>
  <c r="K2039" i="5" s="1"/>
  <c r="J2040" i="5"/>
  <c r="K2040" i="5" s="1"/>
  <c r="J2041" i="5"/>
  <c r="K2041" i="5" s="1"/>
  <c r="J2042" i="5"/>
  <c r="K2042" i="5" s="1"/>
  <c r="J2043" i="5"/>
  <c r="K2043" i="5" s="1"/>
  <c r="J2044" i="5"/>
  <c r="K2044" i="5" s="1"/>
  <c r="J2045" i="5"/>
  <c r="K2045" i="5" s="1"/>
  <c r="J2046" i="5"/>
  <c r="K2046" i="5" s="1"/>
  <c r="J2047" i="5"/>
  <c r="K2047" i="5" s="1"/>
  <c r="J2048" i="5"/>
  <c r="K2048" i="5" s="1"/>
  <c r="J2049" i="5"/>
  <c r="K2049" i="5" s="1"/>
  <c r="J2050" i="5"/>
  <c r="K2050" i="5" s="1"/>
  <c r="J2051" i="5"/>
  <c r="K2051" i="5" s="1"/>
  <c r="J2052" i="5"/>
  <c r="K2052" i="5" s="1"/>
  <c r="J2053" i="5"/>
  <c r="K2053" i="5" s="1"/>
  <c r="J2054" i="5"/>
  <c r="K2054" i="5" s="1"/>
  <c r="J2055" i="5"/>
  <c r="K2055" i="5" s="1"/>
  <c r="J2056" i="5"/>
  <c r="K2056" i="5" s="1"/>
  <c r="J2057" i="5"/>
  <c r="K2057" i="5" s="1"/>
  <c r="J2058" i="5"/>
  <c r="K2058" i="5" s="1"/>
  <c r="J2059" i="5"/>
  <c r="K2059" i="5" s="1"/>
  <c r="J2060" i="5"/>
  <c r="K2060" i="5" s="1"/>
  <c r="J2061" i="5"/>
  <c r="K2061" i="5" s="1"/>
  <c r="J2062" i="5"/>
  <c r="K2062" i="5" s="1"/>
  <c r="J2063" i="5"/>
  <c r="K2063" i="5" s="1"/>
  <c r="J2064" i="5"/>
  <c r="K2064" i="5" s="1"/>
  <c r="J2065" i="5"/>
  <c r="K2065" i="5" s="1"/>
  <c r="J2066" i="5"/>
  <c r="K2066" i="5" s="1"/>
  <c r="J2067" i="5"/>
  <c r="K2067" i="5" s="1"/>
  <c r="J2068" i="5"/>
  <c r="K2068" i="5" s="1"/>
  <c r="J2069" i="5"/>
  <c r="K2069" i="5" s="1"/>
  <c r="J2070" i="5"/>
  <c r="K2070" i="5" s="1"/>
  <c r="J2071" i="5"/>
  <c r="K2071" i="5" s="1"/>
  <c r="J2072" i="5"/>
  <c r="K2072" i="5" s="1"/>
  <c r="J2073" i="5"/>
  <c r="K2073" i="5" s="1"/>
  <c r="J2074" i="5"/>
  <c r="K2074" i="5" s="1"/>
  <c r="J2075" i="5"/>
  <c r="K2075" i="5" s="1"/>
  <c r="J2076" i="5"/>
  <c r="K2076" i="5" s="1"/>
  <c r="J2077" i="5"/>
  <c r="K2077" i="5" s="1"/>
  <c r="J2078" i="5"/>
  <c r="K2078" i="5" s="1"/>
  <c r="J2079" i="5"/>
  <c r="K2079" i="5" s="1"/>
  <c r="J2080" i="5"/>
  <c r="K2080" i="5" s="1"/>
  <c r="J2081" i="5"/>
  <c r="K2081" i="5" s="1"/>
  <c r="J2082" i="5"/>
  <c r="K2082" i="5" s="1"/>
  <c r="J2083" i="5"/>
  <c r="K2083" i="5" s="1"/>
  <c r="J2084" i="5"/>
  <c r="K2084" i="5" s="1"/>
  <c r="J2085" i="5"/>
  <c r="K2085" i="5" s="1"/>
  <c r="J2086" i="5"/>
  <c r="K2086" i="5" s="1"/>
  <c r="J2087" i="5"/>
  <c r="K2087" i="5" s="1"/>
  <c r="J2088" i="5"/>
  <c r="K2088" i="5" s="1"/>
  <c r="J2089" i="5"/>
  <c r="K2089" i="5" s="1"/>
  <c r="J2090" i="5"/>
  <c r="K2090" i="5" s="1"/>
  <c r="J2091" i="5"/>
  <c r="K2091" i="5" s="1"/>
  <c r="J2092" i="5"/>
  <c r="K2092" i="5" s="1"/>
  <c r="J2093" i="5"/>
  <c r="K2093" i="5" s="1"/>
  <c r="J2094" i="5"/>
  <c r="K2094" i="5" s="1"/>
  <c r="J2095" i="5"/>
  <c r="K2095" i="5" s="1"/>
  <c r="J2096" i="5"/>
  <c r="K2096" i="5" s="1"/>
  <c r="J2097" i="5"/>
  <c r="K2097" i="5" s="1"/>
  <c r="J2098" i="5"/>
  <c r="K2098" i="5" s="1"/>
  <c r="J2099" i="5"/>
  <c r="K2099" i="5" s="1"/>
  <c r="J2100" i="5"/>
  <c r="K2100" i="5" s="1"/>
  <c r="J2101" i="5"/>
  <c r="K2101" i="5" s="1"/>
  <c r="J2102" i="5"/>
  <c r="K2102" i="5" s="1"/>
  <c r="J2103" i="5"/>
  <c r="K2103" i="5" s="1"/>
  <c r="J2104" i="5"/>
  <c r="K2104" i="5" s="1"/>
  <c r="J2105" i="5"/>
  <c r="K2105" i="5" s="1"/>
  <c r="J2106" i="5"/>
  <c r="K2106" i="5" s="1"/>
  <c r="J2107" i="5"/>
  <c r="K2107" i="5" s="1"/>
  <c r="J2108" i="5"/>
  <c r="K2108" i="5" s="1"/>
  <c r="J2109" i="5"/>
  <c r="K2109" i="5" s="1"/>
  <c r="J2110" i="5"/>
  <c r="K2110" i="5" s="1"/>
  <c r="J2111" i="5"/>
  <c r="K2111" i="5" s="1"/>
  <c r="J2112" i="5"/>
  <c r="K2112" i="5" s="1"/>
  <c r="J2113" i="5"/>
  <c r="K2113" i="5" s="1"/>
  <c r="J2114" i="5"/>
  <c r="K2114" i="5" s="1"/>
  <c r="J2115" i="5"/>
  <c r="K2115" i="5" s="1"/>
  <c r="J2116" i="5"/>
  <c r="K2116" i="5" s="1"/>
  <c r="J2117" i="5"/>
  <c r="K2117" i="5" s="1"/>
  <c r="J2118" i="5"/>
  <c r="K2118" i="5" s="1"/>
  <c r="J2119" i="5"/>
  <c r="K2119" i="5" s="1"/>
  <c r="J2120" i="5"/>
  <c r="K2120" i="5" s="1"/>
  <c r="J2121" i="5"/>
  <c r="K2121" i="5" s="1"/>
  <c r="J2122" i="5"/>
  <c r="K2122" i="5" s="1"/>
  <c r="J2123" i="5"/>
  <c r="K2123" i="5" s="1"/>
  <c r="J2124" i="5"/>
  <c r="K2124" i="5" s="1"/>
  <c r="J2125" i="5"/>
  <c r="K2125" i="5" s="1"/>
  <c r="J2126" i="5"/>
  <c r="K2126" i="5" s="1"/>
  <c r="J2127" i="5"/>
  <c r="K2127" i="5" s="1"/>
  <c r="J2128" i="5"/>
  <c r="K2128" i="5" s="1"/>
  <c r="J2129" i="5"/>
  <c r="K2129" i="5" s="1"/>
  <c r="J2130" i="5"/>
  <c r="K2130" i="5" s="1"/>
  <c r="J2131" i="5"/>
  <c r="K2131" i="5" s="1"/>
  <c r="J2132" i="5"/>
  <c r="K2132" i="5" s="1"/>
  <c r="J2133" i="5"/>
  <c r="K2133" i="5" s="1"/>
  <c r="J2134" i="5"/>
  <c r="K2134" i="5" s="1"/>
  <c r="J2135" i="5"/>
  <c r="K2135" i="5" s="1"/>
  <c r="J2136" i="5"/>
  <c r="K2136" i="5" s="1"/>
  <c r="J2137" i="5"/>
  <c r="K2137" i="5" s="1"/>
  <c r="J2138" i="5"/>
  <c r="K2138" i="5" s="1"/>
  <c r="J2139" i="5"/>
  <c r="K2139" i="5" s="1"/>
  <c r="J2140" i="5"/>
  <c r="K2140" i="5" s="1"/>
  <c r="J2141" i="5"/>
  <c r="K2141" i="5" s="1"/>
  <c r="J2142" i="5"/>
  <c r="K2142" i="5" s="1"/>
  <c r="J2143" i="5"/>
  <c r="K2143" i="5" s="1"/>
  <c r="J2144" i="5"/>
  <c r="K2144" i="5" s="1"/>
  <c r="J2145" i="5"/>
  <c r="K2145" i="5" s="1"/>
  <c r="J2146" i="5"/>
  <c r="K2146" i="5" s="1"/>
  <c r="J2147" i="5"/>
  <c r="K2147" i="5" s="1"/>
  <c r="J2148" i="5"/>
  <c r="K2148" i="5" s="1"/>
  <c r="J2149" i="5"/>
  <c r="K2149" i="5" s="1"/>
  <c r="J2150" i="5"/>
  <c r="K2150" i="5" s="1"/>
  <c r="J2151" i="5"/>
  <c r="K2151" i="5" s="1"/>
  <c r="J2152" i="5"/>
  <c r="K2152" i="5" s="1"/>
  <c r="J2153" i="5"/>
  <c r="K2153" i="5" s="1"/>
  <c r="J2154" i="5"/>
  <c r="K2154" i="5" s="1"/>
  <c r="J2155" i="5"/>
  <c r="K2155" i="5" s="1"/>
  <c r="J2156" i="5"/>
  <c r="K2156" i="5" s="1"/>
  <c r="J2157" i="5"/>
  <c r="K2157" i="5" s="1"/>
  <c r="J2158" i="5"/>
  <c r="K2158" i="5" s="1"/>
  <c r="J2159" i="5"/>
  <c r="K2159" i="5" s="1"/>
  <c r="J2160" i="5"/>
  <c r="K2160" i="5" s="1"/>
  <c r="J2161" i="5"/>
  <c r="K2161" i="5" s="1"/>
  <c r="J2162" i="5"/>
  <c r="K2162" i="5" s="1"/>
  <c r="J2163" i="5"/>
  <c r="K2163" i="5" s="1"/>
  <c r="J2164" i="5"/>
  <c r="K2164" i="5" s="1"/>
  <c r="J2165" i="5"/>
  <c r="K2165" i="5" s="1"/>
  <c r="J2166" i="5"/>
  <c r="K2166" i="5" s="1"/>
  <c r="J2167" i="5"/>
  <c r="K2167" i="5" s="1"/>
  <c r="J2168" i="5"/>
  <c r="K2168" i="5" s="1"/>
  <c r="J2169" i="5"/>
  <c r="K2169" i="5" s="1"/>
  <c r="J2170" i="5"/>
  <c r="K2170" i="5" s="1"/>
  <c r="J2171" i="5"/>
  <c r="K2171" i="5" s="1"/>
  <c r="J2172" i="5"/>
  <c r="K2172" i="5" s="1"/>
  <c r="J2173" i="5"/>
  <c r="K2173" i="5" s="1"/>
  <c r="J2174" i="5"/>
  <c r="K2174" i="5" s="1"/>
  <c r="J2175" i="5"/>
  <c r="K2175" i="5" s="1"/>
  <c r="J2176" i="5"/>
  <c r="K2176" i="5" s="1"/>
  <c r="J2177" i="5"/>
  <c r="K2177" i="5" s="1"/>
  <c r="J2178" i="5"/>
  <c r="K2178" i="5" s="1"/>
  <c r="J2179" i="5"/>
  <c r="K2179" i="5" s="1"/>
  <c r="J2180" i="5"/>
  <c r="K2180" i="5" s="1"/>
  <c r="J2181" i="5"/>
  <c r="K2181" i="5" s="1"/>
  <c r="J2182" i="5"/>
  <c r="K2182" i="5" s="1"/>
  <c r="J2183" i="5"/>
  <c r="K2183" i="5" s="1"/>
  <c r="J2184" i="5"/>
  <c r="K2184" i="5" s="1"/>
  <c r="J2185" i="5"/>
  <c r="K2185" i="5" s="1"/>
  <c r="J2186" i="5"/>
  <c r="K2186" i="5" s="1"/>
  <c r="J2187" i="5"/>
  <c r="K2187" i="5" s="1"/>
  <c r="J2188" i="5"/>
  <c r="K2188" i="5" s="1"/>
  <c r="J2189" i="5"/>
  <c r="K2189" i="5" s="1"/>
  <c r="J2190" i="5"/>
  <c r="K2190" i="5" s="1"/>
  <c r="J2191" i="5"/>
  <c r="K2191" i="5" s="1"/>
  <c r="J2192" i="5"/>
  <c r="K2192" i="5" s="1"/>
  <c r="J2193" i="5"/>
  <c r="K2193" i="5" s="1"/>
  <c r="J2194" i="5"/>
  <c r="K2194" i="5" s="1"/>
  <c r="J2195" i="5"/>
  <c r="K2195" i="5" s="1"/>
  <c r="J2196" i="5"/>
  <c r="K2196" i="5" s="1"/>
  <c r="J2197" i="5"/>
  <c r="K2197" i="5" s="1"/>
  <c r="J2198" i="5"/>
  <c r="K2198" i="5" s="1"/>
  <c r="J2199" i="5"/>
  <c r="K2199" i="5" s="1"/>
  <c r="J2200" i="5"/>
  <c r="K2200" i="5" s="1"/>
  <c r="J2201" i="5"/>
  <c r="K2201" i="5" s="1"/>
  <c r="J2202" i="5"/>
  <c r="K2202" i="5" s="1"/>
  <c r="J2203" i="5"/>
  <c r="K2203" i="5" s="1"/>
  <c r="J2204" i="5"/>
  <c r="K2204" i="5" s="1"/>
  <c r="J2205" i="5"/>
  <c r="K2205" i="5" s="1"/>
  <c r="J2206" i="5"/>
  <c r="K2206" i="5" s="1"/>
  <c r="J2207" i="5"/>
  <c r="K2207" i="5" s="1"/>
  <c r="J2208" i="5"/>
  <c r="K2208" i="5" s="1"/>
  <c r="J2209" i="5"/>
  <c r="K2209" i="5" s="1"/>
  <c r="J2210" i="5"/>
  <c r="K2210" i="5" s="1"/>
  <c r="J2211" i="5"/>
  <c r="K2211" i="5" s="1"/>
  <c r="J2212" i="5"/>
  <c r="K2212" i="5" s="1"/>
  <c r="J2213" i="5"/>
  <c r="K2213" i="5" s="1"/>
  <c r="J2214" i="5"/>
  <c r="K2214" i="5" s="1"/>
  <c r="J2215" i="5"/>
  <c r="K2215" i="5" s="1"/>
  <c r="J2216" i="5"/>
  <c r="K2216" i="5" s="1"/>
  <c r="J2217" i="5"/>
  <c r="K2217" i="5" s="1"/>
  <c r="J2218" i="5"/>
  <c r="K2218" i="5" s="1"/>
  <c r="J2219" i="5"/>
  <c r="K2219" i="5" s="1"/>
  <c r="J2220" i="5"/>
  <c r="K2220" i="5" s="1"/>
  <c r="J2221" i="5"/>
  <c r="K2221" i="5" s="1"/>
  <c r="J2222" i="5"/>
  <c r="K2222" i="5" s="1"/>
  <c r="J2223" i="5"/>
  <c r="K2223" i="5" s="1"/>
  <c r="J2224" i="5"/>
  <c r="K2224" i="5" s="1"/>
  <c r="J2225" i="5"/>
  <c r="K2225" i="5" s="1"/>
  <c r="J2226" i="5"/>
  <c r="K2226" i="5" s="1"/>
  <c r="J2227" i="5"/>
  <c r="K2227" i="5" s="1"/>
  <c r="J2228" i="5"/>
  <c r="K2228" i="5" s="1"/>
  <c r="J2229" i="5"/>
  <c r="K2229" i="5" s="1"/>
  <c r="J2230" i="5"/>
  <c r="K2230" i="5" s="1"/>
  <c r="J2231" i="5"/>
  <c r="K2231" i="5" s="1"/>
  <c r="J2232" i="5"/>
  <c r="K2232" i="5" s="1"/>
  <c r="J2233" i="5"/>
  <c r="K2233" i="5" s="1"/>
  <c r="J2234" i="5"/>
  <c r="K2234" i="5" s="1"/>
  <c r="J2235" i="5"/>
  <c r="K2235" i="5" s="1"/>
  <c r="J2236" i="5"/>
  <c r="K2236" i="5" s="1"/>
  <c r="J2237" i="5"/>
  <c r="K2237" i="5" s="1"/>
  <c r="J2238" i="5"/>
  <c r="K2238" i="5" s="1"/>
  <c r="J2239" i="5"/>
  <c r="K2239" i="5" s="1"/>
  <c r="J2240" i="5"/>
  <c r="K2240" i="5" s="1"/>
  <c r="J2241" i="5"/>
  <c r="K2241" i="5" s="1"/>
  <c r="J2242" i="5"/>
  <c r="K2242" i="5" s="1"/>
  <c r="J2243" i="5"/>
  <c r="K2243" i="5" s="1"/>
  <c r="J2244" i="5"/>
  <c r="K2244" i="5" s="1"/>
  <c r="J2245" i="5"/>
  <c r="K2245" i="5" s="1"/>
  <c r="J2246" i="5"/>
  <c r="K2246" i="5" s="1"/>
  <c r="J2247" i="5"/>
  <c r="K2247" i="5" s="1"/>
  <c r="J2248" i="5"/>
  <c r="K2248" i="5" s="1"/>
  <c r="J2249" i="5"/>
  <c r="K2249" i="5" s="1"/>
  <c r="J2250" i="5"/>
  <c r="K2250" i="5" s="1"/>
  <c r="J2251" i="5"/>
  <c r="K2251" i="5" s="1"/>
  <c r="J2252" i="5"/>
  <c r="K2252" i="5" s="1"/>
  <c r="J2253" i="5"/>
  <c r="K2253" i="5" s="1"/>
  <c r="J2254" i="5"/>
  <c r="K2254" i="5" s="1"/>
  <c r="J2255" i="5"/>
  <c r="K2255" i="5" s="1"/>
  <c r="J2256" i="5"/>
  <c r="K2256" i="5" s="1"/>
  <c r="J2257" i="5"/>
  <c r="K2257" i="5" s="1"/>
  <c r="J2258" i="5"/>
  <c r="K2258" i="5" s="1"/>
  <c r="J2259" i="5"/>
  <c r="K2259" i="5" s="1"/>
  <c r="J2260" i="5"/>
  <c r="K2260" i="5" s="1"/>
  <c r="J2261" i="5"/>
  <c r="K2261" i="5" s="1"/>
  <c r="J2262" i="5"/>
  <c r="K2262" i="5" s="1"/>
  <c r="J2263" i="5"/>
  <c r="K2263" i="5" s="1"/>
  <c r="J2264" i="5"/>
  <c r="K2264" i="5" s="1"/>
  <c r="J2265" i="5"/>
  <c r="K2265" i="5" s="1"/>
  <c r="J2266" i="5"/>
  <c r="K2266" i="5" s="1"/>
  <c r="J2267" i="5"/>
  <c r="K2267" i="5" s="1"/>
  <c r="J2268" i="5"/>
  <c r="K2268" i="5" s="1"/>
  <c r="J2269" i="5"/>
  <c r="K2269" i="5" s="1"/>
  <c r="J2270" i="5"/>
  <c r="K2270" i="5" s="1"/>
  <c r="J2271" i="5"/>
  <c r="K2271" i="5" s="1"/>
  <c r="J2272" i="5"/>
  <c r="K2272" i="5" s="1"/>
  <c r="J2273" i="5"/>
  <c r="K2273" i="5" s="1"/>
  <c r="J2274" i="5"/>
  <c r="K2274" i="5" s="1"/>
  <c r="J2275" i="5"/>
  <c r="K2275" i="5" s="1"/>
  <c r="J2276" i="5"/>
  <c r="K2276" i="5" s="1"/>
  <c r="J2277" i="5"/>
  <c r="K2277" i="5" s="1"/>
  <c r="J2278" i="5"/>
  <c r="K2278" i="5" s="1"/>
  <c r="J2279" i="5"/>
  <c r="K2279" i="5" s="1"/>
  <c r="J2280" i="5"/>
  <c r="K2280" i="5" s="1"/>
  <c r="J2281" i="5"/>
  <c r="K2281" i="5" s="1"/>
  <c r="J2282" i="5"/>
  <c r="K2282" i="5" s="1"/>
  <c r="J2283" i="5"/>
  <c r="K2283" i="5" s="1"/>
  <c r="J2284" i="5"/>
  <c r="K2284" i="5" s="1"/>
  <c r="J2285" i="5"/>
  <c r="K2285" i="5" s="1"/>
  <c r="J2286" i="5"/>
  <c r="K2286" i="5" s="1"/>
  <c r="J2287" i="5"/>
  <c r="K2287" i="5" s="1"/>
  <c r="J2288" i="5"/>
  <c r="K2288" i="5" s="1"/>
  <c r="J2289" i="5"/>
  <c r="K2289" i="5" s="1"/>
  <c r="J2290" i="5"/>
  <c r="K2290" i="5" s="1"/>
  <c r="J2291" i="5"/>
  <c r="K2291" i="5" s="1"/>
  <c r="J2292" i="5"/>
  <c r="K2292" i="5" s="1"/>
  <c r="J2293" i="5"/>
  <c r="K2293" i="5" s="1"/>
  <c r="J2294" i="5"/>
  <c r="K2294" i="5" s="1"/>
  <c r="J2295" i="5"/>
  <c r="K2295" i="5" s="1"/>
  <c r="J2296" i="5"/>
  <c r="K2296" i="5" s="1"/>
  <c r="J2297" i="5"/>
  <c r="K2297" i="5" s="1"/>
  <c r="J2298" i="5"/>
  <c r="K2298" i="5" s="1"/>
  <c r="J2299" i="5"/>
  <c r="K2299" i="5" s="1"/>
  <c r="J2300" i="5"/>
  <c r="K2300" i="5" s="1"/>
  <c r="J2301" i="5"/>
  <c r="K2301" i="5" s="1"/>
  <c r="J2302" i="5"/>
  <c r="K2302" i="5" s="1"/>
  <c r="J2303" i="5"/>
  <c r="K2303" i="5" s="1"/>
  <c r="J2304" i="5"/>
  <c r="K2304" i="5" s="1"/>
  <c r="J2305" i="5"/>
  <c r="K2305" i="5" s="1"/>
  <c r="J2306" i="5"/>
  <c r="K2306" i="5" s="1"/>
  <c r="J2307" i="5"/>
  <c r="K2307" i="5" s="1"/>
  <c r="J2308" i="5"/>
  <c r="K2308" i="5" s="1"/>
  <c r="J2309" i="5"/>
  <c r="K2309" i="5" s="1"/>
  <c r="J2310" i="5"/>
  <c r="K2310" i="5" s="1"/>
  <c r="J2311" i="5"/>
  <c r="K2311" i="5" s="1"/>
  <c r="J2312" i="5"/>
  <c r="K2312" i="5" s="1"/>
  <c r="J2313" i="5"/>
  <c r="K2313" i="5" s="1"/>
  <c r="J2314" i="5"/>
  <c r="K2314" i="5" s="1"/>
  <c r="J2315" i="5"/>
  <c r="K2315" i="5" s="1"/>
  <c r="J2316" i="5"/>
  <c r="K2316" i="5" s="1"/>
  <c r="J2317" i="5"/>
  <c r="K2317" i="5" s="1"/>
  <c r="J2318" i="5"/>
  <c r="K2318" i="5" s="1"/>
  <c r="J2319" i="5"/>
  <c r="K2319" i="5" s="1"/>
  <c r="J2320" i="5"/>
  <c r="K2320" i="5" s="1"/>
  <c r="J2321" i="5"/>
  <c r="K2321" i="5" s="1"/>
  <c r="J2322" i="5"/>
  <c r="K2322" i="5" s="1"/>
  <c r="J2323" i="5"/>
  <c r="K2323" i="5" s="1"/>
  <c r="J2324" i="5"/>
  <c r="K2324" i="5" s="1"/>
  <c r="J2325" i="5"/>
  <c r="K2325" i="5" s="1"/>
  <c r="J2326" i="5"/>
  <c r="K2326" i="5" s="1"/>
  <c r="J2327" i="5"/>
  <c r="K2327" i="5" s="1"/>
  <c r="J2328" i="5"/>
  <c r="K2328" i="5" s="1"/>
  <c r="J2329" i="5"/>
  <c r="K2329" i="5" s="1"/>
  <c r="J2330" i="5"/>
  <c r="K2330" i="5" s="1"/>
  <c r="J2331" i="5"/>
  <c r="K2331" i="5" s="1"/>
  <c r="J2332" i="5"/>
  <c r="K2332" i="5" s="1"/>
  <c r="J2333" i="5"/>
  <c r="K2333" i="5" s="1"/>
  <c r="J2334" i="5"/>
  <c r="K2334" i="5" s="1"/>
  <c r="J2335" i="5"/>
  <c r="K2335" i="5" s="1"/>
  <c r="J2336" i="5"/>
  <c r="K2336" i="5" s="1"/>
  <c r="J2337" i="5"/>
  <c r="K2337" i="5" s="1"/>
  <c r="J2338" i="5"/>
  <c r="K2338" i="5" s="1"/>
  <c r="J2339" i="5"/>
  <c r="K2339" i="5" s="1"/>
  <c r="J2340" i="5"/>
  <c r="K2340" i="5" s="1"/>
  <c r="J2341" i="5"/>
  <c r="K2341" i="5" s="1"/>
  <c r="J2342" i="5"/>
  <c r="K2342" i="5" s="1"/>
  <c r="J2343" i="5"/>
  <c r="K2343" i="5" s="1"/>
  <c r="J2344" i="5"/>
  <c r="K2344" i="5" s="1"/>
  <c r="J2345" i="5"/>
  <c r="K2345" i="5" s="1"/>
  <c r="J2346" i="5"/>
  <c r="K2346" i="5" s="1"/>
  <c r="J2347" i="5"/>
  <c r="K2347" i="5" s="1"/>
  <c r="J2348" i="5"/>
  <c r="K2348" i="5" s="1"/>
  <c r="J2349" i="5"/>
  <c r="K2349" i="5" s="1"/>
  <c r="J2350" i="5"/>
  <c r="K2350" i="5" s="1"/>
  <c r="J2351" i="5"/>
  <c r="K2351" i="5" s="1"/>
  <c r="J2352" i="5"/>
  <c r="K2352" i="5" s="1"/>
  <c r="J2353" i="5"/>
  <c r="K2353" i="5" s="1"/>
  <c r="J2354" i="5"/>
  <c r="K2354" i="5" s="1"/>
  <c r="J2355" i="5"/>
  <c r="K2355" i="5" s="1"/>
  <c r="J2356" i="5"/>
  <c r="K2356" i="5" s="1"/>
  <c r="J2357" i="5"/>
  <c r="K2357" i="5" s="1"/>
  <c r="J2358" i="5"/>
  <c r="K2358" i="5" s="1"/>
  <c r="J2359" i="5"/>
  <c r="K2359" i="5" s="1"/>
  <c r="J2360" i="5"/>
  <c r="K2360" i="5" s="1"/>
  <c r="J2361" i="5"/>
  <c r="K2361" i="5" s="1"/>
  <c r="J2362" i="5"/>
  <c r="K2362" i="5" s="1"/>
  <c r="J2363" i="5"/>
  <c r="K2363" i="5" s="1"/>
  <c r="J2364" i="5"/>
  <c r="K2364" i="5" s="1"/>
  <c r="J2365" i="5"/>
  <c r="K2365" i="5" s="1"/>
  <c r="J2366" i="5"/>
  <c r="K2366" i="5" s="1"/>
  <c r="J2367" i="5"/>
  <c r="K2367" i="5" s="1"/>
  <c r="J2368" i="5"/>
  <c r="K2368" i="5" s="1"/>
  <c r="J2369" i="5"/>
  <c r="K2369" i="5" s="1"/>
  <c r="J2370" i="5"/>
  <c r="K2370" i="5" s="1"/>
  <c r="J2371" i="5"/>
  <c r="K2371" i="5" s="1"/>
  <c r="J2372" i="5"/>
  <c r="K2372" i="5" s="1"/>
  <c r="J2373" i="5"/>
  <c r="K2373" i="5" s="1"/>
  <c r="J2374" i="5"/>
  <c r="K2374" i="5" s="1"/>
  <c r="J2375" i="5"/>
  <c r="K2375" i="5" s="1"/>
  <c r="J2376" i="5"/>
  <c r="K2376" i="5" s="1"/>
  <c r="J2377" i="5"/>
  <c r="K2377" i="5" s="1"/>
  <c r="J2378" i="5"/>
  <c r="K2378" i="5" s="1"/>
  <c r="J2379" i="5"/>
  <c r="K2379" i="5" s="1"/>
  <c r="J2380" i="5"/>
  <c r="K2380" i="5" s="1"/>
  <c r="J2381" i="5"/>
  <c r="K2381" i="5" s="1"/>
  <c r="J2382" i="5"/>
  <c r="K2382" i="5" s="1"/>
  <c r="J2383" i="5"/>
  <c r="K2383" i="5" s="1"/>
  <c r="J2384" i="5"/>
  <c r="K2384" i="5" s="1"/>
  <c r="J2385" i="5"/>
  <c r="K2385" i="5" s="1"/>
  <c r="J2386" i="5"/>
  <c r="K2386" i="5" s="1"/>
  <c r="J2387" i="5"/>
  <c r="K2387" i="5" s="1"/>
  <c r="J2388" i="5"/>
  <c r="K2388" i="5" s="1"/>
  <c r="J2389" i="5"/>
  <c r="K2389" i="5" s="1"/>
  <c r="J2390" i="5"/>
  <c r="K2390" i="5" s="1"/>
  <c r="J2391" i="5"/>
  <c r="K2391" i="5" s="1"/>
  <c r="J2392" i="5"/>
  <c r="K2392" i="5" s="1"/>
  <c r="J2393" i="5"/>
  <c r="K2393" i="5" s="1"/>
  <c r="J2394" i="5"/>
  <c r="K2394" i="5" s="1"/>
  <c r="J2395" i="5"/>
  <c r="K2395" i="5" s="1"/>
  <c r="J2396" i="5"/>
  <c r="K2396" i="5" s="1"/>
  <c r="J2397" i="5"/>
  <c r="K2397" i="5" s="1"/>
  <c r="J2398" i="5"/>
  <c r="K2398" i="5" s="1"/>
  <c r="J2399" i="5"/>
  <c r="K2399" i="5" s="1"/>
  <c r="J2400" i="5"/>
  <c r="K2400" i="5" s="1"/>
  <c r="J2401" i="5"/>
  <c r="K2401" i="5" s="1"/>
  <c r="J2402" i="5"/>
  <c r="K2402" i="5" s="1"/>
  <c r="J2403" i="5"/>
  <c r="K2403" i="5" s="1"/>
  <c r="J2404" i="5"/>
  <c r="K2404" i="5" s="1"/>
  <c r="J2405" i="5"/>
  <c r="K2405" i="5" s="1"/>
  <c r="J2406" i="5"/>
  <c r="K2406" i="5" s="1"/>
  <c r="J2407" i="5"/>
  <c r="K2407" i="5" s="1"/>
  <c r="J2408" i="5"/>
  <c r="K2408" i="5" s="1"/>
  <c r="J2409" i="5"/>
  <c r="K2409" i="5" s="1"/>
  <c r="J2410" i="5"/>
  <c r="K2410" i="5" s="1"/>
  <c r="J2411" i="5"/>
  <c r="K2411" i="5" s="1"/>
  <c r="J2412" i="5"/>
  <c r="K2412" i="5" s="1"/>
  <c r="J2413" i="5"/>
  <c r="K2413" i="5" s="1"/>
  <c r="J2414" i="5"/>
  <c r="K2414" i="5" s="1"/>
  <c r="J2415" i="5"/>
  <c r="K2415" i="5" s="1"/>
  <c r="J2416" i="5"/>
  <c r="K2416" i="5" s="1"/>
  <c r="J2417" i="5"/>
  <c r="K2417" i="5" s="1"/>
  <c r="J2418" i="5"/>
  <c r="K2418" i="5" s="1"/>
  <c r="J2419" i="5"/>
  <c r="K2419" i="5" s="1"/>
  <c r="J2420" i="5"/>
  <c r="K2420" i="5" s="1"/>
  <c r="J2421" i="5"/>
  <c r="K2421" i="5" s="1"/>
  <c r="J2422" i="5"/>
  <c r="K2422" i="5" s="1"/>
  <c r="J2423" i="5"/>
  <c r="K2423" i="5" s="1"/>
  <c r="J2424" i="5"/>
  <c r="K2424" i="5" s="1"/>
  <c r="J2425" i="5"/>
  <c r="K2425" i="5" s="1"/>
  <c r="J2426" i="5"/>
  <c r="K2426" i="5" s="1"/>
  <c r="J2427" i="5"/>
  <c r="K2427" i="5" s="1"/>
  <c r="J2428" i="5"/>
  <c r="K2428" i="5" s="1"/>
  <c r="J2429" i="5"/>
  <c r="K2429" i="5" s="1"/>
  <c r="J2430" i="5"/>
  <c r="K2430" i="5" s="1"/>
  <c r="J2431" i="5"/>
  <c r="K2431" i="5" s="1"/>
  <c r="J2432" i="5"/>
  <c r="K2432" i="5" s="1"/>
  <c r="J2433" i="5"/>
  <c r="K2433" i="5" s="1"/>
  <c r="J2434" i="5"/>
  <c r="K2434" i="5" s="1"/>
  <c r="J2435" i="5"/>
  <c r="K2435" i="5" s="1"/>
  <c r="J2436" i="5"/>
  <c r="K2436" i="5" s="1"/>
  <c r="J2437" i="5"/>
  <c r="K2437" i="5" s="1"/>
  <c r="J2438" i="5"/>
  <c r="K2438" i="5" s="1"/>
  <c r="J2439" i="5"/>
  <c r="K2439" i="5" s="1"/>
  <c r="J2440" i="5"/>
  <c r="K2440" i="5" s="1"/>
  <c r="J2441" i="5"/>
  <c r="K2441" i="5" s="1"/>
  <c r="J2442" i="5"/>
  <c r="K2442" i="5" s="1"/>
  <c r="J2443" i="5"/>
  <c r="K2443" i="5" s="1"/>
  <c r="J2444" i="5"/>
  <c r="K2444" i="5" s="1"/>
  <c r="J2445" i="5"/>
  <c r="K2445" i="5" s="1"/>
  <c r="J2446" i="5"/>
  <c r="K2446" i="5" s="1"/>
  <c r="J2447" i="5"/>
  <c r="K2447" i="5" s="1"/>
  <c r="J2448" i="5"/>
  <c r="K2448" i="5" s="1"/>
  <c r="J2449" i="5"/>
  <c r="K2449" i="5" s="1"/>
  <c r="J2450" i="5"/>
  <c r="K2450" i="5" s="1"/>
  <c r="J2451" i="5"/>
  <c r="K2451" i="5" s="1"/>
  <c r="J2452" i="5"/>
  <c r="K2452" i="5" s="1"/>
  <c r="O1888" i="18"/>
  <c r="P1888" i="18"/>
  <c r="O1889" i="18"/>
  <c r="P1889" i="18"/>
  <c r="O1890" i="18"/>
  <c r="P1890" i="18"/>
  <c r="O1891" i="18"/>
  <c r="P1891" i="18"/>
  <c r="O1892" i="18"/>
  <c r="P1892" i="18"/>
  <c r="O1893" i="18"/>
  <c r="P1893" i="18"/>
  <c r="O1894" i="18"/>
  <c r="P1894" i="18"/>
  <c r="O1895" i="18"/>
  <c r="P1895" i="18"/>
  <c r="O1896" i="18"/>
  <c r="P1896" i="18"/>
  <c r="O1897" i="18"/>
  <c r="P1897" i="18"/>
  <c r="O1898" i="18"/>
  <c r="P1898" i="18"/>
  <c r="O1899" i="18"/>
  <c r="P1899" i="18"/>
  <c r="O1900" i="18"/>
  <c r="P1900" i="18"/>
  <c r="O1901" i="18"/>
  <c r="P1901" i="18"/>
  <c r="O1902" i="18"/>
  <c r="P1902" i="18"/>
  <c r="O1903" i="18"/>
  <c r="P1903" i="18"/>
  <c r="O1904" i="18"/>
  <c r="P1904" i="18"/>
  <c r="O1905" i="18"/>
  <c r="P1905" i="18"/>
  <c r="O1906" i="18"/>
  <c r="P1906" i="18"/>
  <c r="O1907" i="18"/>
  <c r="P1907" i="18"/>
  <c r="O1908" i="18"/>
  <c r="P1908" i="18"/>
  <c r="O1909" i="18"/>
  <c r="P1909" i="18"/>
  <c r="O1910" i="18"/>
  <c r="P1910" i="18"/>
  <c r="O1911" i="18"/>
  <c r="P1911" i="18"/>
  <c r="O1912" i="18"/>
  <c r="P1912" i="18"/>
  <c r="O1913" i="18"/>
  <c r="P1913" i="18"/>
  <c r="O1914" i="18"/>
  <c r="P1914" i="18"/>
  <c r="O1915" i="18"/>
  <c r="P1915" i="18"/>
  <c r="O1916" i="18"/>
  <c r="P1916" i="18"/>
  <c r="O1917" i="18"/>
  <c r="P1917" i="18"/>
  <c r="O1918" i="18"/>
  <c r="P1918" i="18"/>
  <c r="O1919" i="18"/>
  <c r="P1919" i="18"/>
  <c r="O1920" i="18"/>
  <c r="P1920" i="18"/>
  <c r="O1921" i="18"/>
  <c r="P1921" i="18"/>
  <c r="O1922" i="18"/>
  <c r="P1922" i="18"/>
  <c r="O1923" i="18"/>
  <c r="P1923" i="18"/>
  <c r="O1924" i="18"/>
  <c r="P1924" i="18"/>
  <c r="O1925" i="18"/>
  <c r="P1925" i="18"/>
  <c r="O1926" i="18"/>
  <c r="P1926" i="18"/>
  <c r="O1927" i="18"/>
  <c r="P1927" i="18"/>
  <c r="O1928" i="18"/>
  <c r="P1928" i="18"/>
  <c r="O1929" i="18"/>
  <c r="P1929" i="18"/>
  <c r="O1930" i="18"/>
  <c r="P1930" i="18"/>
  <c r="O1931" i="18"/>
  <c r="P1931" i="18"/>
  <c r="O1932" i="18"/>
  <c r="P1932" i="18"/>
  <c r="O1933" i="18"/>
  <c r="P1933" i="18"/>
  <c r="O1934" i="18"/>
  <c r="P1934" i="18"/>
  <c r="O1935" i="18"/>
  <c r="P1935" i="18"/>
  <c r="O1936" i="18"/>
  <c r="P1936" i="18"/>
  <c r="O1937" i="18"/>
  <c r="P1937" i="18"/>
  <c r="O1938" i="18"/>
  <c r="P1938" i="18"/>
  <c r="O1939" i="18"/>
  <c r="P1939" i="18"/>
  <c r="O1940" i="18"/>
  <c r="P1940" i="18"/>
  <c r="O1941" i="18"/>
  <c r="P1941" i="18"/>
  <c r="O1942" i="18"/>
  <c r="P1942" i="18"/>
  <c r="O1943" i="18"/>
  <c r="P1943" i="18"/>
  <c r="O1944" i="18"/>
  <c r="P1944" i="18"/>
  <c r="O1945" i="18"/>
  <c r="P1945" i="18"/>
  <c r="O1946" i="18"/>
  <c r="P1946" i="18"/>
  <c r="O1947" i="18"/>
  <c r="P1947" i="18"/>
  <c r="O1948" i="18"/>
  <c r="P1948" i="18"/>
  <c r="O1949" i="18"/>
  <c r="P1949" i="18"/>
  <c r="O1950" i="18"/>
  <c r="P1950" i="18"/>
  <c r="O1951" i="18"/>
  <c r="P1951" i="18"/>
  <c r="O1952" i="18"/>
  <c r="P1952" i="18"/>
  <c r="O1953" i="18"/>
  <c r="P1953" i="18"/>
  <c r="O1954" i="18"/>
  <c r="P1954" i="18"/>
  <c r="O1955" i="18"/>
  <c r="P1955" i="18"/>
  <c r="O1956" i="18"/>
  <c r="P1956" i="18"/>
  <c r="O1957" i="18"/>
  <c r="P1957" i="18"/>
  <c r="O1958" i="18"/>
  <c r="P1958" i="18"/>
  <c r="O1959" i="18"/>
  <c r="P1959" i="18"/>
  <c r="O1960" i="18"/>
  <c r="P1960" i="18"/>
  <c r="O1961" i="18"/>
  <c r="P1961" i="18"/>
  <c r="O1962" i="18"/>
  <c r="P1962" i="18"/>
  <c r="O1963" i="18"/>
  <c r="P1963" i="18"/>
  <c r="O1964" i="18"/>
  <c r="P1964" i="18"/>
  <c r="O1965" i="18"/>
  <c r="P1965" i="18"/>
  <c r="O1966" i="18"/>
  <c r="P1966" i="18"/>
  <c r="O1967" i="18"/>
  <c r="P1967" i="18"/>
  <c r="O1968" i="18"/>
  <c r="P1968" i="18"/>
  <c r="O1969" i="18"/>
  <c r="P1969" i="18"/>
  <c r="O1970" i="18"/>
  <c r="P1970" i="18"/>
  <c r="O1971" i="18"/>
  <c r="P1971" i="18"/>
  <c r="O1972" i="18"/>
  <c r="P1972" i="18"/>
  <c r="O1973" i="18"/>
  <c r="P1973" i="18"/>
  <c r="O1974" i="18"/>
  <c r="P1974" i="18"/>
  <c r="O1975" i="18"/>
  <c r="P1975" i="18"/>
  <c r="O1976" i="18"/>
  <c r="P1976" i="18"/>
  <c r="O1977" i="18"/>
  <c r="P1977" i="18"/>
  <c r="O1978" i="18"/>
  <c r="P1978" i="18"/>
  <c r="O1979" i="18"/>
  <c r="P1979" i="18"/>
  <c r="O1980" i="18"/>
  <c r="P1980" i="18"/>
  <c r="O1981" i="18"/>
  <c r="P1981" i="18"/>
  <c r="O1982" i="18"/>
  <c r="P1982" i="18"/>
  <c r="O1983" i="18"/>
  <c r="P1983" i="18"/>
  <c r="O1984" i="18"/>
  <c r="P1984" i="18"/>
  <c r="O1985" i="18"/>
  <c r="P1985" i="18"/>
  <c r="O1986" i="18"/>
  <c r="P1986" i="18"/>
  <c r="O1987" i="18"/>
  <c r="P1987" i="18"/>
  <c r="O1988" i="18"/>
  <c r="P1988" i="18"/>
  <c r="O1989" i="18"/>
  <c r="P1989" i="18"/>
  <c r="O1990" i="18"/>
  <c r="P1990" i="18"/>
  <c r="O1991" i="18"/>
  <c r="P1991" i="18"/>
  <c r="O1992" i="18"/>
  <c r="P1992" i="18"/>
  <c r="O1993" i="18"/>
  <c r="P1993" i="18"/>
  <c r="O1994" i="18"/>
  <c r="P1994" i="18"/>
  <c r="O1995" i="18"/>
  <c r="P1995" i="18"/>
  <c r="O1996" i="18"/>
  <c r="P1996" i="18"/>
  <c r="O1997" i="18"/>
  <c r="P1997" i="18"/>
  <c r="O1998" i="18"/>
  <c r="P1998" i="18"/>
  <c r="O1999" i="18"/>
  <c r="P1999" i="18"/>
  <c r="O2000" i="18"/>
  <c r="P2000" i="18"/>
  <c r="O2001" i="18"/>
  <c r="P2001" i="18"/>
  <c r="O2002" i="18"/>
  <c r="P2002" i="18"/>
  <c r="O2003" i="18"/>
  <c r="P2003" i="18"/>
  <c r="O2004" i="18"/>
  <c r="P2004" i="18"/>
  <c r="O2005" i="18"/>
  <c r="P2005" i="18"/>
  <c r="O2006" i="18"/>
  <c r="P2006" i="18"/>
  <c r="O2007" i="18"/>
  <c r="P2007" i="18"/>
  <c r="O2008" i="18"/>
  <c r="P2008" i="18"/>
  <c r="O2009" i="18"/>
  <c r="P2009" i="18"/>
  <c r="O2010" i="18"/>
  <c r="P2010" i="18"/>
  <c r="O2011" i="18"/>
  <c r="P2011" i="18"/>
  <c r="O2012" i="18"/>
  <c r="P2012" i="18"/>
  <c r="O2013" i="18"/>
  <c r="P2013" i="18"/>
  <c r="O2014" i="18"/>
  <c r="P2014" i="18"/>
  <c r="O2015" i="18"/>
  <c r="P2015" i="18"/>
  <c r="O2016" i="18"/>
  <c r="P2016" i="18"/>
  <c r="O2017" i="18"/>
  <c r="P2017" i="18"/>
  <c r="O2018" i="18"/>
  <c r="P2018" i="18"/>
  <c r="O2019" i="18"/>
  <c r="P2019" i="18"/>
  <c r="O2020" i="18"/>
  <c r="P2020" i="18"/>
  <c r="O2021" i="18"/>
  <c r="P2021" i="18"/>
  <c r="O2022" i="18"/>
  <c r="P2022" i="18"/>
  <c r="O2023" i="18"/>
  <c r="P2023" i="18"/>
  <c r="O2024" i="18"/>
  <c r="P2024" i="18"/>
  <c r="O2025" i="18"/>
  <c r="P2025" i="18"/>
  <c r="O2026" i="18"/>
  <c r="P2026" i="18"/>
  <c r="O2027" i="18"/>
  <c r="P2027" i="18"/>
  <c r="O2028" i="18"/>
  <c r="P2028" i="18"/>
  <c r="O2029" i="18"/>
  <c r="P2029" i="18"/>
  <c r="O2030" i="18"/>
  <c r="P2030" i="18"/>
  <c r="O2031" i="18"/>
  <c r="P2031" i="18"/>
  <c r="O2032" i="18"/>
  <c r="P2032" i="18"/>
  <c r="O2033" i="18"/>
  <c r="P2033" i="18"/>
  <c r="O2034" i="18"/>
  <c r="P2034" i="18"/>
  <c r="O2035" i="18"/>
  <c r="P2035" i="18"/>
  <c r="O2036" i="18"/>
  <c r="P2036" i="18"/>
  <c r="O2037" i="18"/>
  <c r="P2037" i="18"/>
  <c r="O2038" i="18"/>
  <c r="P2038" i="18"/>
  <c r="O2039" i="18"/>
  <c r="P2039" i="18"/>
  <c r="O2040" i="18"/>
  <c r="P2040" i="18"/>
  <c r="O2041" i="18"/>
  <c r="P2041" i="18"/>
  <c r="O2042" i="18"/>
  <c r="P2042" i="18"/>
  <c r="O2043" i="18"/>
  <c r="P2043" i="18"/>
  <c r="O2044" i="18"/>
  <c r="P2044" i="18"/>
  <c r="O2045" i="18"/>
  <c r="P2045" i="18"/>
  <c r="O2046" i="18"/>
  <c r="P2046" i="18"/>
  <c r="O2047" i="18"/>
  <c r="P2047" i="18"/>
  <c r="O2048" i="18"/>
  <c r="P2048" i="18"/>
  <c r="O2049" i="18"/>
  <c r="P2049" i="18"/>
  <c r="O2050" i="18"/>
  <c r="P2050" i="18"/>
  <c r="O2051" i="18"/>
  <c r="P2051" i="18"/>
  <c r="O2052" i="18"/>
  <c r="P2052" i="18"/>
  <c r="O2053" i="18"/>
  <c r="P2053" i="18"/>
  <c r="O2054" i="18"/>
  <c r="P2054" i="18"/>
  <c r="O2055" i="18"/>
  <c r="P2055" i="18"/>
  <c r="O2056" i="18"/>
  <c r="P2056" i="18"/>
  <c r="O2057" i="18"/>
  <c r="P2057" i="18"/>
  <c r="O2058" i="18"/>
  <c r="P2058" i="18"/>
  <c r="O2059" i="18"/>
  <c r="P2059" i="18"/>
  <c r="O2060" i="18"/>
  <c r="P2060" i="18"/>
  <c r="O2061" i="18"/>
  <c r="P2061" i="18"/>
  <c r="O2062" i="18"/>
  <c r="P2062" i="18"/>
  <c r="O2063" i="18"/>
  <c r="P2063" i="18"/>
  <c r="O2064" i="18"/>
  <c r="P2064" i="18"/>
  <c r="O2065" i="18"/>
  <c r="P2065" i="18"/>
  <c r="O2066" i="18"/>
  <c r="P2066" i="18"/>
  <c r="O2067" i="18"/>
  <c r="P2067" i="18"/>
  <c r="O2068" i="18"/>
  <c r="P2068" i="18"/>
  <c r="O2069" i="18"/>
  <c r="P2069" i="18"/>
  <c r="O2070" i="18"/>
  <c r="P2070" i="18"/>
  <c r="O2071" i="18"/>
  <c r="P2071" i="18"/>
  <c r="O2072" i="18"/>
  <c r="P2072" i="18"/>
  <c r="O2073" i="18"/>
  <c r="P2073" i="18"/>
  <c r="O2074" i="18"/>
  <c r="P2074" i="18"/>
  <c r="O2075" i="18"/>
  <c r="P2075" i="18"/>
  <c r="O2076" i="18"/>
  <c r="P2076" i="18"/>
  <c r="O2077" i="18"/>
  <c r="P2077" i="18"/>
  <c r="O2078" i="18"/>
  <c r="P2078" i="18"/>
  <c r="O2079" i="18"/>
  <c r="P2079" i="18"/>
  <c r="O2080" i="18"/>
  <c r="P2080" i="18"/>
  <c r="O2081" i="18"/>
  <c r="P2081" i="18"/>
  <c r="O2082" i="18"/>
  <c r="P2082" i="18"/>
  <c r="O2083" i="18"/>
  <c r="P2083" i="18"/>
  <c r="O2084" i="18"/>
  <c r="P2084" i="18"/>
  <c r="O2085" i="18"/>
  <c r="P2085" i="18"/>
  <c r="O2086" i="18"/>
  <c r="P2086" i="18"/>
  <c r="O2087" i="18"/>
  <c r="P2087" i="18"/>
  <c r="O2088" i="18"/>
  <c r="P2088" i="18"/>
  <c r="O2089" i="18"/>
  <c r="P2089" i="18"/>
  <c r="O2090" i="18"/>
  <c r="P2090" i="18"/>
  <c r="O2091" i="18"/>
  <c r="P2091" i="18"/>
  <c r="O2092" i="18"/>
  <c r="P2092" i="18"/>
  <c r="O2093" i="18"/>
  <c r="P2093" i="18"/>
  <c r="O2094" i="18"/>
  <c r="P2094" i="18"/>
  <c r="O2095" i="18"/>
  <c r="P2095" i="18"/>
  <c r="O2096" i="18"/>
  <c r="P2096" i="18"/>
  <c r="O2097" i="18"/>
  <c r="P2097" i="18"/>
  <c r="O2098" i="18"/>
  <c r="P2098" i="18"/>
  <c r="O2099" i="18"/>
  <c r="P2099" i="18"/>
  <c r="O2100" i="18"/>
  <c r="P2100" i="18"/>
  <c r="O2101" i="18"/>
  <c r="P2101" i="18"/>
  <c r="O2102" i="18"/>
  <c r="P2102" i="18"/>
  <c r="O2103" i="18"/>
  <c r="P2103" i="18"/>
  <c r="O2104" i="18"/>
  <c r="P2104" i="18"/>
  <c r="O2105" i="18"/>
  <c r="P2105" i="18"/>
  <c r="O2106" i="18"/>
  <c r="P2106" i="18"/>
  <c r="O2107" i="18"/>
  <c r="P2107" i="18"/>
  <c r="O2108" i="18"/>
  <c r="P2108" i="18"/>
  <c r="O2109" i="18"/>
  <c r="P2109" i="18"/>
  <c r="O2110" i="18"/>
  <c r="P2110" i="18"/>
  <c r="O2111" i="18"/>
  <c r="P2111" i="18"/>
  <c r="O2112" i="18"/>
  <c r="P2112" i="18"/>
  <c r="O2113" i="18"/>
  <c r="P2113" i="18"/>
  <c r="O2114" i="18"/>
  <c r="P2114" i="18"/>
  <c r="O2115" i="18"/>
  <c r="P2115" i="18"/>
  <c r="O2116" i="18"/>
  <c r="P2116" i="18"/>
  <c r="O2117" i="18"/>
  <c r="P2117" i="18"/>
  <c r="O2118" i="18"/>
  <c r="P2118" i="18"/>
  <c r="O2119" i="18"/>
  <c r="P2119" i="18"/>
  <c r="O2120" i="18"/>
  <c r="P2120" i="18"/>
  <c r="O2121" i="18"/>
  <c r="P2121" i="18"/>
  <c r="O2122" i="18"/>
  <c r="P2122" i="18"/>
  <c r="O2123" i="18"/>
  <c r="P2123" i="18"/>
  <c r="O2124" i="18"/>
  <c r="P2124" i="18"/>
  <c r="O2125" i="18"/>
  <c r="P2125" i="18"/>
  <c r="O2126" i="18"/>
  <c r="P2126" i="18"/>
  <c r="O2127" i="18"/>
  <c r="P2127" i="18"/>
  <c r="O2128" i="18"/>
  <c r="P2128" i="18"/>
  <c r="O2129" i="18"/>
  <c r="P2129" i="18"/>
  <c r="O2130" i="18"/>
  <c r="P2130" i="18"/>
  <c r="O2131" i="18"/>
  <c r="P2131" i="18"/>
  <c r="O2132" i="18"/>
  <c r="P2132" i="18"/>
  <c r="O2133" i="18"/>
  <c r="P2133" i="18"/>
  <c r="O2134" i="18"/>
  <c r="P2134" i="18"/>
  <c r="O2135" i="18"/>
  <c r="P2135" i="18"/>
  <c r="O2136" i="18"/>
  <c r="P2136" i="18"/>
  <c r="O2137" i="18"/>
  <c r="P2137" i="18"/>
  <c r="O2138" i="18"/>
  <c r="P2138" i="18"/>
  <c r="O2139" i="18"/>
  <c r="P2139" i="18"/>
  <c r="O2140" i="18"/>
  <c r="P2140" i="18"/>
  <c r="O2141" i="18"/>
  <c r="P2141" i="18"/>
  <c r="O2142" i="18"/>
  <c r="P2142" i="18"/>
  <c r="O2143" i="18"/>
  <c r="P2143" i="18"/>
  <c r="O2144" i="18"/>
  <c r="P2144" i="18"/>
  <c r="O2145" i="18"/>
  <c r="P2145" i="18"/>
  <c r="O2146" i="18"/>
  <c r="P2146" i="18"/>
  <c r="O2147" i="18"/>
  <c r="P2147" i="18"/>
  <c r="O2148" i="18"/>
  <c r="P2148" i="18"/>
  <c r="O2149" i="18"/>
  <c r="P2149" i="18"/>
  <c r="O2150" i="18"/>
  <c r="P2150" i="18"/>
  <c r="O2151" i="18"/>
  <c r="P2151" i="18"/>
  <c r="O2152" i="18"/>
  <c r="P2152" i="18"/>
  <c r="O2153" i="18"/>
  <c r="P2153" i="18"/>
  <c r="O2154" i="18"/>
  <c r="P2154" i="18"/>
  <c r="O2155" i="18"/>
  <c r="P2155" i="18"/>
  <c r="O2156" i="18"/>
  <c r="P2156" i="18"/>
  <c r="O2157" i="18"/>
  <c r="P2157" i="18"/>
  <c r="O2158" i="18"/>
  <c r="P2158" i="18"/>
  <c r="O2159" i="18"/>
  <c r="P2159" i="18"/>
  <c r="O2160" i="18"/>
  <c r="P2160" i="18"/>
  <c r="O2161" i="18"/>
  <c r="P2161" i="18"/>
  <c r="O2162" i="18"/>
  <c r="P2162" i="18"/>
  <c r="O2163" i="18"/>
  <c r="P2163" i="18"/>
  <c r="O2164" i="18"/>
  <c r="P2164" i="18"/>
  <c r="O2165" i="18"/>
  <c r="P2165" i="18"/>
  <c r="O2166" i="18"/>
  <c r="P2166" i="18"/>
  <c r="O2167" i="18"/>
  <c r="P2167" i="18"/>
  <c r="O2168" i="18"/>
  <c r="P2168" i="18"/>
  <c r="O2169" i="18"/>
  <c r="P2169" i="18"/>
  <c r="O2170" i="18"/>
  <c r="P2170" i="18"/>
  <c r="O2171" i="18"/>
  <c r="P2171" i="18"/>
  <c r="O2172" i="18"/>
  <c r="P2172" i="18"/>
  <c r="O2173" i="18"/>
  <c r="P2173" i="18"/>
  <c r="O2174" i="18"/>
  <c r="P2174" i="18"/>
  <c r="O2175" i="18"/>
  <c r="P2175" i="18"/>
  <c r="O2176" i="18"/>
  <c r="P2176" i="18"/>
  <c r="O2177" i="18"/>
  <c r="P2177" i="18"/>
  <c r="O2178" i="18"/>
  <c r="P2178" i="18"/>
  <c r="O2179" i="18"/>
  <c r="P2179" i="18"/>
  <c r="O2180" i="18"/>
  <c r="P2180" i="18"/>
  <c r="O2181" i="18"/>
  <c r="P2181" i="18"/>
  <c r="O2182" i="18"/>
  <c r="P2182" i="18"/>
  <c r="O2183" i="18"/>
  <c r="P2183" i="18"/>
  <c r="O2184" i="18"/>
  <c r="P2184" i="18"/>
  <c r="O2185" i="18"/>
  <c r="P2185" i="18"/>
  <c r="O2186" i="18"/>
  <c r="P2186" i="18"/>
  <c r="O2187" i="18"/>
  <c r="P2187" i="18"/>
  <c r="O2188" i="18"/>
  <c r="P2188" i="18"/>
  <c r="O2189" i="18"/>
  <c r="P2189" i="18"/>
  <c r="O2190" i="18"/>
  <c r="P2190" i="18"/>
  <c r="O2191" i="18"/>
  <c r="P2191" i="18"/>
  <c r="O2192" i="18"/>
  <c r="P2192" i="18"/>
  <c r="O2193" i="18"/>
  <c r="P2193" i="18"/>
  <c r="O2194" i="18"/>
  <c r="P2194" i="18"/>
  <c r="O2195" i="18"/>
  <c r="P2195" i="18"/>
  <c r="O2196" i="18"/>
  <c r="P2196" i="18"/>
  <c r="O2197" i="18"/>
  <c r="P2197" i="18"/>
  <c r="O2198" i="18"/>
  <c r="P2198" i="18"/>
  <c r="O2199" i="18"/>
  <c r="P2199" i="18"/>
  <c r="O2200" i="18"/>
  <c r="P2200" i="18"/>
  <c r="O2201" i="18"/>
  <c r="P2201" i="18"/>
  <c r="O2202" i="18"/>
  <c r="P2202" i="18"/>
  <c r="O2203" i="18"/>
  <c r="P2203" i="18"/>
  <c r="O2204" i="18"/>
  <c r="P2204" i="18"/>
  <c r="O2205" i="18"/>
  <c r="P2205" i="18"/>
  <c r="O2206" i="18"/>
  <c r="P2206" i="18"/>
  <c r="O2207" i="18"/>
  <c r="P2207" i="18"/>
  <c r="O2208" i="18"/>
  <c r="P2208" i="18"/>
  <c r="O2209" i="18"/>
  <c r="P2209" i="18"/>
  <c r="O2210" i="18"/>
  <c r="P2210" i="18"/>
  <c r="O2211" i="18"/>
  <c r="P2211" i="18"/>
  <c r="O2212" i="18"/>
  <c r="P2212" i="18"/>
  <c r="O2213" i="18"/>
  <c r="P2213" i="18"/>
  <c r="O2214" i="18"/>
  <c r="P2214" i="18"/>
  <c r="O2215" i="18"/>
  <c r="P2215" i="18"/>
  <c r="O2216" i="18"/>
  <c r="P2216" i="18"/>
  <c r="O2217" i="18"/>
  <c r="P2217" i="18"/>
  <c r="O2218" i="18"/>
  <c r="P2218" i="18"/>
  <c r="O2219" i="18"/>
  <c r="P2219" i="18"/>
  <c r="O2220" i="18"/>
  <c r="P2220" i="18"/>
  <c r="O2221" i="18"/>
  <c r="P2221" i="18"/>
  <c r="O2222" i="18"/>
  <c r="P2222" i="18"/>
  <c r="O2223" i="18"/>
  <c r="P2223" i="18"/>
  <c r="O2224" i="18"/>
  <c r="P2224" i="18"/>
  <c r="O2225" i="18"/>
  <c r="P2225" i="18"/>
  <c r="O2226" i="18"/>
  <c r="P2226" i="18"/>
  <c r="O2227" i="18"/>
  <c r="P2227" i="18"/>
  <c r="O2228" i="18"/>
  <c r="P2228" i="18"/>
  <c r="O2229" i="18"/>
  <c r="P2229" i="18"/>
  <c r="O2230" i="18"/>
  <c r="P2230" i="18"/>
  <c r="O2231" i="18"/>
  <c r="P2231" i="18"/>
  <c r="O2232" i="18"/>
  <c r="P2232" i="18"/>
  <c r="O2233" i="18"/>
  <c r="P2233" i="18"/>
  <c r="O2234" i="18"/>
  <c r="P2234" i="18"/>
  <c r="O2235" i="18"/>
  <c r="P2235" i="18"/>
  <c r="O2236" i="18"/>
  <c r="P2236" i="18"/>
  <c r="O2237" i="18"/>
  <c r="P2237" i="18"/>
  <c r="O2238" i="18"/>
  <c r="P2238" i="18"/>
  <c r="O2239" i="18"/>
  <c r="P2239" i="18"/>
  <c r="O2240" i="18"/>
  <c r="P2240" i="18"/>
  <c r="O2241" i="18"/>
  <c r="P2241" i="18"/>
  <c r="O2242" i="18"/>
  <c r="P2242" i="18"/>
  <c r="O2243" i="18"/>
  <c r="P2243" i="18"/>
  <c r="O2244" i="18"/>
  <c r="P2244" i="18"/>
  <c r="O2245" i="18"/>
  <c r="P2245" i="18"/>
  <c r="O2246" i="18"/>
  <c r="P2246" i="18"/>
  <c r="O2247" i="18"/>
  <c r="P2247" i="18"/>
  <c r="O2248" i="18"/>
  <c r="P2248" i="18"/>
  <c r="O2249" i="18"/>
  <c r="P2249" i="18"/>
  <c r="O2250" i="18"/>
  <c r="P2250" i="18"/>
  <c r="O2251" i="18"/>
  <c r="P2251" i="18"/>
  <c r="O2252" i="18"/>
  <c r="P2252" i="18"/>
  <c r="O2253" i="18"/>
  <c r="P2253" i="18"/>
  <c r="O2254" i="18"/>
  <c r="P2254" i="18"/>
  <c r="O2255" i="18"/>
  <c r="P2255" i="18"/>
  <c r="O2256" i="18"/>
  <c r="P2256" i="18"/>
  <c r="O2257" i="18"/>
  <c r="P2257" i="18"/>
  <c r="O2258" i="18"/>
  <c r="P2258" i="18"/>
  <c r="O2259" i="18"/>
  <c r="P2259" i="18"/>
  <c r="O2260" i="18"/>
  <c r="P2260" i="18"/>
  <c r="O2261" i="18"/>
  <c r="P2261" i="18"/>
  <c r="O2262" i="18"/>
  <c r="P2262" i="18"/>
  <c r="O2263" i="18"/>
  <c r="P2263" i="18"/>
  <c r="O2264" i="18"/>
  <c r="P2264" i="18"/>
  <c r="O2265" i="18"/>
  <c r="P2265" i="18"/>
  <c r="O2266" i="18"/>
  <c r="P2266" i="18"/>
  <c r="O2267" i="18"/>
  <c r="P2267" i="18"/>
  <c r="O2268" i="18"/>
  <c r="P2268" i="18"/>
  <c r="O2269" i="18"/>
  <c r="P2269" i="18"/>
  <c r="O2270" i="18"/>
  <c r="P2270" i="18"/>
  <c r="O2271" i="18"/>
  <c r="P2271" i="18"/>
  <c r="O2272" i="18"/>
  <c r="P2272" i="18"/>
  <c r="O2273" i="18"/>
  <c r="P2273" i="18"/>
  <c r="O2274" i="18"/>
  <c r="P2274" i="18"/>
  <c r="O2275" i="18"/>
  <c r="P2275" i="18"/>
  <c r="O2276" i="18"/>
  <c r="P2276" i="18"/>
  <c r="O2277" i="18"/>
  <c r="P2277" i="18"/>
  <c r="O2278" i="18"/>
  <c r="P2278" i="18"/>
  <c r="O2279" i="18"/>
  <c r="P2279" i="18"/>
  <c r="O2280" i="18"/>
  <c r="P2280" i="18"/>
  <c r="O2281" i="18"/>
  <c r="P2281" i="18"/>
  <c r="O2282" i="18"/>
  <c r="P2282" i="18"/>
  <c r="O2283" i="18"/>
  <c r="P2283" i="18"/>
  <c r="O2284" i="18"/>
  <c r="P2284" i="18"/>
  <c r="O2285" i="18"/>
  <c r="P2285" i="18"/>
  <c r="O2286" i="18"/>
  <c r="P2286" i="18"/>
  <c r="O2287" i="18"/>
  <c r="P2287" i="18"/>
  <c r="O2288" i="18"/>
  <c r="P2288" i="18"/>
  <c r="O2289" i="18"/>
  <c r="P2289" i="18"/>
  <c r="O2290" i="18"/>
  <c r="P2290" i="18"/>
  <c r="O2291" i="18"/>
  <c r="P2291" i="18"/>
  <c r="O2292" i="18"/>
  <c r="P2292" i="18"/>
  <c r="O2293" i="18"/>
  <c r="P2293" i="18"/>
  <c r="O2294" i="18"/>
  <c r="P2294" i="18"/>
  <c r="O2295" i="18"/>
  <c r="P2295" i="18"/>
  <c r="O2296" i="18"/>
  <c r="P2296" i="18"/>
  <c r="O2297" i="18"/>
  <c r="P2297" i="18"/>
  <c r="O2298" i="18"/>
  <c r="P2298" i="18"/>
  <c r="O2299" i="18"/>
  <c r="P2299" i="18"/>
  <c r="O2300" i="18"/>
  <c r="P2300" i="18"/>
  <c r="O2301" i="18"/>
  <c r="P2301" i="18"/>
  <c r="O2302" i="18"/>
  <c r="P2302" i="18"/>
  <c r="O2303" i="18"/>
  <c r="P2303" i="18"/>
  <c r="O2304" i="18"/>
  <c r="P2304" i="18"/>
  <c r="O2305" i="18"/>
  <c r="P2305" i="18"/>
  <c r="O2306" i="18"/>
  <c r="P2306" i="18"/>
  <c r="O2307" i="18"/>
  <c r="P2307" i="18"/>
  <c r="O2308" i="18"/>
  <c r="P2308" i="18"/>
  <c r="O2309" i="18"/>
  <c r="P2309" i="18"/>
  <c r="O2310" i="18"/>
  <c r="P2310" i="18"/>
  <c r="O2311" i="18"/>
  <c r="P2311" i="18"/>
  <c r="O2312" i="18"/>
  <c r="P2312" i="18"/>
  <c r="O2313" i="18"/>
  <c r="P2313" i="18"/>
  <c r="O2314" i="18"/>
  <c r="P2314" i="18"/>
  <c r="O2315" i="18"/>
  <c r="P2315" i="18"/>
  <c r="O2316" i="18"/>
  <c r="P2316" i="18"/>
  <c r="O2317" i="18"/>
  <c r="P2317" i="18"/>
  <c r="O2318" i="18"/>
  <c r="P2318" i="18"/>
  <c r="O2319" i="18"/>
  <c r="P2319" i="18"/>
  <c r="O2320" i="18"/>
  <c r="P2320" i="18"/>
  <c r="O2321" i="18"/>
  <c r="P2321" i="18"/>
  <c r="O2322" i="18"/>
  <c r="P2322" i="18"/>
  <c r="O2323" i="18"/>
  <c r="P2323" i="18"/>
  <c r="O2324" i="18"/>
  <c r="P2324" i="18"/>
  <c r="O2325" i="18"/>
  <c r="P2325" i="18"/>
  <c r="O2326" i="18"/>
  <c r="P2326" i="18"/>
  <c r="O2327" i="18"/>
  <c r="P2327" i="18"/>
  <c r="O2328" i="18"/>
  <c r="P2328" i="18"/>
  <c r="O2329" i="18"/>
  <c r="P2329" i="18"/>
  <c r="O2330" i="18"/>
  <c r="P2330" i="18"/>
  <c r="O2331" i="18"/>
  <c r="P2331" i="18"/>
  <c r="O2332" i="18"/>
  <c r="P2332" i="18"/>
  <c r="O2333" i="18"/>
  <c r="P2333" i="18"/>
  <c r="O2334" i="18"/>
  <c r="P2334" i="18"/>
  <c r="O2335" i="18"/>
  <c r="P2335" i="18"/>
  <c r="O2336" i="18"/>
  <c r="P2336" i="18"/>
  <c r="O2337" i="18"/>
  <c r="P2337" i="18"/>
  <c r="O2338" i="18"/>
  <c r="P2338" i="18"/>
  <c r="O2339" i="18"/>
  <c r="P2339" i="18"/>
  <c r="O2340" i="18"/>
  <c r="P2340" i="18"/>
  <c r="O2341" i="18"/>
  <c r="P2341" i="18"/>
  <c r="O2342" i="18"/>
  <c r="P2342" i="18"/>
  <c r="O2343" i="18"/>
  <c r="P2343" i="18"/>
  <c r="O2344" i="18"/>
  <c r="P2344" i="18"/>
  <c r="O2345" i="18"/>
  <c r="P2345" i="18"/>
  <c r="O2346" i="18"/>
  <c r="P2346" i="18"/>
  <c r="O2347" i="18"/>
  <c r="P2347" i="18"/>
  <c r="O2348" i="18"/>
  <c r="P2348" i="18"/>
  <c r="O2349" i="18"/>
  <c r="P2349" i="18"/>
  <c r="O2350" i="18"/>
  <c r="P2350" i="18"/>
  <c r="O2351" i="18"/>
  <c r="P2351" i="18"/>
  <c r="O2352" i="18"/>
  <c r="P2352" i="18"/>
  <c r="O2353" i="18"/>
  <c r="P2353" i="18"/>
  <c r="O2354" i="18"/>
  <c r="P2354" i="18"/>
  <c r="O2355" i="18"/>
  <c r="P2355" i="18"/>
  <c r="O2356" i="18"/>
  <c r="P2356" i="18"/>
  <c r="O2357" i="18"/>
  <c r="P2357" i="18"/>
  <c r="O2358" i="18"/>
  <c r="P2358" i="18"/>
  <c r="O2359" i="18"/>
  <c r="P2359" i="18"/>
  <c r="O2360" i="18"/>
  <c r="P2360" i="18"/>
  <c r="O2361" i="18"/>
  <c r="P2361" i="18"/>
  <c r="O2362" i="18"/>
  <c r="P2362" i="18"/>
  <c r="O2363" i="18"/>
  <c r="P2363" i="18"/>
  <c r="O2364" i="18"/>
  <c r="P2364" i="18"/>
  <c r="O2365" i="18"/>
  <c r="P2365" i="18"/>
  <c r="O2366" i="18"/>
  <c r="P2366" i="18"/>
  <c r="O2367" i="18"/>
  <c r="P2367" i="18"/>
  <c r="O2368" i="18"/>
  <c r="P2368" i="18"/>
  <c r="O2369" i="18"/>
  <c r="P2369" i="18"/>
  <c r="O2370" i="18"/>
  <c r="P2370" i="18"/>
  <c r="O2371" i="18"/>
  <c r="P2371" i="18"/>
  <c r="O2372" i="18"/>
  <c r="P2372" i="18"/>
  <c r="O2373" i="18"/>
  <c r="P2373" i="18"/>
  <c r="O2374" i="18"/>
  <c r="P2374" i="18"/>
  <c r="O2375" i="18"/>
  <c r="P2375" i="18"/>
  <c r="O2376" i="18"/>
  <c r="P2376" i="18"/>
  <c r="O2377" i="18"/>
  <c r="P2377" i="18"/>
  <c r="O2378" i="18"/>
  <c r="P2378" i="18"/>
  <c r="O2379" i="18"/>
  <c r="P2379" i="18"/>
  <c r="O2380" i="18"/>
  <c r="P2380" i="18"/>
  <c r="O2381" i="18"/>
  <c r="P2381" i="18"/>
  <c r="O2382" i="18"/>
  <c r="P2382" i="18"/>
  <c r="O2383" i="18"/>
  <c r="P2383" i="18"/>
  <c r="O2384" i="18"/>
  <c r="P2384" i="18"/>
  <c r="O2385" i="18"/>
  <c r="P2385" i="18"/>
  <c r="O2386" i="18"/>
  <c r="P2386" i="18"/>
  <c r="O2387" i="18"/>
  <c r="P2387" i="18"/>
  <c r="O2388" i="18"/>
  <c r="P2388" i="18"/>
  <c r="O2389" i="18"/>
  <c r="P2389" i="18"/>
  <c r="O2390" i="18"/>
  <c r="P2390" i="18"/>
  <c r="O2391" i="18"/>
  <c r="P2391" i="18"/>
  <c r="O2392" i="18"/>
  <c r="P2392" i="18"/>
  <c r="O2393" i="18"/>
  <c r="P2393" i="18"/>
  <c r="O2394" i="18"/>
  <c r="P2394" i="18"/>
  <c r="O2395" i="18"/>
  <c r="P2395" i="18"/>
  <c r="O2396" i="18"/>
  <c r="P2396" i="18"/>
  <c r="O2397" i="18"/>
  <c r="P2397" i="18"/>
  <c r="O2398" i="18"/>
  <c r="P2398" i="18"/>
  <c r="O2399" i="18"/>
  <c r="P2399" i="18"/>
  <c r="O2400" i="18"/>
  <c r="P2400" i="18"/>
  <c r="O2401" i="18"/>
  <c r="P2401" i="18"/>
  <c r="O2402" i="18"/>
  <c r="P2402" i="18"/>
  <c r="O2403" i="18"/>
  <c r="P2403" i="18"/>
  <c r="O2404" i="18"/>
  <c r="P2404" i="18"/>
  <c r="O2405" i="18"/>
  <c r="P2405" i="18"/>
  <c r="O2406" i="18"/>
  <c r="P2406" i="18"/>
  <c r="O2407" i="18"/>
  <c r="P2407" i="18"/>
  <c r="O2408" i="18"/>
  <c r="P2408" i="18"/>
  <c r="O2409" i="18"/>
  <c r="P2409" i="18"/>
  <c r="O2410" i="18"/>
  <c r="P2410" i="18"/>
  <c r="O2411" i="18"/>
  <c r="P2411" i="18"/>
  <c r="O2412" i="18"/>
  <c r="P2412" i="18"/>
  <c r="O2413" i="18"/>
  <c r="P2413" i="18"/>
  <c r="O2414" i="18"/>
  <c r="P2414" i="18"/>
  <c r="O2415" i="18"/>
  <c r="P2415" i="18"/>
  <c r="O2416" i="18"/>
  <c r="P2416" i="18"/>
  <c r="O2417" i="18"/>
  <c r="P2417" i="18"/>
  <c r="O2418" i="18"/>
  <c r="P2418" i="18"/>
  <c r="O2419" i="18"/>
  <c r="P2419" i="18"/>
  <c r="O2420" i="18"/>
  <c r="P2420" i="18"/>
  <c r="O2421" i="18"/>
  <c r="P2421" i="18"/>
  <c r="O2422" i="18"/>
  <c r="P2422" i="18"/>
  <c r="O2423" i="18"/>
  <c r="P2423" i="18"/>
  <c r="O2424" i="18"/>
  <c r="P2424" i="18"/>
  <c r="O2425" i="18"/>
  <c r="P2425" i="18"/>
  <c r="O2426" i="18"/>
  <c r="P2426" i="18"/>
  <c r="O2427" i="18"/>
  <c r="P2427" i="18"/>
  <c r="O2428" i="18"/>
  <c r="P2428" i="18"/>
  <c r="O2429" i="18"/>
  <c r="P2429" i="18"/>
  <c r="O2430" i="18"/>
  <c r="P2430" i="18"/>
  <c r="O2431" i="18"/>
  <c r="P2431" i="18"/>
  <c r="O2432" i="18"/>
  <c r="P2432" i="18"/>
  <c r="O2433" i="18"/>
  <c r="P2433" i="18"/>
  <c r="O2434" i="18"/>
  <c r="P2434" i="18"/>
  <c r="O2435" i="18"/>
  <c r="P2435" i="18"/>
  <c r="O2436" i="18"/>
  <c r="P2436" i="18"/>
  <c r="O2437" i="18"/>
  <c r="P2437" i="18"/>
  <c r="O2438" i="18"/>
  <c r="P2438" i="18"/>
  <c r="O2439" i="18"/>
  <c r="P2439" i="18"/>
  <c r="O2440" i="18"/>
  <c r="P2440" i="18"/>
  <c r="O2441" i="18"/>
  <c r="P2441" i="18"/>
  <c r="O2442" i="18"/>
  <c r="P2442" i="18"/>
  <c r="O2443" i="18"/>
  <c r="P2443" i="18"/>
  <c r="O2444" i="18"/>
  <c r="P2444" i="18"/>
  <c r="O2445" i="18"/>
  <c r="P2445" i="18"/>
  <c r="O2446" i="18"/>
  <c r="P2446" i="18"/>
  <c r="O2447" i="18"/>
  <c r="P2447" i="18"/>
  <c r="O2448" i="18"/>
  <c r="P2448" i="18"/>
  <c r="O2449" i="18"/>
  <c r="P2449" i="18"/>
  <c r="O2450" i="18"/>
  <c r="P2450" i="18"/>
  <c r="O2451" i="18"/>
  <c r="P2451" i="18"/>
  <c r="O2452" i="18"/>
  <c r="P2452" i="18"/>
  <c r="O2453" i="18"/>
  <c r="P2453" i="18"/>
  <c r="O2454" i="18"/>
  <c r="P2454" i="18"/>
  <c r="O2455" i="18"/>
  <c r="P2455" i="18"/>
  <c r="O2456" i="18"/>
  <c r="P2456" i="18"/>
  <c r="O2457" i="18"/>
  <c r="P2457" i="18"/>
  <c r="O2458" i="18"/>
  <c r="P2458" i="18"/>
  <c r="O2459" i="18"/>
  <c r="P2459" i="18"/>
  <c r="O2460" i="18"/>
  <c r="P2460" i="18"/>
  <c r="O2461" i="18"/>
  <c r="P2461" i="18"/>
  <c r="O2462" i="18"/>
  <c r="P2462" i="18"/>
  <c r="O2463" i="18"/>
  <c r="P2463" i="18"/>
  <c r="O2464" i="18"/>
  <c r="P2464" i="18"/>
  <c r="O2465" i="18"/>
  <c r="P2465" i="18"/>
  <c r="H3" i="28"/>
  <c r="S3" i="18" s="1"/>
  <c r="H4" i="28"/>
  <c r="S4" i="18" s="1"/>
  <c r="H5" i="28"/>
  <c r="S5" i="18" s="1"/>
  <c r="H6" i="28"/>
  <c r="S6" i="18" s="1"/>
  <c r="H7" i="28"/>
  <c r="S7" i="18" s="1"/>
  <c r="H8" i="28"/>
  <c r="S8" i="18" s="1"/>
  <c r="H9" i="28"/>
  <c r="S9" i="18" s="1"/>
  <c r="H10" i="28"/>
  <c r="S10" i="18" s="1"/>
  <c r="H11" i="28"/>
  <c r="S11" i="18" s="1"/>
  <c r="H12" i="28"/>
  <c r="S12" i="18" s="1"/>
  <c r="H13" i="28"/>
  <c r="S13" i="18" s="1"/>
  <c r="H14" i="28"/>
  <c r="S14" i="18" s="1"/>
  <c r="H15" i="28"/>
  <c r="S15" i="18" s="1"/>
  <c r="H16" i="28"/>
  <c r="S16" i="18" s="1"/>
  <c r="H17" i="28"/>
  <c r="S17" i="18" s="1"/>
  <c r="H18" i="28"/>
  <c r="S18" i="18" s="1"/>
  <c r="H19" i="28"/>
  <c r="S19" i="18" s="1"/>
  <c r="H20" i="28"/>
  <c r="S20" i="18" s="1"/>
  <c r="H21" i="28"/>
  <c r="S21" i="18" s="1"/>
  <c r="H22" i="28"/>
  <c r="S22" i="18" s="1"/>
  <c r="H23" i="28"/>
  <c r="S23" i="18" s="1"/>
  <c r="H24" i="28"/>
  <c r="S24" i="18" s="1"/>
  <c r="H25" i="28"/>
  <c r="S25" i="18" s="1"/>
  <c r="H26" i="28"/>
  <c r="S26" i="18" s="1"/>
  <c r="H27" i="28"/>
  <c r="S27" i="18" s="1"/>
  <c r="H28" i="28"/>
  <c r="S28" i="18" s="1"/>
  <c r="H29" i="28"/>
  <c r="S29" i="18" s="1"/>
  <c r="H30" i="28"/>
  <c r="S30" i="18" s="1"/>
  <c r="H31" i="28"/>
  <c r="S31" i="18" s="1"/>
  <c r="H32" i="28"/>
  <c r="S32" i="18" s="1"/>
  <c r="H33" i="28"/>
  <c r="S33" i="18" s="1"/>
  <c r="H34" i="28"/>
  <c r="S34" i="18" s="1"/>
  <c r="H35" i="28"/>
  <c r="S35" i="18" s="1"/>
  <c r="H36" i="28"/>
  <c r="S36" i="18" s="1"/>
  <c r="H37" i="28"/>
  <c r="S37" i="18" s="1"/>
  <c r="H38" i="28"/>
  <c r="S38" i="18" s="1"/>
  <c r="H39" i="28"/>
  <c r="S39" i="18" s="1"/>
  <c r="H40" i="28"/>
  <c r="S40" i="18" s="1"/>
  <c r="H41" i="28"/>
  <c r="S41" i="18" s="1"/>
  <c r="H42" i="28"/>
  <c r="S42" i="18" s="1"/>
  <c r="H43" i="28"/>
  <c r="S43" i="18" s="1"/>
  <c r="H44" i="28"/>
  <c r="S44" i="18" s="1"/>
  <c r="H45" i="28"/>
  <c r="S45" i="18" s="1"/>
  <c r="H46" i="28"/>
  <c r="S46" i="18" s="1"/>
  <c r="H47" i="28"/>
  <c r="S47" i="18" s="1"/>
  <c r="H48" i="28"/>
  <c r="S48" i="18" s="1"/>
  <c r="H49" i="28"/>
  <c r="S49" i="18" s="1"/>
  <c r="H50" i="28"/>
  <c r="S50" i="18" s="1"/>
  <c r="H51" i="28"/>
  <c r="S51" i="18" s="1"/>
  <c r="H52" i="28"/>
  <c r="S52" i="18" s="1"/>
  <c r="H53" i="28"/>
  <c r="S53" i="18" s="1"/>
  <c r="H54" i="28"/>
  <c r="S54" i="18" s="1"/>
  <c r="H55" i="28"/>
  <c r="S55" i="18" s="1"/>
  <c r="H56" i="28"/>
  <c r="S56" i="18" s="1"/>
  <c r="H57" i="28"/>
  <c r="S57" i="18" s="1"/>
  <c r="H58" i="28"/>
  <c r="S58" i="18" s="1"/>
  <c r="H59" i="28"/>
  <c r="S59" i="18" s="1"/>
  <c r="H60" i="28"/>
  <c r="S60" i="18" s="1"/>
  <c r="H62" i="28"/>
  <c r="S62" i="18" s="1"/>
  <c r="H63" i="28"/>
  <c r="S63" i="18" s="1"/>
  <c r="H64" i="28"/>
  <c r="S64" i="18" s="1"/>
  <c r="H65" i="28"/>
  <c r="S65" i="18" s="1"/>
  <c r="H66" i="28"/>
  <c r="S66" i="18" s="1"/>
  <c r="H67" i="28"/>
  <c r="S67" i="18" s="1"/>
  <c r="H68" i="28"/>
  <c r="S68" i="18" s="1"/>
  <c r="H69" i="28"/>
  <c r="S69" i="18" s="1"/>
  <c r="H70" i="28"/>
  <c r="S70" i="18" s="1"/>
  <c r="H71" i="28"/>
  <c r="S71" i="18" s="1"/>
  <c r="H72" i="28"/>
  <c r="S72" i="18" s="1"/>
  <c r="H73" i="28"/>
  <c r="S73" i="18" s="1"/>
  <c r="H74" i="28"/>
  <c r="S74" i="18" s="1"/>
  <c r="H75" i="28"/>
  <c r="S75" i="18" s="1"/>
  <c r="H76" i="28"/>
  <c r="S76" i="18" s="1"/>
  <c r="H77" i="28"/>
  <c r="S77" i="18" s="1"/>
  <c r="H78" i="28"/>
  <c r="S78" i="18" s="1"/>
  <c r="H79" i="28"/>
  <c r="S81" i="18" s="1"/>
  <c r="H80" i="28"/>
  <c r="S82" i="18" s="1"/>
  <c r="H81" i="28"/>
  <c r="S83" i="18" s="1"/>
  <c r="H82" i="28"/>
  <c r="S84" i="18" s="1"/>
  <c r="H83" i="28"/>
  <c r="S85" i="18" s="1"/>
  <c r="H84" i="28"/>
  <c r="S86" i="18" s="1"/>
  <c r="H85" i="28"/>
  <c r="S87" i="18" s="1"/>
  <c r="H86" i="28"/>
  <c r="S88" i="18" s="1"/>
  <c r="H87" i="28"/>
  <c r="S89" i="18" s="1"/>
  <c r="H88" i="28"/>
  <c r="S90" i="18" s="1"/>
  <c r="H89" i="28"/>
  <c r="S91" i="18" s="1"/>
  <c r="H90" i="28"/>
  <c r="S92" i="18" s="1"/>
  <c r="H91" i="28"/>
  <c r="S93" i="18" s="1"/>
  <c r="H92" i="28"/>
  <c r="S94" i="18" s="1"/>
  <c r="H93" i="28"/>
  <c r="S95" i="18" s="1"/>
  <c r="H94" i="28"/>
  <c r="S96" i="18" s="1"/>
  <c r="H95" i="28"/>
  <c r="S97" i="18" s="1"/>
  <c r="H96" i="28"/>
  <c r="S98" i="18" s="1"/>
  <c r="H97" i="28"/>
  <c r="S99" i="18" s="1"/>
  <c r="H98" i="28"/>
  <c r="S100" i="18" s="1"/>
  <c r="H99" i="28"/>
  <c r="S101" i="18" s="1"/>
  <c r="H100" i="28"/>
  <c r="S102" i="18" s="1"/>
  <c r="H101" i="28"/>
  <c r="S103" i="18" s="1"/>
  <c r="H102" i="28"/>
  <c r="S104" i="18" s="1"/>
  <c r="H103" i="28"/>
  <c r="S105" i="18" s="1"/>
  <c r="H104" i="28"/>
  <c r="S106" i="18" s="1"/>
  <c r="H105" i="28"/>
  <c r="S107" i="18" s="1"/>
  <c r="H106" i="28"/>
  <c r="S108" i="18" s="1"/>
  <c r="H107" i="28"/>
  <c r="S109" i="18" s="1"/>
  <c r="H108" i="28"/>
  <c r="S110" i="18" s="1"/>
  <c r="H109" i="28"/>
  <c r="S111" i="18" s="1"/>
  <c r="H110" i="28"/>
  <c r="S112" i="18" s="1"/>
  <c r="H111" i="28"/>
  <c r="S113" i="18" s="1"/>
  <c r="H112" i="28"/>
  <c r="S114" i="18" s="1"/>
  <c r="H113" i="28"/>
  <c r="S115" i="18" s="1"/>
  <c r="H114" i="28"/>
  <c r="S116" i="18" s="1"/>
  <c r="H115" i="28"/>
  <c r="S117" i="18" s="1"/>
  <c r="H116" i="28"/>
  <c r="S118" i="18" s="1"/>
  <c r="H117" i="28"/>
  <c r="S119" i="18" s="1"/>
  <c r="H118" i="28"/>
  <c r="S120" i="18" s="1"/>
  <c r="H119" i="28"/>
  <c r="S121" i="18" s="1"/>
  <c r="H120" i="28"/>
  <c r="S122" i="18" s="1"/>
  <c r="H121" i="28"/>
  <c r="S123" i="18" s="1"/>
  <c r="H122" i="28"/>
  <c r="S124" i="18" s="1"/>
  <c r="H123" i="28"/>
  <c r="S125" i="18" s="1"/>
  <c r="H124" i="28"/>
  <c r="S126" i="18" s="1"/>
  <c r="H125" i="28"/>
  <c r="S127" i="18" s="1"/>
  <c r="H126" i="28"/>
  <c r="S128" i="18" s="1"/>
  <c r="H127" i="28"/>
  <c r="S129" i="18" s="1"/>
  <c r="H128" i="28"/>
  <c r="S130" i="18" s="1"/>
  <c r="H129" i="28"/>
  <c r="S131" i="18" s="1"/>
  <c r="H130" i="28"/>
  <c r="S132" i="18" s="1"/>
  <c r="H131" i="28"/>
  <c r="S133" i="18" s="1"/>
  <c r="H132" i="28"/>
  <c r="S134" i="18" s="1"/>
  <c r="H133" i="28"/>
  <c r="S135" i="18" s="1"/>
  <c r="H134" i="28"/>
  <c r="S136" i="18" s="1"/>
  <c r="H135" i="28"/>
  <c r="S137" i="18" s="1"/>
  <c r="H136" i="28"/>
  <c r="S138" i="18" s="1"/>
  <c r="H137" i="28"/>
  <c r="S139" i="18" s="1"/>
  <c r="H138" i="28"/>
  <c r="S140" i="18" s="1"/>
  <c r="H139" i="28"/>
  <c r="S141" i="18" s="1"/>
  <c r="H140" i="28"/>
  <c r="S142" i="18" s="1"/>
  <c r="H141" i="28"/>
  <c r="S143" i="18" s="1"/>
  <c r="H142" i="28"/>
  <c r="S144" i="18" s="1"/>
  <c r="H143" i="28"/>
  <c r="S145" i="18" s="1"/>
  <c r="H144" i="28"/>
  <c r="S146" i="18" s="1"/>
  <c r="H145" i="28"/>
  <c r="S147" i="18" s="1"/>
  <c r="H146" i="28"/>
  <c r="S148" i="18" s="1"/>
  <c r="H147" i="28"/>
  <c r="S149" i="18" s="1"/>
  <c r="H148" i="28"/>
  <c r="S150" i="18" s="1"/>
  <c r="H149" i="28"/>
  <c r="S151" i="18" s="1"/>
  <c r="H150" i="28"/>
  <c r="S152" i="18" s="1"/>
  <c r="H151" i="28"/>
  <c r="S153" i="18" s="1"/>
  <c r="H152" i="28"/>
  <c r="S154" i="18" s="1"/>
  <c r="H153" i="28"/>
  <c r="S155" i="18" s="1"/>
  <c r="H154" i="28"/>
  <c r="S156" i="18" s="1"/>
  <c r="H155" i="28"/>
  <c r="S157" i="18" s="1"/>
  <c r="H156" i="28"/>
  <c r="S158" i="18" s="1"/>
  <c r="H158" i="28"/>
  <c r="S160" i="18" s="1"/>
  <c r="H159" i="28"/>
  <c r="S161" i="18" s="1"/>
  <c r="H160" i="28"/>
  <c r="S162" i="18" s="1"/>
  <c r="H161" i="28"/>
  <c r="S163" i="18" s="1"/>
  <c r="H162" i="28"/>
  <c r="S164" i="18" s="1"/>
  <c r="H163" i="28"/>
  <c r="S165" i="18" s="1"/>
  <c r="H164" i="28"/>
  <c r="S166" i="18" s="1"/>
  <c r="H165" i="28"/>
  <c r="S167" i="18" s="1"/>
  <c r="H166" i="28"/>
  <c r="S168" i="18" s="1"/>
  <c r="H167" i="28"/>
  <c r="S169" i="18" s="1"/>
  <c r="H168" i="28"/>
  <c r="S170" i="18" s="1"/>
  <c r="H169" i="28"/>
  <c r="S171" i="18" s="1"/>
  <c r="H170" i="28"/>
  <c r="S172" i="18" s="1"/>
  <c r="H171" i="28"/>
  <c r="S173" i="18" s="1"/>
  <c r="H172" i="28"/>
  <c r="S174" i="18" s="1"/>
  <c r="H173" i="28"/>
  <c r="S175" i="18" s="1"/>
  <c r="H174" i="28"/>
  <c r="S176" i="18" s="1"/>
  <c r="H175" i="28"/>
  <c r="S177" i="18" s="1"/>
  <c r="H176" i="28"/>
  <c r="S178" i="18" s="1"/>
  <c r="H177" i="28"/>
  <c r="S179" i="18" s="1"/>
  <c r="H178" i="28"/>
  <c r="S180" i="18" s="1"/>
  <c r="H179" i="28"/>
  <c r="S181" i="18" s="1"/>
  <c r="H180" i="28"/>
  <c r="S182" i="18" s="1"/>
  <c r="H181" i="28"/>
  <c r="S183" i="18" s="1"/>
  <c r="H182" i="28"/>
  <c r="S184" i="18" s="1"/>
  <c r="H183" i="28"/>
  <c r="S185" i="18" s="1"/>
  <c r="H184" i="28"/>
  <c r="S186" i="18" s="1"/>
  <c r="H185" i="28"/>
  <c r="S187" i="18" s="1"/>
  <c r="H187" i="28"/>
  <c r="S189" i="18" s="1"/>
  <c r="H188" i="28"/>
  <c r="S190" i="18" s="1"/>
  <c r="H189" i="28"/>
  <c r="S191" i="18" s="1"/>
  <c r="H190" i="28"/>
  <c r="S192" i="18" s="1"/>
  <c r="H191" i="28"/>
  <c r="S193" i="18" s="1"/>
  <c r="H192" i="28"/>
  <c r="S194" i="18" s="1"/>
  <c r="H193" i="28"/>
  <c r="S195" i="18" s="1"/>
  <c r="H194" i="28"/>
  <c r="S196" i="18" s="1"/>
  <c r="H195" i="28"/>
  <c r="S197" i="18" s="1"/>
  <c r="H196" i="28"/>
  <c r="S198" i="18" s="1"/>
  <c r="H198" i="28"/>
  <c r="S200" i="18" s="1"/>
  <c r="H199" i="28"/>
  <c r="S201" i="18" s="1"/>
  <c r="H200" i="28"/>
  <c r="S202" i="18" s="1"/>
  <c r="H201" i="28"/>
  <c r="S203" i="18" s="1"/>
  <c r="H202" i="28"/>
  <c r="S204" i="18" s="1"/>
  <c r="H203" i="28"/>
  <c r="S205" i="18" s="1"/>
  <c r="H204" i="28"/>
  <c r="S206" i="18" s="1"/>
  <c r="H205" i="28"/>
  <c r="S207" i="18" s="1"/>
  <c r="H206" i="28"/>
  <c r="S208" i="18" s="1"/>
  <c r="H207" i="28"/>
  <c r="S209" i="18" s="1"/>
  <c r="H208" i="28"/>
  <c r="S210" i="18" s="1"/>
  <c r="H211" i="28"/>
  <c r="S213" i="18" s="1"/>
  <c r="H212" i="28"/>
  <c r="S214" i="18" s="1"/>
  <c r="H213" i="28"/>
  <c r="S215" i="18" s="1"/>
  <c r="H215" i="28"/>
  <c r="S217" i="18" s="1"/>
  <c r="H216" i="28"/>
  <c r="S218" i="18" s="1"/>
  <c r="H217" i="28"/>
  <c r="S219" i="18" s="1"/>
  <c r="H218" i="28"/>
  <c r="S220" i="18" s="1"/>
  <c r="H219" i="28"/>
  <c r="S221" i="18" s="1"/>
  <c r="H220" i="28"/>
  <c r="S222" i="18" s="1"/>
  <c r="H221" i="28"/>
  <c r="S223" i="18" s="1"/>
  <c r="H222" i="28"/>
  <c r="S224" i="18" s="1"/>
  <c r="H223" i="28"/>
  <c r="S225" i="18" s="1"/>
  <c r="H224" i="28"/>
  <c r="S226" i="18" s="1"/>
  <c r="H225" i="28"/>
  <c r="S227" i="18" s="1"/>
  <c r="H226" i="28"/>
  <c r="S228" i="18" s="1"/>
  <c r="H228" i="28"/>
  <c r="S230" i="18" s="1"/>
  <c r="H230" i="28"/>
  <c r="S232" i="18" s="1"/>
  <c r="H231" i="28"/>
  <c r="S233" i="18" s="1"/>
  <c r="H232" i="28"/>
  <c r="S234" i="18" s="1"/>
  <c r="H233" i="28"/>
  <c r="S235" i="18" s="1"/>
  <c r="H234" i="28"/>
  <c r="S236" i="18" s="1"/>
  <c r="H235" i="28"/>
  <c r="S237" i="18" s="1"/>
  <c r="H236" i="28"/>
  <c r="S238" i="18" s="1"/>
  <c r="H237" i="28"/>
  <c r="S239" i="18" s="1"/>
  <c r="H238" i="28"/>
  <c r="S240" i="18" s="1"/>
  <c r="H239" i="28"/>
  <c r="S241" i="18" s="1"/>
  <c r="H240" i="28"/>
  <c r="S242" i="18" s="1"/>
  <c r="H241" i="28"/>
  <c r="S243" i="18" s="1"/>
  <c r="H242" i="28"/>
  <c r="S244" i="18" s="1"/>
  <c r="H243" i="28"/>
  <c r="S245" i="18" s="1"/>
  <c r="H244" i="28"/>
  <c r="S246" i="18" s="1"/>
  <c r="H245" i="28"/>
  <c r="S247" i="18" s="1"/>
  <c r="H246" i="28"/>
  <c r="S248" i="18" s="1"/>
  <c r="H247" i="28"/>
  <c r="S249" i="18" s="1"/>
  <c r="H250" i="28"/>
  <c r="S252" i="18" s="1"/>
  <c r="H251" i="28"/>
  <c r="S253" i="18" s="1"/>
  <c r="H252" i="28"/>
  <c r="S254" i="18" s="1"/>
  <c r="H253" i="28"/>
  <c r="S255" i="18" s="1"/>
  <c r="H254" i="28"/>
  <c r="S256" i="18" s="1"/>
  <c r="H256" i="28"/>
  <c r="S258" i="18" s="1"/>
  <c r="H257" i="28"/>
  <c r="S259" i="18" s="1"/>
  <c r="H258" i="28"/>
  <c r="S260" i="18" s="1"/>
  <c r="H259" i="28"/>
  <c r="S261" i="18" s="1"/>
  <c r="H260" i="28"/>
  <c r="S262" i="18" s="1"/>
  <c r="H261" i="28"/>
  <c r="S263" i="18" s="1"/>
  <c r="H262" i="28"/>
  <c r="S264" i="18" s="1"/>
  <c r="H263" i="28"/>
  <c r="S265" i="18" s="1"/>
  <c r="H265" i="28"/>
  <c r="S267" i="18" s="1"/>
  <c r="H266" i="28"/>
  <c r="S268" i="18" s="1"/>
  <c r="H267" i="28"/>
  <c r="S269" i="18" s="1"/>
  <c r="H268" i="28"/>
  <c r="S270" i="18" s="1"/>
  <c r="H269" i="28"/>
  <c r="S271" i="18" s="1"/>
  <c r="H270" i="28"/>
  <c r="S272" i="18" s="1"/>
  <c r="H271" i="28"/>
  <c r="S273" i="18" s="1"/>
  <c r="H272" i="28"/>
  <c r="S274" i="18" s="1"/>
  <c r="H274" i="28"/>
  <c r="S276" i="18" s="1"/>
  <c r="H275" i="28"/>
  <c r="S277" i="18" s="1"/>
  <c r="H276" i="28"/>
  <c r="S278" i="18" s="1"/>
  <c r="H277" i="28"/>
  <c r="S279" i="18" s="1"/>
  <c r="H278" i="28"/>
  <c r="S280" i="18" s="1"/>
  <c r="H279" i="28"/>
  <c r="S281" i="18" s="1"/>
  <c r="H280" i="28"/>
  <c r="S282" i="18" s="1"/>
  <c r="H281" i="28"/>
  <c r="S283" i="18" s="1"/>
  <c r="H282" i="28"/>
  <c r="S284" i="18" s="1"/>
  <c r="H283" i="28"/>
  <c r="S285" i="18" s="1"/>
  <c r="H284" i="28"/>
  <c r="S286" i="18" s="1"/>
  <c r="H285" i="28"/>
  <c r="S287" i="18" s="1"/>
  <c r="H286" i="28"/>
  <c r="S288" i="18" s="1"/>
  <c r="H287" i="28"/>
  <c r="S289" i="18" s="1"/>
  <c r="H288" i="28"/>
  <c r="S290" i="18" s="1"/>
  <c r="H289" i="28"/>
  <c r="S291" i="18" s="1"/>
  <c r="H290" i="28"/>
  <c r="S292" i="18" s="1"/>
  <c r="H291" i="28"/>
  <c r="S293" i="18" s="1"/>
  <c r="H292" i="28"/>
  <c r="S294" i="18" s="1"/>
  <c r="H293" i="28"/>
  <c r="S295" i="18" s="1"/>
  <c r="H294" i="28"/>
  <c r="S296" i="18" s="1"/>
  <c r="H295" i="28"/>
  <c r="S297" i="18" s="1"/>
  <c r="H296" i="28"/>
  <c r="S298" i="18" s="1"/>
  <c r="H297" i="28"/>
  <c r="S299" i="18" s="1"/>
  <c r="H298" i="28"/>
  <c r="S300" i="18" s="1"/>
  <c r="H299" i="28"/>
  <c r="S301" i="18" s="1"/>
  <c r="H300" i="28"/>
  <c r="S302" i="18" s="1"/>
  <c r="H301" i="28"/>
  <c r="S303" i="18" s="1"/>
  <c r="H302" i="28"/>
  <c r="S304" i="18" s="1"/>
  <c r="H303" i="28"/>
  <c r="S305" i="18" s="1"/>
  <c r="H304" i="28"/>
  <c r="S306" i="18" s="1"/>
  <c r="H305" i="28"/>
  <c r="S307" i="18" s="1"/>
  <c r="H306" i="28"/>
  <c r="S308" i="18" s="1"/>
  <c r="H307" i="28"/>
  <c r="S309" i="18" s="1"/>
  <c r="H308" i="28"/>
  <c r="S310" i="18" s="1"/>
  <c r="H309" i="28"/>
  <c r="S311" i="18" s="1"/>
  <c r="H310" i="28"/>
  <c r="S312" i="18" s="1"/>
  <c r="H311" i="28"/>
  <c r="S313" i="18" s="1"/>
  <c r="H312" i="28"/>
  <c r="S314" i="18" s="1"/>
  <c r="H313" i="28"/>
  <c r="S315" i="18" s="1"/>
  <c r="H314" i="28"/>
  <c r="S316" i="18" s="1"/>
  <c r="H315" i="28"/>
  <c r="S317" i="18" s="1"/>
  <c r="H316" i="28"/>
  <c r="S318" i="18" s="1"/>
  <c r="H317" i="28"/>
  <c r="S319" i="18" s="1"/>
  <c r="H318" i="28"/>
  <c r="S320" i="18" s="1"/>
  <c r="H319" i="28"/>
  <c r="S321" i="18" s="1"/>
  <c r="H320" i="28"/>
  <c r="S322" i="18" s="1"/>
  <c r="H321" i="28"/>
  <c r="S323" i="18" s="1"/>
  <c r="H322" i="28"/>
  <c r="S324" i="18" s="1"/>
  <c r="H323" i="28"/>
  <c r="S325" i="18" s="1"/>
  <c r="H324" i="28"/>
  <c r="S326" i="18" s="1"/>
  <c r="H325" i="28"/>
  <c r="S327" i="18" s="1"/>
  <c r="H326" i="28"/>
  <c r="S328" i="18" s="1"/>
  <c r="H327" i="28"/>
  <c r="S329" i="18" s="1"/>
  <c r="H328" i="28"/>
  <c r="S330" i="18" s="1"/>
  <c r="H329" i="28"/>
  <c r="S331" i="18" s="1"/>
  <c r="H330" i="28"/>
  <c r="S332" i="18" s="1"/>
  <c r="H331" i="28"/>
  <c r="S336" i="18" s="1"/>
  <c r="H332" i="28"/>
  <c r="S337" i="18" s="1"/>
  <c r="H333" i="28"/>
  <c r="S338" i="18" s="1"/>
  <c r="H334" i="28"/>
  <c r="S339" i="18" s="1"/>
  <c r="H335" i="28"/>
  <c r="S340" i="18" s="1"/>
  <c r="H336" i="28"/>
  <c r="S341" i="18" s="1"/>
  <c r="H337" i="28"/>
  <c r="S342" i="18" s="1"/>
  <c r="H338" i="28"/>
  <c r="S343" i="18" s="1"/>
  <c r="H339" i="28"/>
  <c r="S344" i="18" s="1"/>
  <c r="H340" i="28"/>
  <c r="S345" i="18" s="1"/>
  <c r="H341" i="28"/>
  <c r="S346" i="18" s="1"/>
  <c r="H342" i="28"/>
  <c r="S347" i="18" s="1"/>
  <c r="H343" i="28"/>
  <c r="S348" i="18" s="1"/>
  <c r="H344" i="28"/>
  <c r="S349" i="18" s="1"/>
  <c r="H345" i="28"/>
  <c r="S350" i="18" s="1"/>
  <c r="H346" i="28"/>
  <c r="S351" i="18" s="1"/>
  <c r="H347" i="28"/>
  <c r="S352" i="18" s="1"/>
  <c r="H348" i="28"/>
  <c r="S353" i="18" s="1"/>
  <c r="H349" i="28"/>
  <c r="S354" i="18" s="1"/>
  <c r="H350" i="28"/>
  <c r="S355" i="18" s="1"/>
  <c r="H351" i="28"/>
  <c r="S356" i="18" s="1"/>
  <c r="H352" i="28"/>
  <c r="S357" i="18" s="1"/>
  <c r="H353" i="28"/>
  <c r="S358" i="18" s="1"/>
  <c r="H354" i="28"/>
  <c r="S359" i="18" s="1"/>
  <c r="H355" i="28"/>
  <c r="S360" i="18" s="1"/>
  <c r="H356" i="28"/>
  <c r="S361" i="18" s="1"/>
  <c r="H357" i="28"/>
  <c r="S362" i="18" s="1"/>
  <c r="H358" i="28"/>
  <c r="S363" i="18" s="1"/>
  <c r="H359" i="28"/>
  <c r="S364" i="18" s="1"/>
  <c r="H360" i="28"/>
  <c r="S365" i="18" s="1"/>
  <c r="H361" i="28"/>
  <c r="S366" i="18" s="1"/>
  <c r="H362" i="28"/>
  <c r="S367" i="18" s="1"/>
  <c r="H363" i="28"/>
  <c r="S368" i="18" s="1"/>
  <c r="H364" i="28"/>
  <c r="S369" i="18" s="1"/>
  <c r="H365" i="28"/>
  <c r="S370" i="18" s="1"/>
  <c r="H366" i="28"/>
  <c r="S371" i="18" s="1"/>
  <c r="H367" i="28"/>
  <c r="S372" i="18" s="1"/>
  <c r="H368" i="28"/>
  <c r="S373" i="18" s="1"/>
  <c r="H369" i="28"/>
  <c r="S374" i="18" s="1"/>
  <c r="H370" i="28"/>
  <c r="S375" i="18" s="1"/>
  <c r="H371" i="28"/>
  <c r="S376" i="18" s="1"/>
  <c r="H372" i="28"/>
  <c r="S377" i="18" s="1"/>
  <c r="H373" i="28"/>
  <c r="S378" i="18" s="1"/>
  <c r="H374" i="28"/>
  <c r="S379" i="18" s="1"/>
  <c r="H375" i="28"/>
  <c r="S380" i="18" s="1"/>
  <c r="H376" i="28"/>
  <c r="S381" i="18" s="1"/>
  <c r="H377" i="28"/>
  <c r="S382" i="18" s="1"/>
  <c r="H378" i="28"/>
  <c r="S383" i="18" s="1"/>
  <c r="H379" i="28"/>
  <c r="S384" i="18" s="1"/>
  <c r="H380" i="28"/>
  <c r="S385" i="18" s="1"/>
  <c r="H381" i="28"/>
  <c r="S386" i="18" s="1"/>
  <c r="H382" i="28"/>
  <c r="S387" i="18" s="1"/>
  <c r="H383" i="28"/>
  <c r="S388" i="18" s="1"/>
  <c r="H384" i="28"/>
  <c r="S389" i="18" s="1"/>
  <c r="H385" i="28"/>
  <c r="S390" i="18" s="1"/>
  <c r="H386" i="28"/>
  <c r="S391" i="18" s="1"/>
  <c r="H387" i="28"/>
  <c r="S392" i="18" s="1"/>
  <c r="H388" i="28"/>
  <c r="S393" i="18" s="1"/>
  <c r="H389" i="28"/>
  <c r="S394" i="18" s="1"/>
  <c r="H390" i="28"/>
  <c r="S395" i="18" s="1"/>
  <c r="H391" i="28"/>
  <c r="S396" i="18" s="1"/>
  <c r="H392" i="28"/>
  <c r="S397" i="18" s="1"/>
  <c r="H393" i="28"/>
  <c r="S398" i="18" s="1"/>
  <c r="H394" i="28"/>
  <c r="S399" i="18" s="1"/>
  <c r="H395" i="28"/>
  <c r="S400" i="18" s="1"/>
  <c r="H396" i="28"/>
  <c r="S401" i="18" s="1"/>
  <c r="H397" i="28"/>
  <c r="S402" i="18" s="1"/>
  <c r="H398" i="28"/>
  <c r="S403" i="18" s="1"/>
  <c r="H399" i="28"/>
  <c r="S404" i="18" s="1"/>
  <c r="H400" i="28"/>
  <c r="S405" i="18" s="1"/>
  <c r="H401" i="28"/>
  <c r="S406" i="18" s="1"/>
  <c r="H402" i="28"/>
  <c r="S407" i="18" s="1"/>
  <c r="H403" i="28"/>
  <c r="S408" i="18" s="1"/>
  <c r="H404" i="28"/>
  <c r="S409" i="18" s="1"/>
  <c r="H405" i="28"/>
  <c r="S410" i="18" s="1"/>
  <c r="H406" i="28"/>
  <c r="S411" i="18" s="1"/>
  <c r="H407" i="28"/>
  <c r="S412" i="18" s="1"/>
  <c r="H408" i="28"/>
  <c r="S413" i="18" s="1"/>
  <c r="H409" i="28"/>
  <c r="S414" i="18" s="1"/>
  <c r="H410" i="28"/>
  <c r="S415" i="18" s="1"/>
  <c r="H411" i="28"/>
  <c r="S416" i="18" s="1"/>
  <c r="H412" i="28"/>
  <c r="S417" i="18" s="1"/>
  <c r="H413" i="28"/>
  <c r="S418" i="18" s="1"/>
  <c r="H414" i="28"/>
  <c r="S419" i="18" s="1"/>
  <c r="H415" i="28"/>
  <c r="S420" i="18" s="1"/>
  <c r="H416" i="28"/>
  <c r="S421" i="18" s="1"/>
  <c r="H417" i="28"/>
  <c r="S422" i="18" s="1"/>
  <c r="H418" i="28"/>
  <c r="S423" i="18" s="1"/>
  <c r="H419" i="28"/>
  <c r="S424" i="18" s="1"/>
  <c r="H420" i="28"/>
  <c r="S425" i="18" s="1"/>
  <c r="H421" i="28"/>
  <c r="S426" i="18" s="1"/>
  <c r="H422" i="28"/>
  <c r="S427" i="18" s="1"/>
  <c r="H423" i="28"/>
  <c r="S428" i="18" s="1"/>
  <c r="H424" i="28"/>
  <c r="S429" i="18" s="1"/>
  <c r="H425" i="28"/>
  <c r="S430" i="18" s="1"/>
  <c r="H426" i="28"/>
  <c r="S431" i="18" s="1"/>
  <c r="H427" i="28"/>
  <c r="S432" i="18" s="1"/>
  <c r="H428" i="28"/>
  <c r="S433" i="18" s="1"/>
  <c r="H429" i="28"/>
  <c r="S434" i="18" s="1"/>
  <c r="H430" i="28"/>
  <c r="S435" i="18" s="1"/>
  <c r="H431" i="28"/>
  <c r="S436" i="18" s="1"/>
  <c r="H432" i="28"/>
  <c r="S437" i="18" s="1"/>
  <c r="H433" i="28"/>
  <c r="S438" i="18" s="1"/>
  <c r="H434" i="28"/>
  <c r="S439" i="18" s="1"/>
  <c r="H435" i="28"/>
  <c r="S440" i="18" s="1"/>
  <c r="H436" i="28"/>
  <c r="S441" i="18" s="1"/>
  <c r="H437" i="28"/>
  <c r="S442" i="18" s="1"/>
  <c r="H438" i="28"/>
  <c r="S443" i="18" s="1"/>
  <c r="H439" i="28"/>
  <c r="S444" i="18" s="1"/>
  <c r="H440" i="28"/>
  <c r="S445" i="18" s="1"/>
  <c r="H441" i="28"/>
  <c r="S446" i="18" s="1"/>
  <c r="H442" i="28"/>
  <c r="S447" i="18" s="1"/>
  <c r="H443" i="28"/>
  <c r="S448" i="18" s="1"/>
  <c r="H444" i="28"/>
  <c r="S449" i="18" s="1"/>
  <c r="H445" i="28"/>
  <c r="S450" i="18" s="1"/>
  <c r="H446" i="28"/>
  <c r="S451" i="18" s="1"/>
  <c r="H447" i="28"/>
  <c r="S452" i="18" s="1"/>
  <c r="H448" i="28"/>
  <c r="S453" i="18" s="1"/>
  <c r="H449" i="28"/>
  <c r="S454" i="18" s="1"/>
  <c r="H450" i="28"/>
  <c r="S455" i="18" s="1"/>
  <c r="H451" i="28"/>
  <c r="S456" i="18" s="1"/>
  <c r="H452" i="28"/>
  <c r="S457" i="18" s="1"/>
  <c r="H453" i="28"/>
  <c r="S458" i="18" s="1"/>
  <c r="H454" i="28"/>
  <c r="S459" i="18" s="1"/>
  <c r="H455" i="28"/>
  <c r="S460" i="18" s="1"/>
  <c r="H456" i="28"/>
  <c r="S461" i="18" s="1"/>
  <c r="H457" i="28"/>
  <c r="S462" i="18" s="1"/>
  <c r="H458" i="28"/>
  <c r="S463" i="18" s="1"/>
  <c r="H459" i="28"/>
  <c r="S464" i="18" s="1"/>
  <c r="H460" i="28"/>
  <c r="S465" i="18" s="1"/>
  <c r="H461" i="28"/>
  <c r="S466" i="18" s="1"/>
  <c r="H462" i="28"/>
  <c r="S467" i="18" s="1"/>
  <c r="H463" i="28"/>
  <c r="S468" i="18" s="1"/>
  <c r="H464" i="28"/>
  <c r="S469" i="18" s="1"/>
  <c r="H465" i="28"/>
  <c r="S470" i="18" s="1"/>
  <c r="H466" i="28"/>
  <c r="S471" i="18" s="1"/>
  <c r="H467" i="28"/>
  <c r="S472" i="18" s="1"/>
  <c r="H468" i="28"/>
  <c r="S473" i="18" s="1"/>
  <c r="H469" i="28"/>
  <c r="S474" i="18" s="1"/>
  <c r="H470" i="28"/>
  <c r="S475" i="18" s="1"/>
  <c r="H471" i="28"/>
  <c r="S476" i="18" s="1"/>
  <c r="H472" i="28"/>
  <c r="S477" i="18" s="1"/>
  <c r="H473" i="28"/>
  <c r="S478" i="18" s="1"/>
  <c r="H474" i="28"/>
  <c r="S479" i="18" s="1"/>
  <c r="H475" i="28"/>
  <c r="S480" i="18" s="1"/>
  <c r="H476" i="28"/>
  <c r="S481" i="18" s="1"/>
  <c r="H477" i="28"/>
  <c r="S482" i="18" s="1"/>
  <c r="H478" i="28"/>
  <c r="S483" i="18" s="1"/>
  <c r="H479" i="28"/>
  <c r="S484" i="18" s="1"/>
  <c r="H480" i="28"/>
  <c r="S485" i="18" s="1"/>
  <c r="H481" i="28"/>
  <c r="S486" i="18" s="1"/>
  <c r="H482" i="28"/>
  <c r="S487" i="18" s="1"/>
  <c r="H483" i="28"/>
  <c r="S488" i="18" s="1"/>
  <c r="H484" i="28"/>
  <c r="S489" i="18" s="1"/>
  <c r="H485" i="28"/>
  <c r="S490" i="18" s="1"/>
  <c r="H486" i="28"/>
  <c r="S491" i="18" s="1"/>
  <c r="H487" i="28"/>
  <c r="S492" i="18" s="1"/>
  <c r="H488" i="28"/>
  <c r="S493" i="18" s="1"/>
  <c r="H489" i="28"/>
  <c r="S494" i="18" s="1"/>
  <c r="H490" i="28"/>
  <c r="S495" i="18" s="1"/>
  <c r="H491" i="28"/>
  <c r="S496" i="18" s="1"/>
  <c r="H492" i="28"/>
  <c r="S497" i="18" s="1"/>
  <c r="H493" i="28"/>
  <c r="S498" i="18" s="1"/>
  <c r="H494" i="28"/>
  <c r="S499" i="18" s="1"/>
  <c r="H495" i="28"/>
  <c r="S500" i="18" s="1"/>
  <c r="H496" i="28"/>
  <c r="S501" i="18" s="1"/>
  <c r="H497" i="28"/>
  <c r="S502" i="18" s="1"/>
  <c r="H498" i="28"/>
  <c r="S503" i="18" s="1"/>
  <c r="H499" i="28"/>
  <c r="S504" i="18" s="1"/>
  <c r="H500" i="28"/>
  <c r="S505" i="18" s="1"/>
  <c r="H501" i="28"/>
  <c r="S506" i="18" s="1"/>
  <c r="H502" i="28"/>
  <c r="S507" i="18" s="1"/>
  <c r="H503" i="28"/>
  <c r="S508" i="18" s="1"/>
  <c r="H504" i="28"/>
  <c r="S509" i="18" s="1"/>
  <c r="H505" i="28"/>
  <c r="S510" i="18" s="1"/>
  <c r="H506" i="28"/>
  <c r="S511" i="18" s="1"/>
  <c r="H507" i="28"/>
  <c r="S512" i="18" s="1"/>
  <c r="H508" i="28"/>
  <c r="S513" i="18" s="1"/>
  <c r="H509" i="28"/>
  <c r="S514" i="18" s="1"/>
  <c r="H510" i="28"/>
  <c r="S515" i="18" s="1"/>
  <c r="H511" i="28"/>
  <c r="S516" i="18" s="1"/>
  <c r="H512" i="28"/>
  <c r="S517" i="18" s="1"/>
  <c r="H513" i="28"/>
  <c r="S518" i="18" s="1"/>
  <c r="H514" i="28"/>
  <c r="S519" i="18" s="1"/>
  <c r="H515" i="28"/>
  <c r="S520" i="18" s="1"/>
  <c r="H516" i="28"/>
  <c r="S521" i="18" s="1"/>
  <c r="H517" i="28"/>
  <c r="S522" i="18" s="1"/>
  <c r="H518" i="28"/>
  <c r="S523" i="18" s="1"/>
  <c r="H519" i="28"/>
  <c r="S524" i="18" s="1"/>
  <c r="H520" i="28"/>
  <c r="S525" i="18" s="1"/>
  <c r="H521" i="28"/>
  <c r="S526" i="18" s="1"/>
  <c r="H522" i="28"/>
  <c r="S527" i="18" s="1"/>
  <c r="H523" i="28"/>
  <c r="S528" i="18" s="1"/>
  <c r="H524" i="28"/>
  <c r="S529" i="18" s="1"/>
  <c r="H525" i="28"/>
  <c r="S530" i="18" s="1"/>
  <c r="H526" i="28"/>
  <c r="S531" i="18" s="1"/>
  <c r="H527" i="28"/>
  <c r="S532" i="18" s="1"/>
  <c r="H528" i="28"/>
  <c r="S533" i="18" s="1"/>
  <c r="H529" i="28"/>
  <c r="S534" i="18" s="1"/>
  <c r="H530" i="28"/>
  <c r="S535" i="18" s="1"/>
  <c r="H531" i="28"/>
  <c r="S536" i="18" s="1"/>
  <c r="H532" i="28"/>
  <c r="S537" i="18" s="1"/>
  <c r="H533" i="28"/>
  <c r="S538" i="18" s="1"/>
  <c r="H534" i="28"/>
  <c r="S539" i="18" s="1"/>
  <c r="H535" i="28"/>
  <c r="S540" i="18" s="1"/>
  <c r="H536" i="28"/>
  <c r="S541" i="18" s="1"/>
  <c r="H537" i="28"/>
  <c r="S542" i="18" s="1"/>
  <c r="H538" i="28"/>
  <c r="S543" i="18" s="1"/>
  <c r="H539" i="28"/>
  <c r="S544" i="18" s="1"/>
  <c r="H540" i="28"/>
  <c r="S545" i="18" s="1"/>
  <c r="H541" i="28"/>
  <c r="S546" i="18" s="1"/>
  <c r="H542" i="28"/>
  <c r="S547" i="18" s="1"/>
  <c r="H543" i="28"/>
  <c r="S548" i="18" s="1"/>
  <c r="H544" i="28"/>
  <c r="S549" i="18" s="1"/>
  <c r="H545" i="28"/>
  <c r="S550" i="18" s="1"/>
  <c r="H546" i="28"/>
  <c r="S551" i="18" s="1"/>
  <c r="H547" i="28"/>
  <c r="S552" i="18" s="1"/>
  <c r="H548" i="28"/>
  <c r="S553" i="18" s="1"/>
  <c r="H549" i="28"/>
  <c r="S554" i="18" s="1"/>
  <c r="H550" i="28"/>
  <c r="S555" i="18" s="1"/>
  <c r="H551" i="28"/>
  <c r="S556" i="18" s="1"/>
  <c r="H552" i="28"/>
  <c r="S557" i="18" s="1"/>
  <c r="H553" i="28"/>
  <c r="S558" i="18" s="1"/>
  <c r="H554" i="28"/>
  <c r="S559" i="18" s="1"/>
  <c r="H555" i="28"/>
  <c r="S560" i="18" s="1"/>
  <c r="H556" i="28"/>
  <c r="S561" i="18" s="1"/>
  <c r="H557" i="28"/>
  <c r="S562" i="18" s="1"/>
  <c r="H558" i="28"/>
  <c r="S563" i="18" s="1"/>
  <c r="H559" i="28"/>
  <c r="S564" i="18" s="1"/>
  <c r="H560" i="28"/>
  <c r="S565" i="18" s="1"/>
  <c r="H561" i="28"/>
  <c r="S566" i="18" s="1"/>
  <c r="H562" i="28"/>
  <c r="S567" i="18" s="1"/>
  <c r="H563" i="28"/>
  <c r="S568" i="18" s="1"/>
  <c r="H564" i="28"/>
  <c r="S569" i="18" s="1"/>
  <c r="H565" i="28"/>
  <c r="S570" i="18" s="1"/>
  <c r="H566" i="28"/>
  <c r="S571" i="18" s="1"/>
  <c r="H567" i="28"/>
  <c r="S572" i="18" s="1"/>
  <c r="H568" i="28"/>
  <c r="S573" i="18" s="1"/>
  <c r="H569" i="28"/>
  <c r="S574" i="18" s="1"/>
  <c r="H570" i="28"/>
  <c r="S575" i="18" s="1"/>
  <c r="H571" i="28"/>
  <c r="S576" i="18" s="1"/>
  <c r="H572" i="28"/>
  <c r="S577" i="18" s="1"/>
  <c r="H573" i="28"/>
  <c r="S578" i="18" s="1"/>
  <c r="H574" i="28"/>
  <c r="S579" i="18" s="1"/>
  <c r="H575" i="28"/>
  <c r="S580" i="18" s="1"/>
  <c r="H576" i="28"/>
  <c r="S581" i="18" s="1"/>
  <c r="H577" i="28"/>
  <c r="S582" i="18" s="1"/>
  <c r="H578" i="28"/>
  <c r="S583" i="18" s="1"/>
  <c r="H579" i="28"/>
  <c r="S584" i="18" s="1"/>
  <c r="H580" i="28"/>
  <c r="S585" i="18" s="1"/>
  <c r="H581" i="28"/>
  <c r="S586" i="18" s="1"/>
  <c r="H582" i="28"/>
  <c r="S587" i="18" s="1"/>
  <c r="H583" i="28"/>
  <c r="S588" i="18" s="1"/>
  <c r="H584" i="28"/>
  <c r="S589" i="18" s="1"/>
  <c r="H585" i="28"/>
  <c r="S590" i="18" s="1"/>
  <c r="H586" i="28"/>
  <c r="S591" i="18" s="1"/>
  <c r="H587" i="28"/>
  <c r="S592" i="18" s="1"/>
  <c r="H588" i="28"/>
  <c r="S593" i="18" s="1"/>
  <c r="H589" i="28"/>
  <c r="S594" i="18" s="1"/>
  <c r="H590" i="28"/>
  <c r="S595" i="18" s="1"/>
  <c r="H591" i="28"/>
  <c r="S596" i="18" s="1"/>
  <c r="H592" i="28"/>
  <c r="S597" i="18" s="1"/>
  <c r="H593" i="28"/>
  <c r="S598" i="18" s="1"/>
  <c r="H594" i="28"/>
  <c r="S599" i="18" s="1"/>
  <c r="H595" i="28"/>
  <c r="S600" i="18" s="1"/>
  <c r="H596" i="28"/>
  <c r="S601" i="18" s="1"/>
  <c r="H597" i="28"/>
  <c r="S602" i="18" s="1"/>
  <c r="H598" i="28"/>
  <c r="S603" i="18" s="1"/>
  <c r="H599" i="28"/>
  <c r="S604" i="18" s="1"/>
  <c r="H600" i="28"/>
  <c r="S605" i="18" s="1"/>
  <c r="H601" i="28"/>
  <c r="S606" i="18" s="1"/>
  <c r="H602" i="28"/>
  <c r="S607" i="18" s="1"/>
  <c r="H603" i="28"/>
  <c r="S608" i="18" s="1"/>
  <c r="H604" i="28"/>
  <c r="S609" i="18" s="1"/>
  <c r="H605" i="28"/>
  <c r="S610" i="18" s="1"/>
  <c r="H606" i="28"/>
  <c r="S611" i="18" s="1"/>
  <c r="H607" i="28"/>
  <c r="S612" i="18" s="1"/>
  <c r="H608" i="28"/>
  <c r="S613" i="18" s="1"/>
  <c r="H609" i="28"/>
  <c r="S614" i="18" s="1"/>
  <c r="H610" i="28"/>
  <c r="S615" i="18" s="1"/>
  <c r="H611" i="28"/>
  <c r="S616" i="18" s="1"/>
  <c r="H612" i="28"/>
  <c r="S617" i="18" s="1"/>
  <c r="H613" i="28"/>
  <c r="S618" i="18" s="1"/>
  <c r="H614" i="28"/>
  <c r="S619" i="18" s="1"/>
  <c r="H615" i="28"/>
  <c r="S620" i="18" s="1"/>
  <c r="H616" i="28"/>
  <c r="S621" i="18" s="1"/>
  <c r="H617" i="28"/>
  <c r="S622" i="18" s="1"/>
  <c r="H618" i="28"/>
  <c r="S623" i="18" s="1"/>
  <c r="H619" i="28"/>
  <c r="S624" i="18" s="1"/>
  <c r="H620" i="28"/>
  <c r="S625" i="18" s="1"/>
  <c r="H621" i="28"/>
  <c r="S626" i="18" s="1"/>
  <c r="H622" i="28"/>
  <c r="S627" i="18" s="1"/>
  <c r="H623" i="28"/>
  <c r="S628" i="18" s="1"/>
  <c r="H624" i="28"/>
  <c r="S629" i="18" s="1"/>
  <c r="H625" i="28"/>
  <c r="S630" i="18" s="1"/>
  <c r="H626" i="28"/>
  <c r="S631" i="18" s="1"/>
  <c r="H627" i="28"/>
  <c r="S632" i="18" s="1"/>
  <c r="H628" i="28"/>
  <c r="S633" i="18" s="1"/>
  <c r="H629" i="28"/>
  <c r="S634" i="18" s="1"/>
  <c r="H630" i="28"/>
  <c r="S635" i="18" s="1"/>
  <c r="H631" i="28"/>
  <c r="S636" i="18" s="1"/>
  <c r="H632" i="28"/>
  <c r="S637" i="18" s="1"/>
  <c r="H633" i="28"/>
  <c r="S638" i="18" s="1"/>
  <c r="H634" i="28"/>
  <c r="S639" i="18" s="1"/>
  <c r="H635" i="28"/>
  <c r="S640" i="18" s="1"/>
  <c r="H636" i="28"/>
  <c r="S641" i="18" s="1"/>
  <c r="H637" i="28"/>
  <c r="S642" i="18" s="1"/>
  <c r="H638" i="28"/>
  <c r="S643" i="18" s="1"/>
  <c r="H639" i="28"/>
  <c r="S644" i="18" s="1"/>
  <c r="H640" i="28"/>
  <c r="S645" i="18" s="1"/>
  <c r="H641" i="28"/>
  <c r="S646" i="18" s="1"/>
  <c r="H642" i="28"/>
  <c r="S647" i="18" s="1"/>
  <c r="H643" i="28"/>
  <c r="S648" i="18" s="1"/>
  <c r="H644" i="28"/>
  <c r="S649" i="18" s="1"/>
  <c r="H645" i="28"/>
  <c r="S650" i="18" s="1"/>
  <c r="H646" i="28"/>
  <c r="S651" i="18" s="1"/>
  <c r="H647" i="28"/>
  <c r="S652" i="18" s="1"/>
  <c r="H648" i="28"/>
  <c r="S653" i="18" s="1"/>
  <c r="H649" i="28"/>
  <c r="S654" i="18" s="1"/>
  <c r="H650" i="28"/>
  <c r="S655" i="18" s="1"/>
  <c r="H651" i="28"/>
  <c r="S656" i="18" s="1"/>
  <c r="H652" i="28"/>
  <c r="S657" i="18" s="1"/>
  <c r="H653" i="28"/>
  <c r="S658" i="18" s="1"/>
  <c r="H654" i="28"/>
  <c r="S659" i="18" s="1"/>
  <c r="H655" i="28"/>
  <c r="S660" i="18" s="1"/>
  <c r="H656" i="28"/>
  <c r="S661" i="18" s="1"/>
  <c r="H657" i="28"/>
  <c r="S662" i="18" s="1"/>
  <c r="H658" i="28"/>
  <c r="S663" i="18" s="1"/>
  <c r="H659" i="28"/>
  <c r="S664" i="18" s="1"/>
  <c r="H660" i="28"/>
  <c r="S665" i="18" s="1"/>
  <c r="H661" i="28"/>
  <c r="S666" i="18" s="1"/>
  <c r="H662" i="28"/>
  <c r="S667" i="18" s="1"/>
  <c r="H663" i="28"/>
  <c r="S668" i="18" s="1"/>
  <c r="H664" i="28"/>
  <c r="S669" i="18" s="1"/>
  <c r="H665" i="28"/>
  <c r="S670" i="18" s="1"/>
  <c r="H666" i="28"/>
  <c r="S671" i="18" s="1"/>
  <c r="H667" i="28"/>
  <c r="S672" i="18" s="1"/>
  <c r="H668" i="28"/>
  <c r="S673" i="18" s="1"/>
  <c r="H669" i="28"/>
  <c r="S674" i="18" s="1"/>
  <c r="H670" i="28"/>
  <c r="S675" i="18" s="1"/>
  <c r="H671" i="28"/>
  <c r="S676" i="18" s="1"/>
  <c r="H672" i="28"/>
  <c r="S677" i="18" s="1"/>
  <c r="H673" i="28"/>
  <c r="S678" i="18" s="1"/>
  <c r="H674" i="28"/>
  <c r="S679" i="18" s="1"/>
  <c r="H675" i="28"/>
  <c r="S680" i="18" s="1"/>
  <c r="H676" i="28"/>
  <c r="S681" i="18" s="1"/>
  <c r="H677" i="28"/>
  <c r="S682" i="18" s="1"/>
  <c r="H678" i="28"/>
  <c r="S683" i="18" s="1"/>
  <c r="H679" i="28"/>
  <c r="S684" i="18" s="1"/>
  <c r="H680" i="28"/>
  <c r="S685" i="18" s="1"/>
  <c r="H681" i="28"/>
  <c r="S686" i="18" s="1"/>
  <c r="H682" i="28"/>
  <c r="S687" i="18" s="1"/>
  <c r="H683" i="28"/>
  <c r="S688" i="18" s="1"/>
  <c r="H684" i="28"/>
  <c r="S689" i="18" s="1"/>
  <c r="H685" i="28"/>
  <c r="S690" i="18" s="1"/>
  <c r="H686" i="28"/>
  <c r="S691" i="18" s="1"/>
  <c r="H687" i="28"/>
  <c r="S692" i="18" s="1"/>
  <c r="H688" i="28"/>
  <c r="S693" i="18" s="1"/>
  <c r="H689" i="28"/>
  <c r="S694" i="18" s="1"/>
  <c r="H690" i="28"/>
  <c r="S695" i="18" s="1"/>
  <c r="H691" i="28"/>
  <c r="S696" i="18" s="1"/>
  <c r="H692" i="28"/>
  <c r="S697" i="18" s="1"/>
  <c r="H693" i="28"/>
  <c r="S698" i="18" s="1"/>
  <c r="H694" i="28"/>
  <c r="S699" i="18" s="1"/>
  <c r="H695" i="28"/>
  <c r="S700" i="18" s="1"/>
  <c r="H696" i="28"/>
  <c r="S701" i="18" s="1"/>
  <c r="H697" i="28"/>
  <c r="S702" i="18" s="1"/>
  <c r="H698" i="28"/>
  <c r="S703" i="18" s="1"/>
  <c r="H699" i="28"/>
  <c r="S704" i="18" s="1"/>
  <c r="H700" i="28"/>
  <c r="S705" i="18" s="1"/>
  <c r="H701" i="28"/>
  <c r="S706" i="18" s="1"/>
  <c r="H702" i="28"/>
  <c r="S707" i="18" s="1"/>
  <c r="H703" i="28"/>
  <c r="S708" i="18" s="1"/>
  <c r="H704" i="28"/>
  <c r="S709" i="18" s="1"/>
  <c r="H705" i="28"/>
  <c r="S710" i="18" s="1"/>
  <c r="H706" i="28"/>
  <c r="S711" i="18" s="1"/>
  <c r="H707" i="28"/>
  <c r="S712" i="18" s="1"/>
  <c r="H708" i="28"/>
  <c r="S713" i="18" s="1"/>
  <c r="H709" i="28"/>
  <c r="S714" i="18" s="1"/>
  <c r="H710" i="28"/>
  <c r="S715" i="18" s="1"/>
  <c r="H711" i="28"/>
  <c r="S716" i="18" s="1"/>
  <c r="H712" i="28"/>
  <c r="S717" i="18" s="1"/>
  <c r="H713" i="28"/>
  <c r="S718" i="18" s="1"/>
  <c r="H714" i="28"/>
  <c r="S719" i="18" s="1"/>
  <c r="H715" i="28"/>
  <c r="S720" i="18" s="1"/>
  <c r="H716" i="28"/>
  <c r="S721" i="18" s="1"/>
  <c r="H717" i="28"/>
  <c r="S722" i="18" s="1"/>
  <c r="H718" i="28"/>
  <c r="S723" i="18" s="1"/>
  <c r="H719" i="28"/>
  <c r="S724" i="18" s="1"/>
  <c r="H720" i="28"/>
  <c r="S725" i="18" s="1"/>
  <c r="H721" i="28"/>
  <c r="S726" i="18" s="1"/>
  <c r="H722" i="28"/>
  <c r="S727" i="18" s="1"/>
  <c r="H723" i="28"/>
  <c r="S728" i="18" s="1"/>
  <c r="H724" i="28"/>
  <c r="S729" i="18" s="1"/>
  <c r="H725" i="28"/>
  <c r="S730" i="18" s="1"/>
  <c r="H726" i="28"/>
  <c r="S731" i="18" s="1"/>
  <c r="H727" i="28"/>
  <c r="S732" i="18" s="1"/>
  <c r="H728" i="28"/>
  <c r="S733" i="18" s="1"/>
  <c r="H729" i="28"/>
  <c r="S734" i="18" s="1"/>
  <c r="H730" i="28"/>
  <c r="S735" i="18" s="1"/>
  <c r="H731" i="28"/>
  <c r="S736" i="18" s="1"/>
  <c r="H732" i="28"/>
  <c r="S737" i="18" s="1"/>
  <c r="H733" i="28"/>
  <c r="S738" i="18" s="1"/>
  <c r="H734" i="28"/>
  <c r="S739" i="18" s="1"/>
  <c r="H735" i="28"/>
  <c r="S740" i="18" s="1"/>
  <c r="H736" i="28"/>
  <c r="S741" i="18" s="1"/>
  <c r="H737" i="28"/>
  <c r="S742" i="18" s="1"/>
  <c r="H738" i="28"/>
  <c r="S743" i="18" s="1"/>
  <c r="H739" i="28"/>
  <c r="S744" i="18" s="1"/>
  <c r="H740" i="28"/>
  <c r="S745" i="18" s="1"/>
  <c r="H741" i="28"/>
  <c r="S746" i="18" s="1"/>
  <c r="H742" i="28"/>
  <c r="S747" i="18" s="1"/>
  <c r="H743" i="28"/>
  <c r="S748" i="18" s="1"/>
  <c r="H744" i="28"/>
  <c r="S749" i="18" s="1"/>
  <c r="H745" i="28"/>
  <c r="S750" i="18" s="1"/>
  <c r="H746" i="28"/>
  <c r="S751" i="18" s="1"/>
  <c r="H747" i="28"/>
  <c r="S752" i="18" s="1"/>
  <c r="H748" i="28"/>
  <c r="S753" i="18" s="1"/>
  <c r="H749" i="28"/>
  <c r="S754" i="18" s="1"/>
  <c r="H750" i="28"/>
  <c r="S755" i="18" s="1"/>
  <c r="H751" i="28"/>
  <c r="S756" i="18" s="1"/>
  <c r="H752" i="28"/>
  <c r="S757" i="18" s="1"/>
  <c r="H753" i="28"/>
  <c r="S758" i="18" s="1"/>
  <c r="H754" i="28"/>
  <c r="S759" i="18" s="1"/>
  <c r="H755" i="28"/>
  <c r="S760" i="18" s="1"/>
  <c r="H756" i="28"/>
  <c r="S761" i="18" s="1"/>
  <c r="H757" i="28"/>
  <c r="S762" i="18" s="1"/>
  <c r="H758" i="28"/>
  <c r="S763" i="18" s="1"/>
  <c r="H759" i="28"/>
  <c r="S764" i="18" s="1"/>
  <c r="H760" i="28"/>
  <c r="S765" i="18" s="1"/>
  <c r="H761" i="28"/>
  <c r="S766" i="18" s="1"/>
  <c r="H762" i="28"/>
  <c r="S767" i="18" s="1"/>
  <c r="H763" i="28"/>
  <c r="S768" i="18" s="1"/>
  <c r="H764" i="28"/>
  <c r="S769" i="18" s="1"/>
  <c r="H765" i="28"/>
  <c r="S770" i="18" s="1"/>
  <c r="H766" i="28"/>
  <c r="S771" i="18" s="1"/>
  <c r="H767" i="28"/>
  <c r="S772" i="18" s="1"/>
  <c r="H768" i="28"/>
  <c r="S773" i="18" s="1"/>
  <c r="H769" i="28"/>
  <c r="S774" i="18" s="1"/>
  <c r="H770" i="28"/>
  <c r="S775" i="18" s="1"/>
  <c r="H771" i="28"/>
  <c r="S777" i="18" s="1"/>
  <c r="H772" i="28"/>
  <c r="S778" i="18" s="1"/>
  <c r="H773" i="28"/>
  <c r="S779" i="18" s="1"/>
  <c r="H774" i="28"/>
  <c r="S780" i="18" s="1"/>
  <c r="H775" i="28"/>
  <c r="S781" i="18" s="1"/>
  <c r="H776" i="28"/>
  <c r="S782" i="18" s="1"/>
  <c r="H777" i="28"/>
  <c r="S783" i="18" s="1"/>
  <c r="H778" i="28"/>
  <c r="S784" i="18" s="1"/>
  <c r="H779" i="28"/>
  <c r="S785" i="18" s="1"/>
  <c r="H780" i="28"/>
  <c r="S786" i="18" s="1"/>
  <c r="H781" i="28"/>
  <c r="S787" i="18" s="1"/>
  <c r="H782" i="28"/>
  <c r="S788" i="18" s="1"/>
  <c r="H783" i="28"/>
  <c r="S789" i="18" s="1"/>
  <c r="H784" i="28"/>
  <c r="S790" i="18" s="1"/>
  <c r="H785" i="28"/>
  <c r="S791" i="18" s="1"/>
  <c r="H786" i="28"/>
  <c r="S792" i="18" s="1"/>
  <c r="H787" i="28"/>
  <c r="S793" i="18" s="1"/>
  <c r="H788" i="28"/>
  <c r="S794" i="18" s="1"/>
  <c r="H789" i="28"/>
  <c r="S795" i="18" s="1"/>
  <c r="H790" i="28"/>
  <c r="S796" i="18" s="1"/>
  <c r="H791" i="28"/>
  <c r="S797" i="18" s="1"/>
  <c r="H792" i="28"/>
  <c r="S798" i="18" s="1"/>
  <c r="H793" i="28"/>
  <c r="S799" i="18" s="1"/>
  <c r="H794" i="28"/>
  <c r="S800" i="18" s="1"/>
  <c r="H795" i="28"/>
  <c r="S801" i="18" s="1"/>
  <c r="H796" i="28"/>
  <c r="S802" i="18" s="1"/>
  <c r="H797" i="28"/>
  <c r="S803" i="18" s="1"/>
  <c r="H798" i="28"/>
  <c r="S804" i="18" s="1"/>
  <c r="H799" i="28"/>
  <c r="S805" i="18" s="1"/>
  <c r="H800" i="28"/>
  <c r="S806" i="18" s="1"/>
  <c r="H801" i="28"/>
  <c r="S807" i="18" s="1"/>
  <c r="H802" i="28"/>
  <c r="S808" i="18" s="1"/>
  <c r="H803" i="28"/>
  <c r="S810" i="18" s="1"/>
  <c r="H804" i="28"/>
  <c r="S811" i="18" s="1"/>
  <c r="H805" i="28"/>
  <c r="S812" i="18" s="1"/>
  <c r="H806" i="28"/>
  <c r="S813" i="18" s="1"/>
  <c r="H807" i="28"/>
  <c r="S814" i="18" s="1"/>
  <c r="H808" i="28"/>
  <c r="S815" i="18" s="1"/>
  <c r="H809" i="28"/>
  <c r="S816" i="18" s="1"/>
  <c r="H810" i="28"/>
  <c r="S817" i="18" s="1"/>
  <c r="H811" i="28"/>
  <c r="S818" i="18" s="1"/>
  <c r="H812" i="28"/>
  <c r="S819" i="18" s="1"/>
  <c r="H813" i="28"/>
  <c r="S820" i="18" s="1"/>
  <c r="H814" i="28"/>
  <c r="S821" i="18" s="1"/>
  <c r="H815" i="28"/>
  <c r="S822" i="18" s="1"/>
  <c r="H816" i="28"/>
  <c r="S823" i="18" s="1"/>
  <c r="H817" i="28"/>
  <c r="S824" i="18" s="1"/>
  <c r="H818" i="28"/>
  <c r="S825" i="18" s="1"/>
  <c r="H819" i="28"/>
  <c r="S826" i="18" s="1"/>
  <c r="H820" i="28"/>
  <c r="S827" i="18" s="1"/>
  <c r="H821" i="28"/>
  <c r="S828" i="18" s="1"/>
  <c r="H822" i="28"/>
  <c r="S829" i="18" s="1"/>
  <c r="H823" i="28"/>
  <c r="S830" i="18" s="1"/>
  <c r="H824" i="28"/>
  <c r="S831" i="18" s="1"/>
  <c r="H825" i="28"/>
  <c r="S832" i="18" s="1"/>
  <c r="H826" i="28"/>
  <c r="S833" i="18" s="1"/>
  <c r="H827" i="28"/>
  <c r="S834" i="18" s="1"/>
  <c r="H828" i="28"/>
  <c r="S835" i="18" s="1"/>
  <c r="H829" i="28"/>
  <c r="S836" i="18" s="1"/>
  <c r="H830" i="28"/>
  <c r="S837" i="18" s="1"/>
  <c r="H831" i="28"/>
  <c r="S838" i="18" s="1"/>
  <c r="H832" i="28"/>
  <c r="S839" i="18" s="1"/>
  <c r="H833" i="28"/>
  <c r="S840" i="18" s="1"/>
  <c r="H834" i="28"/>
  <c r="S841" i="18" s="1"/>
  <c r="H835" i="28"/>
  <c r="S842" i="18" s="1"/>
  <c r="H836" i="28"/>
  <c r="S843" i="18" s="1"/>
  <c r="H837" i="28"/>
  <c r="S844" i="18" s="1"/>
  <c r="H838" i="28"/>
  <c r="S845" i="18" s="1"/>
  <c r="H839" i="28"/>
  <c r="S846" i="18" s="1"/>
  <c r="H840" i="28"/>
  <c r="S847" i="18" s="1"/>
  <c r="H841" i="28"/>
  <c r="S848" i="18" s="1"/>
  <c r="H842" i="28"/>
  <c r="S849" i="18" s="1"/>
  <c r="H843" i="28"/>
  <c r="S850" i="18" s="1"/>
  <c r="H844" i="28"/>
  <c r="S851" i="18" s="1"/>
  <c r="H845" i="28"/>
  <c r="S852" i="18" s="1"/>
  <c r="H846" i="28"/>
  <c r="S853" i="18" s="1"/>
  <c r="H847" i="28"/>
  <c r="S854" i="18" s="1"/>
  <c r="H848" i="28"/>
  <c r="S855" i="18" s="1"/>
  <c r="H849" i="28"/>
  <c r="S856" i="18" s="1"/>
  <c r="H850" i="28"/>
  <c r="S857" i="18" s="1"/>
  <c r="H851" i="28"/>
  <c r="S858" i="18" s="1"/>
  <c r="H852" i="28"/>
  <c r="S859" i="18" s="1"/>
  <c r="H853" i="28"/>
  <c r="S860" i="18" s="1"/>
  <c r="H854" i="28"/>
  <c r="S861" i="18" s="1"/>
  <c r="H855" i="28"/>
  <c r="S862" i="18" s="1"/>
  <c r="H856" i="28"/>
  <c r="S863" i="18" s="1"/>
  <c r="H857" i="28"/>
  <c r="S864" i="18" s="1"/>
  <c r="H858" i="28"/>
  <c r="S865" i="18" s="1"/>
  <c r="H859" i="28"/>
  <c r="S866" i="18" s="1"/>
  <c r="H860" i="28"/>
  <c r="S867" i="18" s="1"/>
  <c r="H861" i="28"/>
  <c r="S868" i="18" s="1"/>
  <c r="H862" i="28"/>
  <c r="S869" i="18" s="1"/>
  <c r="H863" i="28"/>
  <c r="S870" i="18" s="1"/>
  <c r="H864" i="28"/>
  <c r="S871" i="18" s="1"/>
  <c r="H865" i="28"/>
  <c r="S872" i="18" s="1"/>
  <c r="H866" i="28"/>
  <c r="S873" i="18" s="1"/>
  <c r="H867" i="28"/>
  <c r="S874" i="18" s="1"/>
  <c r="H868" i="28"/>
  <c r="S875" i="18" s="1"/>
  <c r="H869" i="28"/>
  <c r="S876" i="18" s="1"/>
  <c r="H870" i="28"/>
  <c r="S877" i="18" s="1"/>
  <c r="H871" i="28"/>
  <c r="S878" i="18" s="1"/>
  <c r="H872" i="28"/>
  <c r="S879" i="18" s="1"/>
  <c r="H873" i="28"/>
  <c r="S880" i="18" s="1"/>
  <c r="H874" i="28"/>
  <c r="S881" i="18" s="1"/>
  <c r="H875" i="28"/>
  <c r="S882" i="18" s="1"/>
  <c r="H876" i="28"/>
  <c r="S883" i="18" s="1"/>
  <c r="H877" i="28"/>
  <c r="S884" i="18" s="1"/>
  <c r="H878" i="28"/>
  <c r="S885" i="18" s="1"/>
  <c r="H879" i="28"/>
  <c r="S886" i="18" s="1"/>
  <c r="H880" i="28"/>
  <c r="S887" i="18" s="1"/>
  <c r="H881" i="28"/>
  <c r="S888" i="18" s="1"/>
  <c r="H882" i="28"/>
  <c r="S889" i="18" s="1"/>
  <c r="H883" i="28"/>
  <c r="S890" i="18" s="1"/>
  <c r="H884" i="28"/>
  <c r="S891" i="18" s="1"/>
  <c r="H885" i="28"/>
  <c r="S892" i="18" s="1"/>
  <c r="H886" i="28"/>
  <c r="S893" i="18" s="1"/>
  <c r="H887" i="28"/>
  <c r="S894" i="18" s="1"/>
  <c r="H888" i="28"/>
  <c r="S895" i="18" s="1"/>
  <c r="H889" i="28"/>
  <c r="S896" i="18" s="1"/>
  <c r="H890" i="28"/>
  <c r="S897" i="18" s="1"/>
  <c r="H891" i="28"/>
  <c r="S898" i="18" s="1"/>
  <c r="H892" i="28"/>
  <c r="S899" i="18" s="1"/>
  <c r="H893" i="28"/>
  <c r="S900" i="18" s="1"/>
  <c r="H894" i="28"/>
  <c r="S901" i="18" s="1"/>
  <c r="H895" i="28"/>
  <c r="S902" i="18" s="1"/>
  <c r="H896" i="28"/>
  <c r="S903" i="18" s="1"/>
  <c r="H897" i="28"/>
  <c r="S904" i="18" s="1"/>
  <c r="H898" i="28"/>
  <c r="S905" i="18" s="1"/>
  <c r="H899" i="28"/>
  <c r="S906" i="18" s="1"/>
  <c r="H900" i="28"/>
  <c r="S907" i="18" s="1"/>
  <c r="H901" i="28"/>
  <c r="S908" i="18" s="1"/>
  <c r="H902" i="28"/>
  <c r="S909" i="18" s="1"/>
  <c r="H903" i="28"/>
  <c r="S910" i="18" s="1"/>
  <c r="H904" i="28"/>
  <c r="S911" i="18" s="1"/>
  <c r="H905" i="28"/>
  <c r="S912" i="18" s="1"/>
  <c r="H906" i="28"/>
  <c r="S913" i="18" s="1"/>
  <c r="H907" i="28"/>
  <c r="S914" i="18" s="1"/>
  <c r="H908" i="28"/>
  <c r="S915" i="18" s="1"/>
  <c r="H909" i="28"/>
  <c r="S916" i="18" s="1"/>
  <c r="H910" i="28"/>
  <c r="S917" i="18" s="1"/>
  <c r="H911" i="28"/>
  <c r="S918" i="18" s="1"/>
  <c r="H912" i="28"/>
  <c r="S919" i="18" s="1"/>
  <c r="H913" i="28"/>
  <c r="S920" i="18" s="1"/>
  <c r="H914" i="28"/>
  <c r="S921" i="18" s="1"/>
  <c r="H915" i="28"/>
  <c r="S922" i="18" s="1"/>
  <c r="H916" i="28"/>
  <c r="S923" i="18" s="1"/>
  <c r="H917" i="28"/>
  <c r="S924" i="18" s="1"/>
  <c r="H918" i="28"/>
  <c r="S925" i="18" s="1"/>
  <c r="H919" i="28"/>
  <c r="S926" i="18" s="1"/>
  <c r="H920" i="28"/>
  <c r="S927" i="18" s="1"/>
  <c r="H921" i="28"/>
  <c r="S928" i="18" s="1"/>
  <c r="H922" i="28"/>
  <c r="S929" i="18" s="1"/>
  <c r="H923" i="28"/>
  <c r="S930" i="18" s="1"/>
  <c r="H924" i="28"/>
  <c r="S931" i="18" s="1"/>
  <c r="H925" i="28"/>
  <c r="S932" i="18" s="1"/>
  <c r="H926" i="28"/>
  <c r="S933" i="18" s="1"/>
  <c r="H927" i="28"/>
  <c r="S934" i="18" s="1"/>
  <c r="H928" i="28"/>
  <c r="S935" i="18" s="1"/>
  <c r="H929" i="28"/>
  <c r="S936" i="18" s="1"/>
  <c r="H930" i="28"/>
  <c r="S937" i="18" s="1"/>
  <c r="H931" i="28"/>
  <c r="S938" i="18" s="1"/>
  <c r="H932" i="28"/>
  <c r="S939" i="18" s="1"/>
  <c r="H933" i="28"/>
  <c r="S940" i="18" s="1"/>
  <c r="H934" i="28"/>
  <c r="S941" i="18" s="1"/>
  <c r="H935" i="28"/>
  <c r="S942" i="18" s="1"/>
  <c r="H936" i="28"/>
  <c r="S943" i="18" s="1"/>
  <c r="H937" i="28"/>
  <c r="S944" i="18" s="1"/>
  <c r="H938" i="28"/>
  <c r="S945" i="18" s="1"/>
  <c r="H939" i="28"/>
  <c r="S946" i="18" s="1"/>
  <c r="H940" i="28"/>
  <c r="S947" i="18" s="1"/>
  <c r="H941" i="28"/>
  <c r="S948" i="18" s="1"/>
  <c r="H942" i="28"/>
  <c r="S949" i="18" s="1"/>
  <c r="H943" i="28"/>
  <c r="S950" i="18" s="1"/>
  <c r="H944" i="28"/>
  <c r="S952" i="18" s="1"/>
  <c r="H945" i="28"/>
  <c r="S953" i="18" s="1"/>
  <c r="H946" i="28"/>
  <c r="S954" i="18" s="1"/>
  <c r="H947" i="28"/>
  <c r="S955" i="18" s="1"/>
  <c r="H948" i="28"/>
  <c r="S956" i="18" s="1"/>
  <c r="H949" i="28"/>
  <c r="S957" i="18" s="1"/>
  <c r="H950" i="28"/>
  <c r="S958" i="18" s="1"/>
  <c r="H951" i="28"/>
  <c r="S959" i="18" s="1"/>
  <c r="H952" i="28"/>
  <c r="S960" i="18" s="1"/>
  <c r="H953" i="28"/>
  <c r="S961" i="18" s="1"/>
  <c r="H954" i="28"/>
  <c r="S962" i="18" s="1"/>
  <c r="H955" i="28"/>
  <c r="S963" i="18" s="1"/>
  <c r="H956" i="28"/>
  <c r="S964" i="18" s="1"/>
  <c r="H957" i="28"/>
  <c r="S965" i="18" s="1"/>
  <c r="H958" i="28"/>
  <c r="S966" i="18" s="1"/>
  <c r="H959" i="28"/>
  <c r="S967" i="18" s="1"/>
  <c r="H960" i="28"/>
  <c r="S968" i="18" s="1"/>
  <c r="H961" i="28"/>
  <c r="S969" i="18" s="1"/>
  <c r="H962" i="28"/>
  <c r="S970" i="18" s="1"/>
  <c r="H963" i="28"/>
  <c r="S971" i="18" s="1"/>
  <c r="H964" i="28"/>
  <c r="S972" i="18" s="1"/>
  <c r="H965" i="28"/>
  <c r="S974" i="18" s="1"/>
  <c r="H966" i="28"/>
  <c r="S975" i="18" s="1"/>
  <c r="H967" i="28"/>
  <c r="S976" i="18" s="1"/>
  <c r="H968" i="28"/>
  <c r="S977" i="18" s="1"/>
  <c r="H969" i="28"/>
  <c r="S978" i="18" s="1"/>
  <c r="H970" i="28"/>
  <c r="S979" i="18" s="1"/>
  <c r="H971" i="28"/>
  <c r="S980" i="18" s="1"/>
  <c r="H972" i="28"/>
  <c r="S981" i="18" s="1"/>
  <c r="H973" i="28"/>
  <c r="S982" i="18" s="1"/>
  <c r="H974" i="28"/>
  <c r="S983" i="18" s="1"/>
  <c r="H975" i="28"/>
  <c r="S984" i="18" s="1"/>
  <c r="H976" i="28"/>
  <c r="S985" i="18" s="1"/>
  <c r="H977" i="28"/>
  <c r="S986" i="18" s="1"/>
  <c r="H978" i="28"/>
  <c r="S987" i="18" s="1"/>
  <c r="H979" i="28"/>
  <c r="S988" i="18" s="1"/>
  <c r="H980" i="28"/>
  <c r="S989" i="18" s="1"/>
  <c r="H981" i="28"/>
  <c r="S990" i="18" s="1"/>
  <c r="H982" i="28"/>
  <c r="S991" i="18" s="1"/>
  <c r="H983" i="28"/>
  <c r="S992" i="18" s="1"/>
  <c r="H984" i="28"/>
  <c r="S993" i="18" s="1"/>
  <c r="H985" i="28"/>
  <c r="S994" i="18" s="1"/>
  <c r="H986" i="28"/>
  <c r="S995" i="18" s="1"/>
  <c r="H987" i="28"/>
  <c r="S996" i="18" s="1"/>
  <c r="H988" i="28"/>
  <c r="S997" i="18" s="1"/>
  <c r="H989" i="28"/>
  <c r="S998" i="18" s="1"/>
  <c r="H990" i="28"/>
  <c r="S999" i="18" s="1"/>
  <c r="H991" i="28"/>
  <c r="S1000" i="18" s="1"/>
  <c r="H992" i="28"/>
  <c r="S1001" i="18" s="1"/>
  <c r="H993" i="28"/>
  <c r="S1002" i="18" s="1"/>
  <c r="H994" i="28"/>
  <c r="S1003" i="18" s="1"/>
  <c r="H995" i="28"/>
  <c r="S1004" i="18" s="1"/>
  <c r="H996" i="28"/>
  <c r="S1005" i="18" s="1"/>
  <c r="H997" i="28"/>
  <c r="S1006" i="18" s="1"/>
  <c r="H998" i="28"/>
  <c r="S1007" i="18" s="1"/>
  <c r="H999" i="28"/>
  <c r="S1008" i="18" s="1"/>
  <c r="H1000" i="28"/>
  <c r="S1009" i="18" s="1"/>
  <c r="H1001" i="28"/>
  <c r="S1010" i="18" s="1"/>
  <c r="H1002" i="28"/>
  <c r="S1011" i="18" s="1"/>
  <c r="H1003" i="28"/>
  <c r="S1012" i="18" s="1"/>
  <c r="H1004" i="28"/>
  <c r="S1013" i="18" s="1"/>
  <c r="H1005" i="28"/>
  <c r="S1014" i="18" s="1"/>
  <c r="H1006" i="28"/>
  <c r="S1015" i="18" s="1"/>
  <c r="H1007" i="28"/>
  <c r="S1016" i="18" s="1"/>
  <c r="H1008" i="28"/>
  <c r="S1017" i="18" s="1"/>
  <c r="H1009" i="28"/>
  <c r="S1018" i="18" s="1"/>
  <c r="H1010" i="28"/>
  <c r="S1019" i="18" s="1"/>
  <c r="H1011" i="28"/>
  <c r="S1020" i="18" s="1"/>
  <c r="H1012" i="28"/>
  <c r="S1021" i="18" s="1"/>
  <c r="H1013" i="28"/>
  <c r="S1022" i="18" s="1"/>
  <c r="H1014" i="28"/>
  <c r="S1023" i="18" s="1"/>
  <c r="H1015" i="28"/>
  <c r="S1024" i="18" s="1"/>
  <c r="H1016" i="28"/>
  <c r="S1025" i="18" s="1"/>
  <c r="H1017" i="28"/>
  <c r="S1026" i="18" s="1"/>
  <c r="H1018" i="28"/>
  <c r="S1027" i="18" s="1"/>
  <c r="H1019" i="28"/>
  <c r="S1028" i="18" s="1"/>
  <c r="H1020" i="28"/>
  <c r="S1029" i="18" s="1"/>
  <c r="H1021" i="28"/>
  <c r="S1030" i="18" s="1"/>
  <c r="H1022" i="28"/>
  <c r="S1031" i="18" s="1"/>
  <c r="H1023" i="28"/>
  <c r="S1032" i="18" s="1"/>
  <c r="H1024" i="28"/>
  <c r="S1033" i="18" s="1"/>
  <c r="H1025" i="28"/>
  <c r="S1034" i="18" s="1"/>
  <c r="H1026" i="28"/>
  <c r="S1035" i="18" s="1"/>
  <c r="H1027" i="28"/>
  <c r="S1036" i="18" s="1"/>
  <c r="H1028" i="28"/>
  <c r="S1037" i="18" s="1"/>
  <c r="H1029" i="28"/>
  <c r="S1038" i="18" s="1"/>
  <c r="H1030" i="28"/>
  <c r="S1039" i="18" s="1"/>
  <c r="H1031" i="28"/>
  <c r="S1040" i="18" s="1"/>
  <c r="H1032" i="28"/>
  <c r="S1041" i="18" s="1"/>
  <c r="H1033" i="28"/>
  <c r="S1042" i="18" s="1"/>
  <c r="H1034" i="28"/>
  <c r="S1043" i="18" s="1"/>
  <c r="H1035" i="28"/>
  <c r="S1044" i="18" s="1"/>
  <c r="H1036" i="28"/>
  <c r="S1045" i="18" s="1"/>
  <c r="H1037" i="28"/>
  <c r="S1046" i="18" s="1"/>
  <c r="H1038" i="28"/>
  <c r="S1047" i="18" s="1"/>
  <c r="H1039" i="28"/>
  <c r="S1048" i="18" s="1"/>
  <c r="H1040" i="28"/>
  <c r="S1049" i="18" s="1"/>
  <c r="H1041" i="28"/>
  <c r="S1050" i="18" s="1"/>
  <c r="H1042" i="28"/>
  <c r="S1051" i="18" s="1"/>
  <c r="H1043" i="28"/>
  <c r="S1052" i="18" s="1"/>
  <c r="H1044" i="28"/>
  <c r="S1053" i="18" s="1"/>
  <c r="H1045" i="28"/>
  <c r="S1054" i="18" s="1"/>
  <c r="H1046" i="28"/>
  <c r="S1055" i="18" s="1"/>
  <c r="H1047" i="28"/>
  <c r="S1056" i="18" s="1"/>
  <c r="H1048" i="28"/>
  <c r="S1057" i="18" s="1"/>
  <c r="H1049" i="28"/>
  <c r="S1058" i="18" s="1"/>
  <c r="H1050" i="28"/>
  <c r="S1059" i="18" s="1"/>
  <c r="H1051" i="28"/>
  <c r="S1060" i="18" s="1"/>
  <c r="H1052" i="28"/>
  <c r="S1061" i="18" s="1"/>
  <c r="H1053" i="28"/>
  <c r="S1062" i="18" s="1"/>
  <c r="H1054" i="28"/>
  <c r="S1063" i="18" s="1"/>
  <c r="H1055" i="28"/>
  <c r="S1064" i="18" s="1"/>
  <c r="H1056" i="28"/>
  <c r="S1065" i="18" s="1"/>
  <c r="H1057" i="28"/>
  <c r="S1066" i="18" s="1"/>
  <c r="H1058" i="28"/>
  <c r="S1067" i="18" s="1"/>
  <c r="H1059" i="28"/>
  <c r="S1068" i="18" s="1"/>
  <c r="H1060" i="28"/>
  <c r="S1069" i="18" s="1"/>
  <c r="H1061" i="28"/>
  <c r="S1070" i="18" s="1"/>
  <c r="H1062" i="28"/>
  <c r="S1071" i="18" s="1"/>
  <c r="H1063" i="28"/>
  <c r="S1072" i="18" s="1"/>
  <c r="H1064" i="28"/>
  <c r="S1073" i="18" s="1"/>
  <c r="H1065" i="28"/>
  <c r="S1074" i="18" s="1"/>
  <c r="H1066" i="28"/>
  <c r="S1075" i="18" s="1"/>
  <c r="H1067" i="28"/>
  <c r="S1076" i="18" s="1"/>
  <c r="H1068" i="28"/>
  <c r="S1077" i="18" s="1"/>
  <c r="H1069" i="28"/>
  <c r="S1078" i="18" s="1"/>
  <c r="H1070" i="28"/>
  <c r="S1079" i="18" s="1"/>
  <c r="H1071" i="28"/>
  <c r="S1080" i="18" s="1"/>
  <c r="H1072" i="28"/>
  <c r="S1081" i="18" s="1"/>
  <c r="H1073" i="28"/>
  <c r="S1082" i="18" s="1"/>
  <c r="H1074" i="28"/>
  <c r="S1083" i="18" s="1"/>
  <c r="H1075" i="28"/>
  <c r="S1084" i="18" s="1"/>
  <c r="H1076" i="28"/>
  <c r="S1085" i="18" s="1"/>
  <c r="H1077" i="28"/>
  <c r="S1086" i="18" s="1"/>
  <c r="H1078" i="28"/>
  <c r="S1087" i="18" s="1"/>
  <c r="H1079" i="28"/>
  <c r="S1088" i="18" s="1"/>
  <c r="H1080" i="28"/>
  <c r="S1089" i="18" s="1"/>
  <c r="H1081" i="28"/>
  <c r="S1090" i="18" s="1"/>
  <c r="H1082" i="28"/>
  <c r="S1091" i="18" s="1"/>
  <c r="H1083" i="28"/>
  <c r="S1092" i="18" s="1"/>
  <c r="H1084" i="28"/>
  <c r="S1093" i="18" s="1"/>
  <c r="H1085" i="28"/>
  <c r="S1094" i="18" s="1"/>
  <c r="H1086" i="28"/>
  <c r="S1095" i="18" s="1"/>
  <c r="H1087" i="28"/>
  <c r="S1096" i="18" s="1"/>
  <c r="H1088" i="28"/>
  <c r="S1097" i="18" s="1"/>
  <c r="H1089" i="28"/>
  <c r="S1098" i="18" s="1"/>
  <c r="H1090" i="28"/>
  <c r="S1099" i="18" s="1"/>
  <c r="H1091" i="28"/>
  <c r="S1100" i="18" s="1"/>
  <c r="H1092" i="28"/>
  <c r="S1101" i="18" s="1"/>
  <c r="H1093" i="28"/>
  <c r="S1102" i="18" s="1"/>
  <c r="H1094" i="28"/>
  <c r="S1103" i="18" s="1"/>
  <c r="H1095" i="28"/>
  <c r="S1104" i="18" s="1"/>
  <c r="H1096" i="28"/>
  <c r="S1105" i="18" s="1"/>
  <c r="H1097" i="28"/>
  <c r="S1106" i="18" s="1"/>
  <c r="H1098" i="28"/>
  <c r="S1107" i="18" s="1"/>
  <c r="H1099" i="28"/>
  <c r="S1108" i="18" s="1"/>
  <c r="H1100" i="28"/>
  <c r="S1109" i="18" s="1"/>
  <c r="H1101" i="28"/>
  <c r="S1110" i="18" s="1"/>
  <c r="H1102" i="28"/>
  <c r="S1111" i="18" s="1"/>
  <c r="H1103" i="28"/>
  <c r="S1114" i="18" s="1"/>
  <c r="H1104" i="28"/>
  <c r="S1115" i="18" s="1"/>
  <c r="H1105" i="28"/>
  <c r="S1116" i="18" s="1"/>
  <c r="H1106" i="28"/>
  <c r="S1117" i="18" s="1"/>
  <c r="H1107" i="28"/>
  <c r="S1118" i="18" s="1"/>
  <c r="H1108" i="28"/>
  <c r="S1119" i="18" s="1"/>
  <c r="H1109" i="28"/>
  <c r="S1120" i="18" s="1"/>
  <c r="H1110" i="28"/>
  <c r="S1121" i="18" s="1"/>
  <c r="H1111" i="28"/>
  <c r="S1122" i="18" s="1"/>
  <c r="H1112" i="28"/>
  <c r="S1123" i="18" s="1"/>
  <c r="H1113" i="28"/>
  <c r="S1124" i="18" s="1"/>
  <c r="H1114" i="28"/>
  <c r="S1125" i="18" s="1"/>
  <c r="H1115" i="28"/>
  <c r="S1126" i="18" s="1"/>
  <c r="H1116" i="28"/>
  <c r="S1127" i="18" s="1"/>
  <c r="H1117" i="28"/>
  <c r="S1128" i="18" s="1"/>
  <c r="H1118" i="28"/>
  <c r="S1129" i="18" s="1"/>
  <c r="H1119" i="28"/>
  <c r="S1130" i="18" s="1"/>
  <c r="H1120" i="28"/>
  <c r="S1131" i="18" s="1"/>
  <c r="H1121" i="28"/>
  <c r="S1132" i="18" s="1"/>
  <c r="H1122" i="28"/>
  <c r="S1133" i="18" s="1"/>
  <c r="H1123" i="28"/>
  <c r="S1134" i="18" s="1"/>
  <c r="H1124" i="28"/>
  <c r="S1135" i="18" s="1"/>
  <c r="H1125" i="28"/>
  <c r="S1136" i="18" s="1"/>
  <c r="H1126" i="28"/>
  <c r="S1137" i="18" s="1"/>
  <c r="H1127" i="28"/>
  <c r="S1138" i="18" s="1"/>
  <c r="H1128" i="28"/>
  <c r="S1139" i="18" s="1"/>
  <c r="H1129" i="28"/>
  <c r="S1140" i="18" s="1"/>
  <c r="H1130" i="28"/>
  <c r="S1141" i="18" s="1"/>
  <c r="H1131" i="28"/>
  <c r="S1142" i="18" s="1"/>
  <c r="H1132" i="28"/>
  <c r="S1143" i="18" s="1"/>
  <c r="H1133" i="28"/>
  <c r="S1144" i="18" s="1"/>
  <c r="H1134" i="28"/>
  <c r="S1145" i="18" s="1"/>
  <c r="H1135" i="28"/>
  <c r="S1146" i="18" s="1"/>
  <c r="H1136" i="28"/>
  <c r="S1147" i="18" s="1"/>
  <c r="H1137" i="28"/>
  <c r="S1148" i="18" s="1"/>
  <c r="H1138" i="28"/>
  <c r="S1149" i="18" s="1"/>
  <c r="H1139" i="28"/>
  <c r="S1150" i="18" s="1"/>
  <c r="H1140" i="28"/>
  <c r="S1151" i="18" s="1"/>
  <c r="H1141" i="28"/>
  <c r="S1152" i="18" s="1"/>
  <c r="H1142" i="28"/>
  <c r="S1153" i="18" s="1"/>
  <c r="H1143" i="28"/>
  <c r="S1154" i="18" s="1"/>
  <c r="H1144" i="28"/>
  <c r="S1155" i="18" s="1"/>
  <c r="H1145" i="28"/>
  <c r="S1156" i="18" s="1"/>
  <c r="H1146" i="28"/>
  <c r="S1157" i="18" s="1"/>
  <c r="H1147" i="28"/>
  <c r="S1158" i="18" s="1"/>
  <c r="H1148" i="28"/>
  <c r="S1159" i="18" s="1"/>
  <c r="H1149" i="28"/>
  <c r="S1160" i="18" s="1"/>
  <c r="H1150" i="28"/>
  <c r="S1161" i="18" s="1"/>
  <c r="H1151" i="28"/>
  <c r="S1162" i="18" s="1"/>
  <c r="H1152" i="28"/>
  <c r="S1163" i="18" s="1"/>
  <c r="H1153" i="28"/>
  <c r="S1164" i="18" s="1"/>
  <c r="H1154" i="28"/>
  <c r="S1165" i="18" s="1"/>
  <c r="H1155" i="28"/>
  <c r="S1166" i="18" s="1"/>
  <c r="H1156" i="28"/>
  <c r="S1167" i="18" s="1"/>
  <c r="H1157" i="28"/>
  <c r="S1168" i="18" s="1"/>
  <c r="H1158" i="28"/>
  <c r="S1169" i="18" s="1"/>
  <c r="H1159" i="28"/>
  <c r="S1170" i="18" s="1"/>
  <c r="H1160" i="28"/>
  <c r="S1171" i="18" s="1"/>
  <c r="H1161" i="28"/>
  <c r="S1172" i="18" s="1"/>
  <c r="H1162" i="28"/>
  <c r="S1173" i="18" s="1"/>
  <c r="H1163" i="28"/>
  <c r="S1174" i="18" s="1"/>
  <c r="H1164" i="28"/>
  <c r="S1175" i="18" s="1"/>
  <c r="H1165" i="28"/>
  <c r="S1176" i="18" s="1"/>
  <c r="H1166" i="28"/>
  <c r="S1177" i="18" s="1"/>
  <c r="H1167" i="28"/>
  <c r="S1178" i="18" s="1"/>
  <c r="H1168" i="28"/>
  <c r="S1179" i="18" s="1"/>
  <c r="H1169" i="28"/>
  <c r="S1180" i="18" s="1"/>
  <c r="H1170" i="28"/>
  <c r="S1181" i="18" s="1"/>
  <c r="H1171" i="28"/>
  <c r="S1182" i="18" s="1"/>
  <c r="H1172" i="28"/>
  <c r="S1183" i="18" s="1"/>
  <c r="H1173" i="28"/>
  <c r="S1184" i="18" s="1"/>
  <c r="H1174" i="28"/>
  <c r="S1185" i="18" s="1"/>
  <c r="H1175" i="28"/>
  <c r="S1186" i="18" s="1"/>
  <c r="H1176" i="28"/>
  <c r="S1187" i="18" s="1"/>
  <c r="H1177" i="28"/>
  <c r="S1188" i="18" s="1"/>
  <c r="H1178" i="28"/>
  <c r="S1189" i="18" s="1"/>
  <c r="H1179" i="28"/>
  <c r="S1190" i="18" s="1"/>
  <c r="H1180" i="28"/>
  <c r="S1191" i="18" s="1"/>
  <c r="H1181" i="28"/>
  <c r="S1192" i="18" s="1"/>
  <c r="H1182" i="28"/>
  <c r="S1193" i="18" s="1"/>
  <c r="H1183" i="28"/>
  <c r="S1194" i="18" s="1"/>
  <c r="H1184" i="28"/>
  <c r="S1196" i="18" s="1"/>
  <c r="H1185" i="28"/>
  <c r="S1197" i="18" s="1"/>
  <c r="H1186" i="28"/>
  <c r="S1198" i="18" s="1"/>
  <c r="H1187" i="28"/>
  <c r="S1199" i="18" s="1"/>
  <c r="H1188" i="28"/>
  <c r="S1200" i="18" s="1"/>
  <c r="H1189" i="28"/>
  <c r="S1201" i="18" s="1"/>
  <c r="H1190" i="28"/>
  <c r="S1202" i="18" s="1"/>
  <c r="H1191" i="28"/>
  <c r="S1203" i="18" s="1"/>
  <c r="H1192" i="28"/>
  <c r="S1204" i="18" s="1"/>
  <c r="H1193" i="28"/>
  <c r="S1205" i="18" s="1"/>
  <c r="H1194" i="28"/>
  <c r="S1206" i="18" s="1"/>
  <c r="H1195" i="28"/>
  <c r="S1207" i="18" s="1"/>
  <c r="H1196" i="28"/>
  <c r="S1208" i="18" s="1"/>
  <c r="H1197" i="28"/>
  <c r="S1209" i="18" s="1"/>
  <c r="H1198" i="28"/>
  <c r="S1210" i="18" s="1"/>
  <c r="H1199" i="28"/>
  <c r="S1211" i="18" s="1"/>
  <c r="H1200" i="28"/>
  <c r="S1212" i="18" s="1"/>
  <c r="H1201" i="28"/>
  <c r="S1213" i="18" s="1"/>
  <c r="H1202" i="28"/>
  <c r="S1214" i="18" s="1"/>
  <c r="H1203" i="28"/>
  <c r="S1215" i="18" s="1"/>
  <c r="H1204" i="28"/>
  <c r="S1216" i="18" s="1"/>
  <c r="H1205" i="28"/>
  <c r="S1217" i="18" s="1"/>
  <c r="H1206" i="28"/>
  <c r="S1218" i="18" s="1"/>
  <c r="H1207" i="28"/>
  <c r="S1219" i="18" s="1"/>
  <c r="H1208" i="28"/>
  <c r="S1220" i="18" s="1"/>
  <c r="H1209" i="28"/>
  <c r="S1221" i="18" s="1"/>
  <c r="H1210" i="28"/>
  <c r="S1222" i="18" s="1"/>
  <c r="H1211" i="28"/>
  <c r="S1223" i="18" s="1"/>
  <c r="H1212" i="28"/>
  <c r="S1225" i="18" s="1"/>
  <c r="H1213" i="28"/>
  <c r="S1224" i="18" s="1"/>
  <c r="H1214" i="28"/>
  <c r="S1226" i="18" s="1"/>
  <c r="H1215" i="28"/>
  <c r="S1227" i="18" s="1"/>
  <c r="H1216" i="28"/>
  <c r="S1228" i="18" s="1"/>
  <c r="H1217" i="28"/>
  <c r="S1229" i="18" s="1"/>
  <c r="H1218" i="28"/>
  <c r="S1230" i="18" s="1"/>
  <c r="H1219" i="28"/>
  <c r="S1231" i="18" s="1"/>
  <c r="H1220" i="28"/>
  <c r="S1232" i="18" s="1"/>
  <c r="H1221" i="28"/>
  <c r="S1233" i="18" s="1"/>
  <c r="H1222" i="28"/>
  <c r="S1234" i="18" s="1"/>
  <c r="H1223" i="28"/>
  <c r="S1235" i="18" s="1"/>
  <c r="H1224" i="28"/>
  <c r="S1236" i="18" s="1"/>
  <c r="H1225" i="28"/>
  <c r="S1237" i="18" s="1"/>
  <c r="H1226" i="28"/>
  <c r="S1238" i="18" s="1"/>
  <c r="H1227" i="28"/>
  <c r="S1239" i="18" s="1"/>
  <c r="H1228" i="28"/>
  <c r="S1240" i="18" s="1"/>
  <c r="H1229" i="28"/>
  <c r="S1241" i="18" s="1"/>
  <c r="H1230" i="28"/>
  <c r="S1242" i="18" s="1"/>
  <c r="H1231" i="28"/>
  <c r="S1243" i="18" s="1"/>
  <c r="H1232" i="28"/>
  <c r="S1244" i="18" s="1"/>
  <c r="H1233" i="28"/>
  <c r="S1245" i="18" s="1"/>
  <c r="H1234" i="28"/>
  <c r="S1246" i="18" s="1"/>
  <c r="H1235" i="28"/>
  <c r="S1247" i="18" s="1"/>
  <c r="H1236" i="28"/>
  <c r="S1248" i="18" s="1"/>
  <c r="H1237" i="28"/>
  <c r="S1249" i="18" s="1"/>
  <c r="H1238" i="28"/>
  <c r="S1250" i="18" s="1"/>
  <c r="H1239" i="28"/>
  <c r="S1251" i="18" s="1"/>
  <c r="H1240" i="28"/>
  <c r="S1252" i="18" s="1"/>
  <c r="H1241" i="28"/>
  <c r="S1253" i="18" s="1"/>
  <c r="H1242" i="28"/>
  <c r="S1254" i="18" s="1"/>
  <c r="H1243" i="28"/>
  <c r="S1255" i="18" s="1"/>
  <c r="H1244" i="28"/>
  <c r="S1256" i="18" s="1"/>
  <c r="H1245" i="28"/>
  <c r="S1257" i="18" s="1"/>
  <c r="H1246" i="28"/>
  <c r="S1258" i="18" s="1"/>
  <c r="H1247" i="28"/>
  <c r="S1259" i="18" s="1"/>
  <c r="H1248" i="28"/>
  <c r="S1260" i="18" s="1"/>
  <c r="H1249" i="28"/>
  <c r="S1261" i="18" s="1"/>
  <c r="H1250" i="28"/>
  <c r="S1262" i="18" s="1"/>
  <c r="H1251" i="28"/>
  <c r="S1263" i="18" s="1"/>
  <c r="H1252" i="28"/>
  <c r="S1264" i="18" s="1"/>
  <c r="H1253" i="28"/>
  <c r="S1265" i="18" s="1"/>
  <c r="H1254" i="28"/>
  <c r="S1266" i="18" s="1"/>
  <c r="H1255" i="28"/>
  <c r="S1267" i="18" s="1"/>
  <c r="H1256" i="28"/>
  <c r="S1268" i="18" s="1"/>
  <c r="H1257" i="28"/>
  <c r="S1269" i="18" s="1"/>
  <c r="H1258" i="28"/>
  <c r="S1270" i="18" s="1"/>
  <c r="H1259" i="28"/>
  <c r="S1271" i="18" s="1"/>
  <c r="H1260" i="28"/>
  <c r="S1272" i="18" s="1"/>
  <c r="H1261" i="28"/>
  <c r="S1273" i="18" s="1"/>
  <c r="H1262" i="28"/>
  <c r="S1274" i="18" s="1"/>
  <c r="H1263" i="28"/>
  <c r="S1275" i="18" s="1"/>
  <c r="H1264" i="28"/>
  <c r="S1276" i="18" s="1"/>
  <c r="H1265" i="28"/>
  <c r="S1277" i="18" s="1"/>
  <c r="H1266" i="28"/>
  <c r="S1278" i="18" s="1"/>
  <c r="H1267" i="28"/>
  <c r="S1279" i="18" s="1"/>
  <c r="H1268" i="28"/>
  <c r="S1280" i="18" s="1"/>
  <c r="H1269" i="28"/>
  <c r="S1281" i="18" s="1"/>
  <c r="H1270" i="28"/>
  <c r="S1282" i="18" s="1"/>
  <c r="H1271" i="28"/>
  <c r="S1283" i="18" s="1"/>
  <c r="H1272" i="28"/>
  <c r="S1284" i="18" s="1"/>
  <c r="H1273" i="28"/>
  <c r="S1285" i="18" s="1"/>
  <c r="H1274" i="28"/>
  <c r="S1286" i="18" s="1"/>
  <c r="H1275" i="28"/>
  <c r="S1287" i="18" s="1"/>
  <c r="H1276" i="28"/>
  <c r="S1288" i="18" s="1"/>
  <c r="H1277" i="28"/>
  <c r="S1289" i="18" s="1"/>
  <c r="H1278" i="28"/>
  <c r="S1290" i="18" s="1"/>
  <c r="H1279" i="28"/>
  <c r="S1291" i="18" s="1"/>
  <c r="H1280" i="28"/>
  <c r="S1292" i="18" s="1"/>
  <c r="H1281" i="28"/>
  <c r="S1293" i="18" s="1"/>
  <c r="H1282" i="28"/>
  <c r="S1294" i="18" s="1"/>
  <c r="H1283" i="28"/>
  <c r="S1295" i="18" s="1"/>
  <c r="H1284" i="28"/>
  <c r="S1296" i="18" s="1"/>
  <c r="H1285" i="28"/>
  <c r="S1297" i="18" s="1"/>
  <c r="H1286" i="28"/>
  <c r="S1298" i="18" s="1"/>
  <c r="H1287" i="28"/>
  <c r="S1299" i="18" s="1"/>
  <c r="H1288" i="28"/>
  <c r="S1300" i="18" s="1"/>
  <c r="H1289" i="28"/>
  <c r="S1301" i="18" s="1"/>
  <c r="H1290" i="28"/>
  <c r="S1302" i="18" s="1"/>
  <c r="H1291" i="28"/>
  <c r="S1303" i="18" s="1"/>
  <c r="H1292" i="28"/>
  <c r="S1304" i="18" s="1"/>
  <c r="H1293" i="28"/>
  <c r="S1305" i="18" s="1"/>
  <c r="H1294" i="28"/>
  <c r="S1306" i="18" s="1"/>
  <c r="H1295" i="28"/>
  <c r="S1307" i="18" s="1"/>
  <c r="H1296" i="28"/>
  <c r="S1308" i="18" s="1"/>
  <c r="H1297" i="28"/>
  <c r="S1309" i="18" s="1"/>
  <c r="H1298" i="28"/>
  <c r="S1310" i="18" s="1"/>
  <c r="H1299" i="28"/>
  <c r="S1311" i="18" s="1"/>
  <c r="H1300" i="28"/>
  <c r="S1312" i="18" s="1"/>
  <c r="H1301" i="28"/>
  <c r="S1313" i="18" s="1"/>
  <c r="H1302" i="28"/>
  <c r="S1314" i="18" s="1"/>
  <c r="H1303" i="28"/>
  <c r="S1315" i="18" s="1"/>
  <c r="H1304" i="28"/>
  <c r="S1316" i="18" s="1"/>
  <c r="H1305" i="28"/>
  <c r="S1317" i="18" s="1"/>
  <c r="H1306" i="28"/>
  <c r="S1318" i="18" s="1"/>
  <c r="H1307" i="28"/>
  <c r="S1319" i="18" s="1"/>
  <c r="H1308" i="28"/>
  <c r="S1320" i="18" s="1"/>
  <c r="H1309" i="28"/>
  <c r="S1321" i="18" s="1"/>
  <c r="H1310" i="28"/>
  <c r="S1322" i="18" s="1"/>
  <c r="H1311" i="28"/>
  <c r="S1323" i="18" s="1"/>
  <c r="H1312" i="28"/>
  <c r="S1324" i="18" s="1"/>
  <c r="H1313" i="28"/>
  <c r="S1325" i="18" s="1"/>
  <c r="H1314" i="28"/>
  <c r="S1326" i="18" s="1"/>
  <c r="H1315" i="28"/>
  <c r="S1327" i="18" s="1"/>
  <c r="H1316" i="28"/>
  <c r="S1328" i="18" s="1"/>
  <c r="H1317" i="28"/>
  <c r="S1329" i="18" s="1"/>
  <c r="H1318" i="28"/>
  <c r="S1330" i="18" s="1"/>
  <c r="H1319" i="28"/>
  <c r="S1331" i="18" s="1"/>
  <c r="H1320" i="28"/>
  <c r="S1332" i="18" s="1"/>
  <c r="H1321" i="28"/>
  <c r="S1333" i="18" s="1"/>
  <c r="H1322" i="28"/>
  <c r="S1334" i="18" s="1"/>
  <c r="H1323" i="28"/>
  <c r="S1335" i="18" s="1"/>
  <c r="H1324" i="28"/>
  <c r="S1336" i="18" s="1"/>
  <c r="H1325" i="28"/>
  <c r="S1337" i="18" s="1"/>
  <c r="H1326" i="28"/>
  <c r="S1338" i="18" s="1"/>
  <c r="H1327" i="28"/>
  <c r="S1339" i="18" s="1"/>
  <c r="H1328" i="28"/>
  <c r="S1340" i="18" s="1"/>
  <c r="H1329" i="28"/>
  <c r="S1341" i="18" s="1"/>
  <c r="H1330" i="28"/>
  <c r="S1342" i="18" s="1"/>
  <c r="H1331" i="28"/>
  <c r="S1343" i="18" s="1"/>
  <c r="H1332" i="28"/>
  <c r="S1344" i="18" s="1"/>
  <c r="H1333" i="28"/>
  <c r="S1345" i="18" s="1"/>
  <c r="H1334" i="28"/>
  <c r="S1346" i="18" s="1"/>
  <c r="H1335" i="28"/>
  <c r="S1347" i="18" s="1"/>
  <c r="H1336" i="28"/>
  <c r="S1348" i="18" s="1"/>
  <c r="H1337" i="28"/>
  <c r="S1349" i="18" s="1"/>
  <c r="H1338" i="28"/>
  <c r="S1350" i="18" s="1"/>
  <c r="H1339" i="28"/>
  <c r="S1351" i="18" s="1"/>
  <c r="H1340" i="28"/>
  <c r="S1352" i="18" s="1"/>
  <c r="H1341" i="28"/>
  <c r="S1353" i="18" s="1"/>
  <c r="H1342" i="28"/>
  <c r="S1354" i="18" s="1"/>
  <c r="H1343" i="28"/>
  <c r="S1355" i="18" s="1"/>
  <c r="H1344" i="28"/>
  <c r="S1356" i="18" s="1"/>
  <c r="H1345" i="28"/>
  <c r="S1357" i="18" s="1"/>
  <c r="H1346" i="28"/>
  <c r="S1358" i="18" s="1"/>
  <c r="H1347" i="28"/>
  <c r="S1359" i="18" s="1"/>
  <c r="H1348" i="28"/>
  <c r="S1360" i="18" s="1"/>
  <c r="H1349" i="28"/>
  <c r="S1361" i="18" s="1"/>
  <c r="H1350" i="28"/>
  <c r="S1362" i="18" s="1"/>
  <c r="H1351" i="28"/>
  <c r="S1363" i="18" s="1"/>
  <c r="H1352" i="28"/>
  <c r="S1364" i="18" s="1"/>
  <c r="H1353" i="28"/>
  <c r="S1365" i="18" s="1"/>
  <c r="H1354" i="28"/>
  <c r="S1366" i="18" s="1"/>
  <c r="H1355" i="28"/>
  <c r="S1367" i="18" s="1"/>
  <c r="H1356" i="28"/>
  <c r="S1368" i="18" s="1"/>
  <c r="H1357" i="28"/>
  <c r="S1369" i="18" s="1"/>
  <c r="H1358" i="28"/>
  <c r="S1370" i="18" s="1"/>
  <c r="H1359" i="28"/>
  <c r="S1371" i="18" s="1"/>
  <c r="H1360" i="28"/>
  <c r="S1372" i="18" s="1"/>
  <c r="H1361" i="28"/>
  <c r="S1373" i="18" s="1"/>
  <c r="H1362" i="28"/>
  <c r="S1374" i="18" s="1"/>
  <c r="H1363" i="28"/>
  <c r="S1375" i="18" s="1"/>
  <c r="H1364" i="28"/>
  <c r="S1376" i="18" s="1"/>
  <c r="H1365" i="28"/>
  <c r="S1377" i="18" s="1"/>
  <c r="H1366" i="28"/>
  <c r="S1378" i="18" s="1"/>
  <c r="H1367" i="28"/>
  <c r="S1379" i="18" s="1"/>
  <c r="H1368" i="28"/>
  <c r="S1380" i="18" s="1"/>
  <c r="H1369" i="28"/>
  <c r="S1381" i="18" s="1"/>
  <c r="H1370" i="28"/>
  <c r="S1382" i="18" s="1"/>
  <c r="H1371" i="28"/>
  <c r="S1383" i="18" s="1"/>
  <c r="H1372" i="28"/>
  <c r="S1384" i="18" s="1"/>
  <c r="H1373" i="28"/>
  <c r="S1385" i="18" s="1"/>
  <c r="H1374" i="28"/>
  <c r="S1386" i="18" s="1"/>
  <c r="H1375" i="28"/>
  <c r="S1387" i="18" s="1"/>
  <c r="H1376" i="28"/>
  <c r="S1388" i="18" s="1"/>
  <c r="H1377" i="28"/>
  <c r="S1389" i="18" s="1"/>
  <c r="H1378" i="28"/>
  <c r="S1390" i="18" s="1"/>
  <c r="H1379" i="28"/>
  <c r="S1391" i="18" s="1"/>
  <c r="H1380" i="28"/>
  <c r="S1392" i="18" s="1"/>
  <c r="H1381" i="28"/>
  <c r="S1393" i="18" s="1"/>
  <c r="H1382" i="28"/>
  <c r="S1394" i="18" s="1"/>
  <c r="H1383" i="28"/>
  <c r="S1395" i="18" s="1"/>
  <c r="H1384" i="28"/>
  <c r="S1396" i="18" s="1"/>
  <c r="H1385" i="28"/>
  <c r="S1397" i="18" s="1"/>
  <c r="H1386" i="28"/>
  <c r="S1398" i="18" s="1"/>
  <c r="H1387" i="28"/>
  <c r="S1399" i="18" s="1"/>
  <c r="H1388" i="28"/>
  <c r="S1400" i="18" s="1"/>
  <c r="H1389" i="28"/>
  <c r="S1401" i="18" s="1"/>
  <c r="H1390" i="28"/>
  <c r="S1402" i="18" s="1"/>
  <c r="H1391" i="28"/>
  <c r="S1403" i="18" s="1"/>
  <c r="H1392" i="28"/>
  <c r="S1404" i="18" s="1"/>
  <c r="H1393" i="28"/>
  <c r="S1405" i="18" s="1"/>
  <c r="H1394" i="28"/>
  <c r="S1406" i="18" s="1"/>
  <c r="H1395" i="28"/>
  <c r="S1407" i="18" s="1"/>
  <c r="H1396" i="28"/>
  <c r="S1408" i="18" s="1"/>
  <c r="H1397" i="28"/>
  <c r="S1409" i="18" s="1"/>
  <c r="H1398" i="28"/>
  <c r="S1410" i="18" s="1"/>
  <c r="H1399" i="28"/>
  <c r="S1411" i="18" s="1"/>
  <c r="H1400" i="28"/>
  <c r="S1412" i="18" s="1"/>
  <c r="H1401" i="28"/>
  <c r="S1413" i="18" s="1"/>
  <c r="H1402" i="28"/>
  <c r="S1414" i="18" s="1"/>
  <c r="H1403" i="28"/>
  <c r="S1415" i="18" s="1"/>
  <c r="H1404" i="28"/>
  <c r="S1416" i="18" s="1"/>
  <c r="H1405" i="28"/>
  <c r="S1417" i="18" s="1"/>
  <c r="H1406" i="28"/>
  <c r="S1418" i="18" s="1"/>
  <c r="H1407" i="28"/>
  <c r="S1419" i="18" s="1"/>
  <c r="H1408" i="28"/>
  <c r="S1420" i="18" s="1"/>
  <c r="H1409" i="28"/>
  <c r="S1421" i="18" s="1"/>
  <c r="H1410" i="28"/>
  <c r="S1422" i="18" s="1"/>
  <c r="H1411" i="28"/>
  <c r="S1423" i="18" s="1"/>
  <c r="H1412" i="28"/>
  <c r="S1424" i="18" s="1"/>
  <c r="H1413" i="28"/>
  <c r="S1425" i="18" s="1"/>
  <c r="H1414" i="28"/>
  <c r="S1426" i="18" s="1"/>
  <c r="H1415" i="28"/>
  <c r="S1427" i="18" s="1"/>
  <c r="H1416" i="28"/>
  <c r="S1428" i="18" s="1"/>
  <c r="H1417" i="28"/>
  <c r="S1429" i="18" s="1"/>
  <c r="H1418" i="28"/>
  <c r="S1430" i="18" s="1"/>
  <c r="H1419" i="28"/>
  <c r="S1431" i="18" s="1"/>
  <c r="H1420" i="28"/>
  <c r="S1432" i="18" s="1"/>
  <c r="H1421" i="28"/>
  <c r="S1433" i="18" s="1"/>
  <c r="H1422" i="28"/>
  <c r="S1434" i="18" s="1"/>
  <c r="H1423" i="28"/>
  <c r="S1435" i="18" s="1"/>
  <c r="H1424" i="28"/>
  <c r="S1436" i="18" s="1"/>
  <c r="H1425" i="28"/>
  <c r="S1437" i="18" s="1"/>
  <c r="H1426" i="28"/>
  <c r="S1438" i="18" s="1"/>
  <c r="H1427" i="28"/>
  <c r="S1439" i="18" s="1"/>
  <c r="H1428" i="28"/>
  <c r="S1440" i="18" s="1"/>
  <c r="H1429" i="28"/>
  <c r="S1441" i="18" s="1"/>
  <c r="H1430" i="28"/>
  <c r="S1442" i="18" s="1"/>
  <c r="H1431" i="28"/>
  <c r="S1443" i="18" s="1"/>
  <c r="H1432" i="28"/>
  <c r="S1444" i="18" s="1"/>
  <c r="H1433" i="28"/>
  <c r="S1445" i="18" s="1"/>
  <c r="H1434" i="28"/>
  <c r="S1446" i="18" s="1"/>
  <c r="H1435" i="28"/>
  <c r="S1447" i="18" s="1"/>
  <c r="H1436" i="28"/>
  <c r="S1448" i="18" s="1"/>
  <c r="H1437" i="28"/>
  <c r="S1449" i="18" s="1"/>
  <c r="H1438" i="28"/>
  <c r="S1450" i="18" s="1"/>
  <c r="H1439" i="28"/>
  <c r="S1451" i="18" s="1"/>
  <c r="H1440" i="28"/>
  <c r="S1452" i="18" s="1"/>
  <c r="H1441" i="28"/>
  <c r="S1453" i="18" s="1"/>
  <c r="H1442" i="28"/>
  <c r="S1454" i="18" s="1"/>
  <c r="H1443" i="28"/>
  <c r="S1455" i="18" s="1"/>
  <c r="H1444" i="28"/>
  <c r="S1456" i="18" s="1"/>
  <c r="H1445" i="28"/>
  <c r="S1457" i="18" s="1"/>
  <c r="H1446" i="28"/>
  <c r="S1458" i="18" s="1"/>
  <c r="H1447" i="28"/>
  <c r="S1459" i="18" s="1"/>
  <c r="H1448" i="28"/>
  <c r="S1460" i="18" s="1"/>
  <c r="H1449" i="28"/>
  <c r="S1461" i="18" s="1"/>
  <c r="H1450" i="28"/>
  <c r="S1462" i="18" s="1"/>
  <c r="H1451" i="28"/>
  <c r="S1463" i="18" s="1"/>
  <c r="H1452" i="28"/>
  <c r="S1464" i="18" s="1"/>
  <c r="H1453" i="28"/>
  <c r="S1465" i="18" s="1"/>
  <c r="H1454" i="28"/>
  <c r="S1466" i="18" s="1"/>
  <c r="H1455" i="28"/>
  <c r="S1467" i="18" s="1"/>
  <c r="H1456" i="28"/>
  <c r="S1468" i="18" s="1"/>
  <c r="H1457" i="28"/>
  <c r="S1469" i="18" s="1"/>
  <c r="H1458" i="28"/>
  <c r="S1470" i="18" s="1"/>
  <c r="H1459" i="28"/>
  <c r="S1471" i="18" s="1"/>
  <c r="H1460" i="28"/>
  <c r="S1472" i="18" s="1"/>
  <c r="H1461" i="28"/>
  <c r="S1473" i="18" s="1"/>
  <c r="H1462" i="28"/>
  <c r="S1474" i="18" s="1"/>
  <c r="H1463" i="28"/>
  <c r="S1475" i="18" s="1"/>
  <c r="H1464" i="28"/>
  <c r="S1476" i="18" s="1"/>
  <c r="H1465" i="28"/>
  <c r="S1477" i="18" s="1"/>
  <c r="H1466" i="28"/>
  <c r="S1478" i="18" s="1"/>
  <c r="H1467" i="28"/>
  <c r="S1479" i="18" s="1"/>
  <c r="H1468" i="28"/>
  <c r="S1480" i="18" s="1"/>
  <c r="H1469" i="28"/>
  <c r="S1481" i="18" s="1"/>
  <c r="H1470" i="28"/>
  <c r="S1482" i="18" s="1"/>
  <c r="H1471" i="28"/>
  <c r="S1483" i="18" s="1"/>
  <c r="H1472" i="28"/>
  <c r="S1484" i="18" s="1"/>
  <c r="H1473" i="28"/>
  <c r="S1485" i="18" s="1"/>
  <c r="H1474" i="28"/>
  <c r="S1486" i="18" s="1"/>
  <c r="H1475" i="28"/>
  <c r="S1487" i="18" s="1"/>
  <c r="H1476" i="28"/>
  <c r="S1488" i="18" s="1"/>
  <c r="H1477" i="28"/>
  <c r="S1489" i="18" s="1"/>
  <c r="H1478" i="28"/>
  <c r="S1490" i="18" s="1"/>
  <c r="H1479" i="28"/>
  <c r="S1491" i="18" s="1"/>
  <c r="H1480" i="28"/>
  <c r="S1492" i="18" s="1"/>
  <c r="H1481" i="28"/>
  <c r="S1493" i="18" s="1"/>
  <c r="H1482" i="28"/>
  <c r="S1494" i="18" s="1"/>
  <c r="H1483" i="28"/>
  <c r="S1495" i="18" s="1"/>
  <c r="H1484" i="28"/>
  <c r="S1496" i="18" s="1"/>
  <c r="H1485" i="28"/>
  <c r="S1497" i="18" s="1"/>
  <c r="H1486" i="28"/>
  <c r="S1498" i="18" s="1"/>
  <c r="H1487" i="28"/>
  <c r="S1499" i="18" s="1"/>
  <c r="H1488" i="28"/>
  <c r="S1500" i="18" s="1"/>
  <c r="H1489" i="28"/>
  <c r="S1502" i="18" s="1"/>
  <c r="H1490" i="28"/>
  <c r="S1501" i="18" s="1"/>
  <c r="H1491" i="28"/>
  <c r="S1503" i="18" s="1"/>
  <c r="H1492" i="28"/>
  <c r="S1504" i="18" s="1"/>
  <c r="H1493" i="28"/>
  <c r="S1505" i="18" s="1"/>
  <c r="H1494" i="28"/>
  <c r="S1506" i="18" s="1"/>
  <c r="H1495" i="28"/>
  <c r="S1507" i="18" s="1"/>
  <c r="H1496" i="28"/>
  <c r="S1508" i="18" s="1"/>
  <c r="H1497" i="28"/>
  <c r="S1509" i="18" s="1"/>
  <c r="H1498" i="28"/>
  <c r="S1510" i="18" s="1"/>
  <c r="H1499" i="28"/>
  <c r="S1511" i="18" s="1"/>
  <c r="H1500" i="28"/>
  <c r="S1512" i="18" s="1"/>
  <c r="H1501" i="28"/>
  <c r="S1513" i="18" s="1"/>
  <c r="H1502" i="28"/>
  <c r="S1514" i="18" s="1"/>
  <c r="H1503" i="28"/>
  <c r="S1515" i="18" s="1"/>
  <c r="H1504" i="28"/>
  <c r="S1516" i="18" s="1"/>
  <c r="H1505" i="28"/>
  <c r="S1517" i="18" s="1"/>
  <c r="H1506" i="28"/>
  <c r="S1518" i="18" s="1"/>
  <c r="H1507" i="28"/>
  <c r="S1519" i="18" s="1"/>
  <c r="H1508" i="28"/>
  <c r="S1520" i="18" s="1"/>
  <c r="H1509" i="28"/>
  <c r="S1521" i="18" s="1"/>
  <c r="H1510" i="28"/>
  <c r="S1522" i="18" s="1"/>
  <c r="H1511" i="28"/>
  <c r="S1523" i="18" s="1"/>
  <c r="H1512" i="28"/>
  <c r="S1524" i="18" s="1"/>
  <c r="H1513" i="28"/>
  <c r="S1525" i="18" s="1"/>
  <c r="H1514" i="28"/>
  <c r="S1526" i="18" s="1"/>
  <c r="H1515" i="28"/>
  <c r="S1527" i="18" s="1"/>
  <c r="H1516" i="28"/>
  <c r="S1528" i="18" s="1"/>
  <c r="H1517" i="28"/>
  <c r="S1529" i="18" s="1"/>
  <c r="H1518" i="28"/>
  <c r="S1530" i="18" s="1"/>
  <c r="H1519" i="28"/>
  <c r="S1531" i="18" s="1"/>
  <c r="H1520" i="28"/>
  <c r="S1532" i="18" s="1"/>
  <c r="H1521" i="28"/>
  <c r="S1533" i="18" s="1"/>
  <c r="H1522" i="28"/>
  <c r="S1534" i="18" s="1"/>
  <c r="H1523" i="28"/>
  <c r="S1535" i="18" s="1"/>
  <c r="H1524" i="28"/>
  <c r="S1536" i="18" s="1"/>
  <c r="H1525" i="28"/>
  <c r="S1537" i="18" s="1"/>
  <c r="H1526" i="28"/>
  <c r="S1538" i="18" s="1"/>
  <c r="H1527" i="28"/>
  <c r="S1539" i="18" s="1"/>
  <c r="H1528" i="28"/>
  <c r="S1540" i="18" s="1"/>
  <c r="H1529" i="28"/>
  <c r="S1541" i="18" s="1"/>
  <c r="H1530" i="28"/>
  <c r="S1542" i="18" s="1"/>
  <c r="H1531" i="28"/>
  <c r="S1543" i="18" s="1"/>
  <c r="H1532" i="28"/>
  <c r="S1544" i="18" s="1"/>
  <c r="H1533" i="28"/>
  <c r="S1545" i="18" s="1"/>
  <c r="H1534" i="28"/>
  <c r="S1546" i="18" s="1"/>
  <c r="H1535" i="28"/>
  <c r="S1547" i="18" s="1"/>
  <c r="H1536" i="28"/>
  <c r="S1548" i="18" s="1"/>
  <c r="H1537" i="28"/>
  <c r="S1549" i="18" s="1"/>
  <c r="H1538" i="28"/>
  <c r="S1550" i="18" s="1"/>
  <c r="H1539" i="28"/>
  <c r="S1551" i="18" s="1"/>
  <c r="H1540" i="28"/>
  <c r="S1552" i="18" s="1"/>
  <c r="H1541" i="28"/>
  <c r="S1553" i="18" s="1"/>
  <c r="H1542" i="28"/>
  <c r="S1554" i="18" s="1"/>
  <c r="H1543" i="28"/>
  <c r="S1555" i="18" s="1"/>
  <c r="H1544" i="28"/>
  <c r="S1556" i="18" s="1"/>
  <c r="H1545" i="28"/>
  <c r="S1557" i="18" s="1"/>
  <c r="H1546" i="28"/>
  <c r="S1558" i="18" s="1"/>
  <c r="H1547" i="28"/>
  <c r="S1559" i="18" s="1"/>
  <c r="H1548" i="28"/>
  <c r="S1560" i="18" s="1"/>
  <c r="H1549" i="28"/>
  <c r="S1561" i="18" s="1"/>
  <c r="H1550" i="28"/>
  <c r="S1562" i="18" s="1"/>
  <c r="H1551" i="28"/>
  <c r="S1563" i="18" s="1"/>
  <c r="H1552" i="28"/>
  <c r="S1564" i="18" s="1"/>
  <c r="H1553" i="28"/>
  <c r="S1565" i="18" s="1"/>
  <c r="H1554" i="28"/>
  <c r="S1566" i="18" s="1"/>
  <c r="H1555" i="28"/>
  <c r="S1567" i="18" s="1"/>
  <c r="H1556" i="28"/>
  <c r="S1568" i="18" s="1"/>
  <c r="H1557" i="28"/>
  <c r="S1569" i="18" s="1"/>
  <c r="H1558" i="28"/>
  <c r="S1570" i="18" s="1"/>
  <c r="H1559" i="28"/>
  <c r="S1571" i="18" s="1"/>
  <c r="H1560" i="28"/>
  <c r="S1572" i="18" s="1"/>
  <c r="H1561" i="28"/>
  <c r="S1573" i="18" s="1"/>
  <c r="H1562" i="28"/>
  <c r="S1574" i="18" s="1"/>
  <c r="H1563" i="28"/>
  <c r="S1575" i="18" s="1"/>
  <c r="H1564" i="28"/>
  <c r="S1576" i="18" s="1"/>
  <c r="H1565" i="28"/>
  <c r="S1577" i="18" s="1"/>
  <c r="H1566" i="28"/>
  <c r="S1579" i="18" s="1"/>
  <c r="H1567" i="28"/>
  <c r="S1580" i="18" s="1"/>
  <c r="H1568" i="28"/>
  <c r="S1578" i="18" s="1"/>
  <c r="H1569" i="28"/>
  <c r="S1581" i="18" s="1"/>
  <c r="H1570" i="28"/>
  <c r="S1582" i="18" s="1"/>
  <c r="H1571" i="28"/>
  <c r="S1583" i="18" s="1"/>
  <c r="H1572" i="28"/>
  <c r="S1584" i="18" s="1"/>
  <c r="H1573" i="28"/>
  <c r="S1585" i="18" s="1"/>
  <c r="H1574" i="28"/>
  <c r="S1586" i="18" s="1"/>
  <c r="H1575" i="28"/>
  <c r="S1587" i="18" s="1"/>
  <c r="H1576" i="28"/>
  <c r="S1588" i="18" s="1"/>
  <c r="H1577" i="28"/>
  <c r="S1589" i="18" s="1"/>
  <c r="H1578" i="28"/>
  <c r="S1590" i="18" s="1"/>
  <c r="H1579" i="28"/>
  <c r="S1591" i="18" s="1"/>
  <c r="H1580" i="28"/>
  <c r="S1592" i="18" s="1"/>
  <c r="H1581" i="28"/>
  <c r="S1593" i="18" s="1"/>
  <c r="H1582" i="28"/>
  <c r="S1594" i="18" s="1"/>
  <c r="H1583" i="28"/>
  <c r="S1596" i="18" s="1"/>
  <c r="H1584" i="28"/>
  <c r="S1597" i="18" s="1"/>
  <c r="H1585" i="28"/>
  <c r="S1598" i="18" s="1"/>
  <c r="H1586" i="28"/>
  <c r="S1595" i="18" s="1"/>
  <c r="H1587" i="28"/>
  <c r="S1599" i="18" s="1"/>
  <c r="H1588" i="28"/>
  <c r="S1600" i="18" s="1"/>
  <c r="H1589" i="28"/>
  <c r="S1601" i="18" s="1"/>
  <c r="H1590" i="28"/>
  <c r="S1602" i="18" s="1"/>
  <c r="H1591" i="28"/>
  <c r="S1603" i="18" s="1"/>
  <c r="H1592" i="28"/>
  <c r="S1604" i="18" s="1"/>
  <c r="H1593" i="28"/>
  <c r="S1605" i="18" s="1"/>
  <c r="H1594" i="28"/>
  <c r="S1606" i="18" s="1"/>
  <c r="H1595" i="28"/>
  <c r="S1607" i="18" s="1"/>
  <c r="H1596" i="28"/>
  <c r="S1608" i="18" s="1"/>
  <c r="H1597" i="28"/>
  <c r="S1609" i="18" s="1"/>
  <c r="H1598" i="28"/>
  <c r="S1610" i="18" s="1"/>
  <c r="H1599" i="28"/>
  <c r="S1611" i="18" s="1"/>
  <c r="H1600" i="28"/>
  <c r="S1612" i="18" s="1"/>
  <c r="H1601" i="28"/>
  <c r="S1614" i="18" s="1"/>
  <c r="H1602" i="28"/>
  <c r="S1615" i="18" s="1"/>
  <c r="H1603" i="28"/>
  <c r="S1616" i="18" s="1"/>
  <c r="H1604" i="28"/>
  <c r="S1617" i="18" s="1"/>
  <c r="H1605" i="28"/>
  <c r="S1618" i="18" s="1"/>
  <c r="H1606" i="28"/>
  <c r="S1619" i="18" s="1"/>
  <c r="H1607" i="28"/>
  <c r="S1620" i="18" s="1"/>
  <c r="H1608" i="28"/>
  <c r="S1621" i="18" s="1"/>
  <c r="H1609" i="28"/>
  <c r="S1622" i="18" s="1"/>
  <c r="H1610" i="28"/>
  <c r="S1623" i="18" s="1"/>
  <c r="H1611" i="28"/>
  <c r="S1624" i="18" s="1"/>
  <c r="H1612" i="28"/>
  <c r="S1625" i="18" s="1"/>
  <c r="H1613" i="28"/>
  <c r="S1626" i="18" s="1"/>
  <c r="H1614" i="28"/>
  <c r="S1627" i="18" s="1"/>
  <c r="H1615" i="28"/>
  <c r="S1628" i="18" s="1"/>
  <c r="H1616" i="28"/>
  <c r="S1629" i="18" s="1"/>
  <c r="H1617" i="28"/>
  <c r="S1630" i="18" s="1"/>
  <c r="H1618" i="28"/>
  <c r="S1631" i="18" s="1"/>
  <c r="H1619" i="28"/>
  <c r="S1632" i="18" s="1"/>
  <c r="H1620" i="28"/>
  <c r="S1633" i="18" s="1"/>
  <c r="H1621" i="28"/>
  <c r="S1634" i="18" s="1"/>
  <c r="H1622" i="28"/>
  <c r="S1635" i="18" s="1"/>
  <c r="H1623" i="28"/>
  <c r="S1636" i="18" s="1"/>
  <c r="H1624" i="28"/>
  <c r="S1637" i="18" s="1"/>
  <c r="H1625" i="28"/>
  <c r="S1638" i="18" s="1"/>
  <c r="H1626" i="28"/>
  <c r="S1639" i="18" s="1"/>
  <c r="H1627" i="28"/>
  <c r="S1640" i="18" s="1"/>
  <c r="H1628" i="28"/>
  <c r="S1641" i="18" s="1"/>
  <c r="H1629" i="28"/>
  <c r="S1642" i="18" s="1"/>
  <c r="H1630" i="28"/>
  <c r="S1643" i="18" s="1"/>
  <c r="H1631" i="28"/>
  <c r="S1644" i="18" s="1"/>
  <c r="H1632" i="28"/>
  <c r="S1645" i="18" s="1"/>
  <c r="H1633" i="28"/>
  <c r="S1646" i="18" s="1"/>
  <c r="H1634" i="28"/>
  <c r="S1647" i="18" s="1"/>
  <c r="H1635" i="28"/>
  <c r="S1648" i="18" s="1"/>
  <c r="H1636" i="28"/>
  <c r="S1649" i="18" s="1"/>
  <c r="H1637" i="28"/>
  <c r="S1650" i="18" s="1"/>
  <c r="H1638" i="28"/>
  <c r="S1651" i="18" s="1"/>
  <c r="H1639" i="28"/>
  <c r="S1652" i="18" s="1"/>
  <c r="H1640" i="28"/>
  <c r="S1653" i="18" s="1"/>
  <c r="H1641" i="28"/>
  <c r="S1654" i="18" s="1"/>
  <c r="H1642" i="28"/>
  <c r="S1655" i="18" s="1"/>
  <c r="H1643" i="28"/>
  <c r="S1656" i="18" s="1"/>
  <c r="H1644" i="28"/>
  <c r="S1657" i="18" s="1"/>
  <c r="H1645" i="28"/>
  <c r="S1658" i="18" s="1"/>
  <c r="H1646" i="28"/>
  <c r="S1659" i="18" s="1"/>
  <c r="H1647" i="28"/>
  <c r="S1660" i="18" s="1"/>
  <c r="H1648" i="28"/>
  <c r="S1661" i="18" s="1"/>
  <c r="H1649" i="28"/>
  <c r="S1662" i="18" s="1"/>
  <c r="H1650" i="28"/>
  <c r="S1663" i="18" s="1"/>
  <c r="H1651" i="28"/>
  <c r="S1664" i="18" s="1"/>
  <c r="H1652" i="28"/>
  <c r="S1665" i="18" s="1"/>
  <c r="H1653" i="28"/>
  <c r="S1666" i="18" s="1"/>
  <c r="H1654" i="28"/>
  <c r="S1667" i="18" s="1"/>
  <c r="H1655" i="28"/>
  <c r="S1668" i="18" s="1"/>
  <c r="H1656" i="28"/>
  <c r="S1669" i="18" s="1"/>
  <c r="H1657" i="28"/>
  <c r="S1670" i="18" s="1"/>
  <c r="H1658" i="28"/>
  <c r="S1671" i="18" s="1"/>
  <c r="H1659" i="28"/>
  <c r="S1672" i="18" s="1"/>
  <c r="H1660" i="28"/>
  <c r="S1673" i="18" s="1"/>
  <c r="H1661" i="28"/>
  <c r="S1674" i="18" s="1"/>
  <c r="H1662" i="28"/>
  <c r="S1675" i="18" s="1"/>
  <c r="H1663" i="28"/>
  <c r="S1676" i="18" s="1"/>
  <c r="H1664" i="28"/>
  <c r="S1677" i="18" s="1"/>
  <c r="H1665" i="28"/>
  <c r="S1678" i="18" s="1"/>
  <c r="H1666" i="28"/>
  <c r="S1679" i="18" s="1"/>
  <c r="H1667" i="28"/>
  <c r="S1680" i="18" s="1"/>
  <c r="H1668" i="28"/>
  <c r="S1681" i="18" s="1"/>
  <c r="H1669" i="28"/>
  <c r="S1682" i="18" s="1"/>
  <c r="H1670" i="28"/>
  <c r="S1683" i="18" s="1"/>
  <c r="H1671" i="28"/>
  <c r="S1684" i="18" s="1"/>
  <c r="H1672" i="28"/>
  <c r="S1685" i="18" s="1"/>
  <c r="H1673" i="28"/>
  <c r="S1686" i="18" s="1"/>
  <c r="H1674" i="28"/>
  <c r="S1687" i="18" s="1"/>
  <c r="H1675" i="28"/>
  <c r="S1688" i="18" s="1"/>
  <c r="H1676" i="28"/>
  <c r="S1689" i="18" s="1"/>
  <c r="H1677" i="28"/>
  <c r="S1690" i="18" s="1"/>
  <c r="H1678" i="28"/>
  <c r="S1691" i="18" s="1"/>
  <c r="H1679" i="28"/>
  <c r="S1692" i="18" s="1"/>
  <c r="H1680" i="28"/>
  <c r="S1693" i="18" s="1"/>
  <c r="H1681" i="28"/>
  <c r="S1694" i="18" s="1"/>
  <c r="H1682" i="28"/>
  <c r="S1695" i="18" s="1"/>
  <c r="H1683" i="28"/>
  <c r="S1696" i="18" s="1"/>
  <c r="H1684" i="28"/>
  <c r="S1697" i="18" s="1"/>
  <c r="H1685" i="28"/>
  <c r="S1698" i="18" s="1"/>
  <c r="H1686" i="28"/>
  <c r="S1699" i="18" s="1"/>
  <c r="H1687" i="28"/>
  <c r="S1700" i="18" s="1"/>
  <c r="H1688" i="28"/>
  <c r="S1701" i="18" s="1"/>
  <c r="H1689" i="28"/>
  <c r="S1702" i="18" s="1"/>
  <c r="H1690" i="28"/>
  <c r="S1703" i="18" s="1"/>
  <c r="H1691" i="28"/>
  <c r="S1704" i="18" s="1"/>
  <c r="H1692" i="28"/>
  <c r="S1705" i="18" s="1"/>
  <c r="H1693" i="28"/>
  <c r="S1706" i="18" s="1"/>
  <c r="H1694" i="28"/>
  <c r="S1707" i="18" s="1"/>
  <c r="H1695" i="28"/>
  <c r="S1708" i="18" s="1"/>
  <c r="H1696" i="28"/>
  <c r="S1709" i="18" s="1"/>
  <c r="H1697" i="28"/>
  <c r="S1710" i="18" s="1"/>
  <c r="H1698" i="28"/>
  <c r="S1711" i="18" s="1"/>
  <c r="H1699" i="28"/>
  <c r="S1712" i="18" s="1"/>
  <c r="H1700" i="28"/>
  <c r="S1713" i="18" s="1"/>
  <c r="H1701" i="28"/>
  <c r="S1714" i="18" s="1"/>
  <c r="H1702" i="28"/>
  <c r="S1715" i="18" s="1"/>
  <c r="H1703" i="28"/>
  <c r="S1716" i="18" s="1"/>
  <c r="H1704" i="28"/>
  <c r="S1717" i="18" s="1"/>
  <c r="H1705" i="28"/>
  <c r="S1718" i="18" s="1"/>
  <c r="H1706" i="28"/>
  <c r="S1719" i="18" s="1"/>
  <c r="H1707" i="28"/>
  <c r="S1720" i="18" s="1"/>
  <c r="H1708" i="28"/>
  <c r="S1721" i="18" s="1"/>
  <c r="H1709" i="28"/>
  <c r="S1722" i="18" s="1"/>
  <c r="H1710" i="28"/>
  <c r="S1723" i="18" s="1"/>
  <c r="H1711" i="28"/>
  <c r="S1724" i="18" s="1"/>
  <c r="H1712" i="28"/>
  <c r="S1725" i="18" s="1"/>
  <c r="H1713" i="28"/>
  <c r="S1726" i="18" s="1"/>
  <c r="H1714" i="28"/>
  <c r="S1727" i="18" s="1"/>
  <c r="H1715" i="28"/>
  <c r="S1728" i="18" s="1"/>
  <c r="H1716" i="28"/>
  <c r="S1729" i="18" s="1"/>
  <c r="H1717" i="28"/>
  <c r="S1730" i="18" s="1"/>
  <c r="H1718" i="28"/>
  <c r="S1731" i="18" s="1"/>
  <c r="H1719" i="28"/>
  <c r="S1732" i="18" s="1"/>
  <c r="H1720" i="28"/>
  <c r="S1733" i="18" s="1"/>
  <c r="H1721" i="28"/>
  <c r="S1734" i="18" s="1"/>
  <c r="H1722" i="28"/>
  <c r="S1735" i="18" s="1"/>
  <c r="H1723" i="28"/>
  <c r="S1736" i="18" s="1"/>
  <c r="H1724" i="28"/>
  <c r="S1737" i="18" s="1"/>
  <c r="H1725" i="28"/>
  <c r="S1738" i="18" s="1"/>
  <c r="H1726" i="28"/>
  <c r="S1739" i="18" s="1"/>
  <c r="H1727" i="28"/>
  <c r="S1740" i="18" s="1"/>
  <c r="H1728" i="28"/>
  <c r="S1741" i="18" s="1"/>
  <c r="H1729" i="28"/>
  <c r="S1742" i="18" s="1"/>
  <c r="H1730" i="28"/>
  <c r="S1743" i="18" s="1"/>
  <c r="H1731" i="28"/>
  <c r="S1744" i="18" s="1"/>
  <c r="H1732" i="28"/>
  <c r="S1745" i="18" s="1"/>
  <c r="H1733" i="28"/>
  <c r="S1746" i="18" s="1"/>
  <c r="H1734" i="28"/>
  <c r="S1747" i="18" s="1"/>
  <c r="H1735" i="28"/>
  <c r="S1748" i="18" s="1"/>
  <c r="H1736" i="28"/>
  <c r="S1749" i="18" s="1"/>
  <c r="H1737" i="28"/>
  <c r="S1750" i="18" s="1"/>
  <c r="H1738" i="28"/>
  <c r="S1751" i="18" s="1"/>
  <c r="H1739" i="28"/>
  <c r="S1752" i="18" s="1"/>
  <c r="H1740" i="28"/>
  <c r="S1753" i="18" s="1"/>
  <c r="H1741" i="28"/>
  <c r="S1754" i="18" s="1"/>
  <c r="H1742" i="28"/>
  <c r="S1755" i="18" s="1"/>
  <c r="H1743" i="28"/>
  <c r="S1756" i="18" s="1"/>
  <c r="H1744" i="28"/>
  <c r="S1757" i="18" s="1"/>
  <c r="H1745" i="28"/>
  <c r="S1758" i="18" s="1"/>
  <c r="H1746" i="28"/>
  <c r="S1759" i="18" s="1"/>
  <c r="H1747" i="28"/>
  <c r="S1760" i="18" s="1"/>
  <c r="H1748" i="28"/>
  <c r="S1761" i="18" s="1"/>
  <c r="H1749" i="28"/>
  <c r="S1762" i="18" s="1"/>
  <c r="H1750" i="28"/>
  <c r="S1763" i="18" s="1"/>
  <c r="H1751" i="28"/>
  <c r="S1764" i="18" s="1"/>
  <c r="H1752" i="28"/>
  <c r="S1765" i="18" s="1"/>
  <c r="H1753" i="28"/>
  <c r="S1766" i="18" s="1"/>
  <c r="H1754" i="28"/>
  <c r="S1767" i="18" s="1"/>
  <c r="H1755" i="28"/>
  <c r="S1768" i="18" s="1"/>
  <c r="H1756" i="28"/>
  <c r="S1769" i="18" s="1"/>
  <c r="H1757" i="28"/>
  <c r="S1770" i="18" s="1"/>
  <c r="H1758" i="28"/>
  <c r="S1771" i="18" s="1"/>
  <c r="H1759" i="28"/>
  <c r="S1772" i="18" s="1"/>
  <c r="H1760" i="28"/>
  <c r="S1773" i="18" s="1"/>
  <c r="H1761" i="28"/>
  <c r="S1774" i="18" s="1"/>
  <c r="H1762" i="28"/>
  <c r="S1775" i="18" s="1"/>
  <c r="H1763" i="28"/>
  <c r="S1776" i="18" s="1"/>
  <c r="H1764" i="28"/>
  <c r="S1777" i="18" s="1"/>
  <c r="H1765" i="28"/>
  <c r="S1778" i="18" s="1"/>
  <c r="H1766" i="28"/>
  <c r="S1779" i="18" s="1"/>
  <c r="H1767" i="28"/>
  <c r="S1780" i="18" s="1"/>
  <c r="H1768" i="28"/>
  <c r="S1781" i="18" s="1"/>
  <c r="H1769" i="28"/>
  <c r="S1782" i="18" s="1"/>
  <c r="H1770" i="28"/>
  <c r="S1783" i="18" s="1"/>
  <c r="H1771" i="28"/>
  <c r="S1784" i="18" s="1"/>
  <c r="H1772" i="28"/>
  <c r="S1785" i="18" s="1"/>
  <c r="H1773" i="28"/>
  <c r="S1786" i="18" s="1"/>
  <c r="H1774" i="28"/>
  <c r="S1787" i="18" s="1"/>
  <c r="H1775" i="28"/>
  <c r="S1788" i="18" s="1"/>
  <c r="H1776" i="28"/>
  <c r="S1789" i="18" s="1"/>
  <c r="H1777" i="28"/>
  <c r="S1790" i="18" s="1"/>
  <c r="H1778" i="28"/>
  <c r="S1791" i="18" s="1"/>
  <c r="H1779" i="28"/>
  <c r="S1792" i="18" s="1"/>
  <c r="H1780" i="28"/>
  <c r="S1793" i="18" s="1"/>
  <c r="H1781" i="28"/>
  <c r="S1794" i="18" s="1"/>
  <c r="H1782" i="28"/>
  <c r="S1795" i="18" s="1"/>
  <c r="H1783" i="28"/>
  <c r="S1796" i="18" s="1"/>
  <c r="H1784" i="28"/>
  <c r="S1797" i="18" s="1"/>
  <c r="H2" i="28"/>
  <c r="S2" i="18" s="1"/>
  <c r="L3" i="29"/>
  <c r="H186" i="28" s="1"/>
  <c r="S188" i="18" s="1"/>
  <c r="L4" i="29"/>
  <c r="H197" i="28" s="1"/>
  <c r="S199" i="18" s="1"/>
  <c r="L5" i="29"/>
  <c r="H209" i="28" s="1"/>
  <c r="S211" i="18" s="1"/>
  <c r="L6" i="29"/>
  <c r="H214" i="28" s="1"/>
  <c r="S216" i="18" s="1"/>
  <c r="L7" i="29"/>
  <c r="H210" i="28" s="1"/>
  <c r="S212" i="18" s="1"/>
  <c r="L8" i="29"/>
  <c r="H227" i="28" s="1"/>
  <c r="S229" i="18" s="1"/>
  <c r="L9" i="29"/>
  <c r="H229" i="28" s="1"/>
  <c r="S231" i="18" s="1"/>
  <c r="L10" i="29"/>
  <c r="H248" i="28" s="1"/>
  <c r="S250" i="18" s="1"/>
  <c r="L11" i="29"/>
  <c r="H249" i="28" s="1"/>
  <c r="S251" i="18" s="1"/>
  <c r="L12" i="29"/>
  <c r="H264" i="28" s="1"/>
  <c r="S266" i="18" s="1"/>
  <c r="L13" i="29"/>
  <c r="H255" i="28" s="1"/>
  <c r="S257" i="18" s="1"/>
  <c r="L14" i="29"/>
  <c r="H273" i="28" s="1"/>
  <c r="S275" i="18" s="1"/>
  <c r="L15" i="29"/>
  <c r="H61" i="28" s="1"/>
  <c r="S61" i="18" s="1"/>
  <c r="L2" i="29"/>
  <c r="H157" i="28" s="1"/>
  <c r="S159" i="18" s="1"/>
  <c r="M3" i="29" l="1"/>
  <c r="M4" i="29"/>
  <c r="M5" i="29"/>
  <c r="M6" i="29"/>
  <c r="M7" i="29"/>
  <c r="M8" i="29"/>
  <c r="M9" i="29"/>
  <c r="M10" i="29"/>
  <c r="M11" i="29"/>
  <c r="M12" i="29"/>
  <c r="M13" i="29"/>
  <c r="M14" i="29"/>
  <c r="M15" i="29"/>
  <c r="M2" i="29"/>
  <c r="Q2" i="18"/>
  <c r="O787" i="18" l="1"/>
  <c r="P787" i="18"/>
  <c r="O788" i="18"/>
  <c r="P788" i="18"/>
  <c r="O789" i="18"/>
  <c r="P789" i="18"/>
  <c r="O790" i="18"/>
  <c r="P790" i="18"/>
  <c r="O791" i="18"/>
  <c r="P791" i="18"/>
  <c r="O792" i="18"/>
  <c r="P792" i="18"/>
  <c r="O793" i="18"/>
  <c r="P793" i="18"/>
  <c r="O794" i="18"/>
  <c r="P794" i="18"/>
  <c r="O795" i="18"/>
  <c r="P795" i="18"/>
  <c r="O796" i="18"/>
  <c r="P796" i="18"/>
  <c r="O797" i="18"/>
  <c r="P797" i="18"/>
  <c r="O798" i="18"/>
  <c r="P798" i="18"/>
  <c r="O799" i="18"/>
  <c r="P799" i="18"/>
  <c r="O800" i="18"/>
  <c r="P800" i="18"/>
  <c r="O801" i="18"/>
  <c r="P801" i="18"/>
  <c r="O802" i="18"/>
  <c r="P802" i="18"/>
  <c r="O803" i="18"/>
  <c r="P803" i="18"/>
  <c r="O804" i="18"/>
  <c r="P804" i="18"/>
  <c r="O805" i="18"/>
  <c r="P805" i="18"/>
  <c r="O806" i="18"/>
  <c r="P806" i="18"/>
  <c r="O807" i="18"/>
  <c r="P807" i="18"/>
  <c r="O808" i="18"/>
  <c r="P808" i="18"/>
  <c r="O809" i="18"/>
  <c r="P809" i="18"/>
  <c r="O810" i="18"/>
  <c r="P810" i="18"/>
  <c r="O811" i="18"/>
  <c r="P811" i="18"/>
  <c r="O812" i="18"/>
  <c r="P812" i="18"/>
  <c r="O813" i="18"/>
  <c r="P813" i="18"/>
  <c r="O814" i="18"/>
  <c r="P814" i="18"/>
  <c r="O815" i="18"/>
  <c r="P815" i="18"/>
  <c r="O816" i="18"/>
  <c r="P816" i="18"/>
  <c r="O817" i="18"/>
  <c r="P817" i="18"/>
  <c r="O818" i="18"/>
  <c r="P818" i="18"/>
  <c r="O819" i="18"/>
  <c r="P819" i="18"/>
  <c r="O820" i="18"/>
  <c r="P820" i="18"/>
  <c r="O821" i="18"/>
  <c r="P821" i="18"/>
  <c r="O822" i="18"/>
  <c r="P822" i="18"/>
  <c r="O823" i="18"/>
  <c r="P823" i="18"/>
  <c r="O824" i="18"/>
  <c r="P824" i="18"/>
  <c r="O825" i="18"/>
  <c r="P825" i="18"/>
  <c r="O826" i="18"/>
  <c r="P826" i="18"/>
  <c r="O827" i="18"/>
  <c r="P827" i="18"/>
  <c r="O828" i="18"/>
  <c r="P828" i="18"/>
  <c r="O829" i="18"/>
  <c r="P829" i="18"/>
  <c r="O830" i="18"/>
  <c r="P830" i="18"/>
  <c r="O831" i="18"/>
  <c r="P831" i="18"/>
  <c r="O832" i="18"/>
  <c r="P832" i="18"/>
  <c r="O833" i="18"/>
  <c r="P833" i="18"/>
  <c r="O834" i="18"/>
  <c r="P834" i="18"/>
  <c r="O835" i="18"/>
  <c r="P835" i="18"/>
  <c r="O836" i="18"/>
  <c r="P836" i="18"/>
  <c r="O837" i="18"/>
  <c r="P837" i="18"/>
  <c r="O838" i="18"/>
  <c r="P838" i="18"/>
  <c r="O839" i="18"/>
  <c r="P839" i="18"/>
  <c r="O840" i="18"/>
  <c r="P840" i="18"/>
  <c r="O841" i="18"/>
  <c r="P841" i="18"/>
  <c r="O842" i="18"/>
  <c r="P842" i="18"/>
  <c r="O843" i="18"/>
  <c r="P843" i="18"/>
  <c r="O844" i="18"/>
  <c r="P844" i="18"/>
  <c r="O845" i="18"/>
  <c r="P845" i="18"/>
  <c r="O846" i="18"/>
  <c r="P846" i="18"/>
  <c r="O847" i="18"/>
  <c r="P847" i="18"/>
  <c r="O848" i="18"/>
  <c r="P848" i="18"/>
  <c r="O849" i="18"/>
  <c r="P849" i="18"/>
  <c r="O850" i="18"/>
  <c r="P850" i="18"/>
  <c r="O851" i="18"/>
  <c r="P851" i="18"/>
  <c r="O852" i="18"/>
  <c r="P852" i="18"/>
  <c r="O853" i="18"/>
  <c r="P853" i="18"/>
  <c r="O854" i="18"/>
  <c r="P854" i="18"/>
  <c r="O855" i="18"/>
  <c r="P855" i="18"/>
  <c r="O856" i="18"/>
  <c r="P856" i="18"/>
  <c r="O857" i="18"/>
  <c r="P857" i="18"/>
  <c r="O858" i="18"/>
  <c r="P858" i="18"/>
  <c r="O859" i="18"/>
  <c r="P859" i="18"/>
  <c r="O860" i="18"/>
  <c r="P860" i="18"/>
  <c r="O861" i="18"/>
  <c r="P861" i="18"/>
  <c r="O862" i="18"/>
  <c r="P862" i="18"/>
  <c r="O863" i="18"/>
  <c r="P863" i="18"/>
  <c r="O864" i="18"/>
  <c r="P864" i="18"/>
  <c r="O865" i="18"/>
  <c r="P865" i="18"/>
  <c r="O866" i="18"/>
  <c r="P866" i="18"/>
  <c r="O867" i="18"/>
  <c r="P867" i="18"/>
  <c r="O868" i="18"/>
  <c r="P868" i="18"/>
  <c r="O869" i="18"/>
  <c r="P869" i="18"/>
  <c r="O870" i="18"/>
  <c r="P870" i="18"/>
  <c r="O871" i="18"/>
  <c r="P871" i="18"/>
  <c r="O872" i="18"/>
  <c r="P872" i="18"/>
  <c r="O873" i="18"/>
  <c r="P873" i="18"/>
  <c r="O874" i="18"/>
  <c r="P874" i="18"/>
  <c r="O875" i="18"/>
  <c r="P875" i="18"/>
  <c r="O876" i="18"/>
  <c r="P876" i="18"/>
  <c r="O877" i="18"/>
  <c r="P877" i="18"/>
  <c r="O878" i="18"/>
  <c r="P878" i="18"/>
  <c r="O879" i="18"/>
  <c r="P879" i="18"/>
  <c r="O880" i="18"/>
  <c r="P880" i="18"/>
  <c r="O881" i="18"/>
  <c r="P881" i="18"/>
  <c r="O882" i="18"/>
  <c r="P882" i="18"/>
  <c r="O883" i="18"/>
  <c r="P883" i="18"/>
  <c r="O884" i="18"/>
  <c r="P884" i="18"/>
  <c r="O885" i="18"/>
  <c r="P885" i="18"/>
  <c r="O886" i="18"/>
  <c r="P886" i="18"/>
  <c r="O887" i="18"/>
  <c r="P887" i="18"/>
  <c r="O888" i="18"/>
  <c r="P888" i="18"/>
  <c r="O889" i="18"/>
  <c r="P889" i="18"/>
  <c r="O890" i="18"/>
  <c r="P890" i="18"/>
  <c r="O891" i="18"/>
  <c r="P891" i="18"/>
  <c r="O892" i="18"/>
  <c r="P892" i="18"/>
  <c r="O893" i="18"/>
  <c r="P893" i="18"/>
  <c r="O894" i="18"/>
  <c r="P894" i="18"/>
  <c r="O895" i="18"/>
  <c r="P895" i="18"/>
  <c r="O896" i="18"/>
  <c r="P896" i="18"/>
  <c r="O897" i="18"/>
  <c r="P897" i="18"/>
  <c r="O898" i="18"/>
  <c r="P898" i="18"/>
  <c r="O899" i="18"/>
  <c r="P899" i="18"/>
  <c r="O900" i="18"/>
  <c r="P900" i="18"/>
  <c r="O901" i="18"/>
  <c r="P901" i="18"/>
  <c r="O902" i="18"/>
  <c r="P902" i="18"/>
  <c r="O903" i="18"/>
  <c r="P903" i="18"/>
  <c r="O904" i="18"/>
  <c r="P904" i="18"/>
  <c r="O905" i="18"/>
  <c r="P905" i="18"/>
  <c r="O906" i="18"/>
  <c r="P906" i="18"/>
  <c r="O907" i="18"/>
  <c r="P907" i="18"/>
  <c r="O908" i="18"/>
  <c r="P908" i="18"/>
  <c r="O909" i="18"/>
  <c r="P909" i="18"/>
  <c r="O910" i="18"/>
  <c r="P910" i="18"/>
  <c r="O911" i="18"/>
  <c r="P911" i="18"/>
  <c r="O912" i="18"/>
  <c r="P912" i="18"/>
  <c r="O913" i="18"/>
  <c r="P913" i="18"/>
  <c r="O914" i="18"/>
  <c r="P914" i="18"/>
  <c r="O915" i="18"/>
  <c r="P915" i="18"/>
  <c r="O916" i="18"/>
  <c r="P916" i="18"/>
  <c r="O917" i="18"/>
  <c r="P917" i="18"/>
  <c r="O918" i="18"/>
  <c r="P918" i="18"/>
  <c r="O919" i="18"/>
  <c r="P919" i="18"/>
  <c r="O920" i="18"/>
  <c r="P920" i="18"/>
  <c r="O921" i="18"/>
  <c r="P921" i="18"/>
  <c r="O922" i="18"/>
  <c r="P922" i="18"/>
  <c r="O923" i="18"/>
  <c r="P923" i="18"/>
  <c r="O924" i="18"/>
  <c r="P924" i="18"/>
  <c r="O925" i="18"/>
  <c r="P925" i="18"/>
  <c r="O926" i="18"/>
  <c r="P926" i="18"/>
  <c r="O927" i="18"/>
  <c r="P927" i="18"/>
  <c r="O928" i="18"/>
  <c r="P928" i="18"/>
  <c r="O929" i="18"/>
  <c r="P929" i="18"/>
  <c r="O930" i="18"/>
  <c r="P930" i="18"/>
  <c r="O931" i="18"/>
  <c r="P931" i="18"/>
  <c r="O932" i="18"/>
  <c r="P932" i="18"/>
  <c r="O933" i="18"/>
  <c r="P933" i="18"/>
  <c r="O934" i="18"/>
  <c r="P934" i="18"/>
  <c r="O935" i="18"/>
  <c r="P935" i="18"/>
  <c r="O936" i="18"/>
  <c r="P936" i="18"/>
  <c r="O937" i="18"/>
  <c r="P937" i="18"/>
  <c r="O938" i="18"/>
  <c r="P938" i="18"/>
  <c r="O939" i="18"/>
  <c r="P939" i="18"/>
  <c r="O940" i="18"/>
  <c r="P940" i="18"/>
  <c r="O941" i="18"/>
  <c r="P941" i="18"/>
  <c r="O942" i="18"/>
  <c r="P942" i="18"/>
  <c r="O943" i="18"/>
  <c r="P943" i="18"/>
  <c r="O944" i="18"/>
  <c r="P944" i="18"/>
  <c r="O945" i="18"/>
  <c r="P945" i="18"/>
  <c r="O946" i="18"/>
  <c r="P946" i="18"/>
  <c r="O947" i="18"/>
  <c r="P947" i="18"/>
  <c r="O948" i="18"/>
  <c r="P948" i="18"/>
  <c r="O949" i="18"/>
  <c r="P949" i="18"/>
  <c r="O950" i="18"/>
  <c r="P950" i="18"/>
  <c r="O951" i="18"/>
  <c r="P951" i="18"/>
  <c r="O952" i="18"/>
  <c r="P952" i="18"/>
  <c r="O953" i="18"/>
  <c r="P953" i="18"/>
  <c r="O954" i="18"/>
  <c r="P954" i="18"/>
  <c r="O955" i="18"/>
  <c r="P955" i="18"/>
  <c r="O956" i="18"/>
  <c r="P956" i="18"/>
  <c r="O957" i="18"/>
  <c r="P957" i="18"/>
  <c r="O958" i="18"/>
  <c r="P958" i="18"/>
  <c r="O959" i="18"/>
  <c r="P959" i="18"/>
  <c r="O960" i="18"/>
  <c r="P960" i="18"/>
  <c r="O961" i="18"/>
  <c r="P961" i="18"/>
  <c r="O962" i="18"/>
  <c r="P962" i="18"/>
  <c r="O963" i="18"/>
  <c r="P963" i="18"/>
  <c r="O964" i="18"/>
  <c r="P964" i="18"/>
  <c r="O965" i="18"/>
  <c r="P965" i="18"/>
  <c r="O966" i="18"/>
  <c r="P966" i="18"/>
  <c r="O967" i="18"/>
  <c r="P967" i="18"/>
  <c r="O968" i="18"/>
  <c r="P968" i="18"/>
  <c r="O969" i="18"/>
  <c r="P969" i="18"/>
  <c r="O970" i="18"/>
  <c r="P970" i="18"/>
  <c r="O971" i="18"/>
  <c r="P971" i="18"/>
  <c r="O972" i="18"/>
  <c r="P972" i="18"/>
  <c r="O973" i="18"/>
  <c r="P973" i="18"/>
  <c r="O974" i="18"/>
  <c r="P974" i="18"/>
  <c r="O975" i="18"/>
  <c r="P975" i="18"/>
  <c r="O976" i="18"/>
  <c r="P976" i="18"/>
  <c r="O977" i="18"/>
  <c r="P977" i="18"/>
  <c r="O978" i="18"/>
  <c r="P978" i="18"/>
  <c r="O979" i="18"/>
  <c r="P979" i="18"/>
  <c r="O980" i="18"/>
  <c r="P980" i="18"/>
  <c r="O981" i="18"/>
  <c r="P981" i="18"/>
  <c r="O982" i="18"/>
  <c r="P982" i="18"/>
  <c r="O983" i="18"/>
  <c r="P983" i="18"/>
  <c r="O984" i="18"/>
  <c r="P984" i="18"/>
  <c r="O985" i="18"/>
  <c r="P985" i="18"/>
  <c r="O986" i="18"/>
  <c r="P986" i="18"/>
  <c r="O987" i="18"/>
  <c r="P987" i="18"/>
  <c r="O988" i="18"/>
  <c r="P988" i="18"/>
  <c r="O989" i="18"/>
  <c r="P989" i="18"/>
  <c r="O990" i="18"/>
  <c r="P990" i="18"/>
  <c r="O991" i="18"/>
  <c r="P991" i="18"/>
  <c r="O992" i="18"/>
  <c r="P992" i="18"/>
  <c r="O993" i="18"/>
  <c r="P993" i="18"/>
  <c r="O994" i="18"/>
  <c r="P994" i="18"/>
  <c r="O995" i="18"/>
  <c r="P995" i="18"/>
  <c r="O996" i="18"/>
  <c r="P996" i="18"/>
  <c r="O997" i="18"/>
  <c r="P997" i="18"/>
  <c r="O998" i="18"/>
  <c r="P998" i="18"/>
  <c r="O999" i="18"/>
  <c r="P999" i="18"/>
  <c r="O1000" i="18"/>
  <c r="P1000" i="18"/>
  <c r="O1001" i="18"/>
  <c r="P1001" i="18"/>
  <c r="O1002" i="18"/>
  <c r="P1002" i="18"/>
  <c r="O1003" i="18"/>
  <c r="P1003" i="18"/>
  <c r="O1004" i="18"/>
  <c r="P1004" i="18"/>
  <c r="O1005" i="18"/>
  <c r="P1005" i="18"/>
  <c r="O1006" i="18"/>
  <c r="P1006" i="18"/>
  <c r="O1007" i="18"/>
  <c r="P1007" i="18"/>
  <c r="O1008" i="18"/>
  <c r="P1008" i="18"/>
  <c r="O1009" i="18"/>
  <c r="P1009" i="18"/>
  <c r="O1010" i="18"/>
  <c r="P1010" i="18"/>
  <c r="O1011" i="18"/>
  <c r="P1011" i="18"/>
  <c r="O1012" i="18"/>
  <c r="P1012" i="18"/>
  <c r="O1013" i="18"/>
  <c r="P1013" i="18"/>
  <c r="O1014" i="18"/>
  <c r="P1014" i="18"/>
  <c r="O1015" i="18"/>
  <c r="P1015" i="18"/>
  <c r="O1016" i="18"/>
  <c r="P1016" i="18"/>
  <c r="O1017" i="18"/>
  <c r="P1017" i="18"/>
  <c r="O1018" i="18"/>
  <c r="P1018" i="18"/>
  <c r="O1019" i="18"/>
  <c r="P1019" i="18"/>
  <c r="O1020" i="18"/>
  <c r="P1020" i="18"/>
  <c r="O1021" i="18"/>
  <c r="P1021" i="18"/>
  <c r="O1022" i="18"/>
  <c r="P1022" i="18"/>
  <c r="O1023" i="18"/>
  <c r="P1023" i="18"/>
  <c r="O1024" i="18"/>
  <c r="P1024" i="18"/>
  <c r="O1025" i="18"/>
  <c r="P1025" i="18"/>
  <c r="O1026" i="18"/>
  <c r="P1026" i="18"/>
  <c r="O1027" i="18"/>
  <c r="P1027" i="18"/>
  <c r="O1028" i="18"/>
  <c r="P1028" i="18"/>
  <c r="O1029" i="18"/>
  <c r="P1029" i="18"/>
  <c r="O1030" i="18"/>
  <c r="P1030" i="18"/>
  <c r="O1031" i="18"/>
  <c r="P1031" i="18"/>
  <c r="O1032" i="18"/>
  <c r="P1032" i="18"/>
  <c r="O1033" i="18"/>
  <c r="P1033" i="18"/>
  <c r="O1034" i="18"/>
  <c r="P1034" i="18"/>
  <c r="O1035" i="18"/>
  <c r="P1035" i="18"/>
  <c r="O1036" i="18"/>
  <c r="P1036" i="18"/>
  <c r="O1037" i="18"/>
  <c r="P1037" i="18"/>
  <c r="O1038" i="18"/>
  <c r="P1038" i="18"/>
  <c r="O1039" i="18"/>
  <c r="P1039" i="18"/>
  <c r="O1040" i="18"/>
  <c r="P1040" i="18"/>
  <c r="O1041" i="18"/>
  <c r="P1041" i="18"/>
  <c r="O1042" i="18"/>
  <c r="P1042" i="18"/>
  <c r="O1043" i="18"/>
  <c r="P1043" i="18"/>
  <c r="O1044" i="18"/>
  <c r="P1044" i="18"/>
  <c r="O1045" i="18"/>
  <c r="P1045" i="18"/>
  <c r="O1046" i="18"/>
  <c r="P1046" i="18"/>
  <c r="O1047" i="18"/>
  <c r="P1047" i="18"/>
  <c r="O1048" i="18"/>
  <c r="P1048" i="18"/>
  <c r="O1049" i="18"/>
  <c r="P1049" i="18"/>
  <c r="O1050" i="18"/>
  <c r="P1050" i="18"/>
  <c r="O1051" i="18"/>
  <c r="P1051" i="18"/>
  <c r="O1052" i="18"/>
  <c r="P1052" i="18"/>
  <c r="O1053" i="18"/>
  <c r="P1053" i="18"/>
  <c r="O1054" i="18"/>
  <c r="P1054" i="18"/>
  <c r="O1055" i="18"/>
  <c r="P1055" i="18"/>
  <c r="O1056" i="18"/>
  <c r="P1056" i="18"/>
  <c r="O1057" i="18"/>
  <c r="P1057" i="18"/>
  <c r="O1058" i="18"/>
  <c r="P1058" i="18"/>
  <c r="O1059" i="18"/>
  <c r="P1059" i="18"/>
  <c r="O1060" i="18"/>
  <c r="P1060" i="18"/>
  <c r="O1061" i="18"/>
  <c r="P1061" i="18"/>
  <c r="O1062" i="18"/>
  <c r="P1062" i="18"/>
  <c r="O1063" i="18"/>
  <c r="P1063" i="18"/>
  <c r="O1064" i="18"/>
  <c r="P1064" i="18"/>
  <c r="O1065" i="18"/>
  <c r="P1065" i="18"/>
  <c r="O1066" i="18"/>
  <c r="P1066" i="18"/>
  <c r="O1067" i="18"/>
  <c r="P1067" i="18"/>
  <c r="O1068" i="18"/>
  <c r="P1068" i="18"/>
  <c r="O1069" i="18"/>
  <c r="P1069" i="18"/>
  <c r="O1070" i="18"/>
  <c r="P1070" i="18"/>
  <c r="O1071" i="18"/>
  <c r="P1071" i="18"/>
  <c r="O1072" i="18"/>
  <c r="P1072" i="18"/>
  <c r="O1073" i="18"/>
  <c r="P1073" i="18"/>
  <c r="O1074" i="18"/>
  <c r="P1074" i="18"/>
  <c r="O1075" i="18"/>
  <c r="P1075" i="18"/>
  <c r="O1076" i="18"/>
  <c r="P1076" i="18"/>
  <c r="O1077" i="18"/>
  <c r="P1077" i="18"/>
  <c r="O1078" i="18"/>
  <c r="P1078" i="18"/>
  <c r="O1079" i="18"/>
  <c r="P1079" i="18"/>
  <c r="O1080" i="18"/>
  <c r="P1080" i="18"/>
  <c r="O1081" i="18"/>
  <c r="P1081" i="18"/>
  <c r="O1082" i="18"/>
  <c r="P1082" i="18"/>
  <c r="O1083" i="18"/>
  <c r="P1083" i="18"/>
  <c r="O1084" i="18"/>
  <c r="P1084" i="18"/>
  <c r="O1085" i="18"/>
  <c r="P1085" i="18"/>
  <c r="O1086" i="18"/>
  <c r="P1086" i="18"/>
  <c r="O1087" i="18"/>
  <c r="P1087" i="18"/>
  <c r="O1088" i="18"/>
  <c r="P1088" i="18"/>
  <c r="O1089" i="18"/>
  <c r="P1089" i="18"/>
  <c r="O1090" i="18"/>
  <c r="P1090" i="18"/>
  <c r="O1091" i="18"/>
  <c r="P1091" i="18"/>
  <c r="O1092" i="18"/>
  <c r="P1092" i="18"/>
  <c r="O1093" i="18"/>
  <c r="P1093" i="18"/>
  <c r="O1094" i="18"/>
  <c r="P1094" i="18"/>
  <c r="O1095" i="18"/>
  <c r="P1095" i="18"/>
  <c r="O1096" i="18"/>
  <c r="P1096" i="18"/>
  <c r="O1097" i="18"/>
  <c r="P1097" i="18"/>
  <c r="O1098" i="18"/>
  <c r="P1098" i="18"/>
  <c r="O1099" i="18"/>
  <c r="P1099" i="18"/>
  <c r="O1100" i="18"/>
  <c r="P1100" i="18"/>
  <c r="O1101" i="18"/>
  <c r="P1101" i="18"/>
  <c r="O1102" i="18"/>
  <c r="P1102" i="18"/>
  <c r="O1103" i="18"/>
  <c r="P1103" i="18"/>
  <c r="O1104" i="18"/>
  <c r="P1104" i="18"/>
  <c r="O1105" i="18"/>
  <c r="P1105" i="18"/>
  <c r="O1106" i="18"/>
  <c r="P1106" i="18"/>
  <c r="O1107" i="18"/>
  <c r="P1107" i="18"/>
  <c r="O1108" i="18"/>
  <c r="P1108" i="18"/>
  <c r="O1109" i="18"/>
  <c r="P1109" i="18"/>
  <c r="O1110" i="18"/>
  <c r="P1110" i="18"/>
  <c r="O1111" i="18"/>
  <c r="P1111" i="18"/>
  <c r="O1112" i="18"/>
  <c r="P1112" i="18"/>
  <c r="O1113" i="18"/>
  <c r="P1113" i="18"/>
  <c r="O1114" i="18"/>
  <c r="P1114" i="18"/>
  <c r="O1115" i="18"/>
  <c r="P1115" i="18"/>
  <c r="O1116" i="18"/>
  <c r="P1116" i="18"/>
  <c r="O1117" i="18"/>
  <c r="P1117" i="18"/>
  <c r="O1118" i="18"/>
  <c r="P1118" i="18"/>
  <c r="O1119" i="18"/>
  <c r="P1119" i="18"/>
  <c r="O1120" i="18"/>
  <c r="P1120" i="18"/>
  <c r="O1121" i="18"/>
  <c r="P1121" i="18"/>
  <c r="O1122" i="18"/>
  <c r="P1122" i="18"/>
  <c r="O1123" i="18"/>
  <c r="P1123" i="18"/>
  <c r="O1124" i="18"/>
  <c r="P1124" i="18"/>
  <c r="O1125" i="18"/>
  <c r="P1125" i="18"/>
  <c r="O1126" i="18"/>
  <c r="P1126" i="18"/>
  <c r="O1127" i="18"/>
  <c r="P1127" i="18"/>
  <c r="O1128" i="18"/>
  <c r="P1128" i="18"/>
  <c r="O1129" i="18"/>
  <c r="P1129" i="18"/>
  <c r="O1130" i="18"/>
  <c r="P1130" i="18"/>
  <c r="O1131" i="18"/>
  <c r="P1131" i="18"/>
  <c r="O1132" i="18"/>
  <c r="P1132" i="18"/>
  <c r="O1133" i="18"/>
  <c r="P1133" i="18"/>
  <c r="O1134" i="18"/>
  <c r="P1134" i="18"/>
  <c r="O1135" i="18"/>
  <c r="P1135" i="18"/>
  <c r="O1136" i="18"/>
  <c r="P1136" i="18"/>
  <c r="O1137" i="18"/>
  <c r="P1137" i="18"/>
  <c r="O1138" i="18"/>
  <c r="P1138" i="18"/>
  <c r="O1139" i="18"/>
  <c r="P1139" i="18"/>
  <c r="O1140" i="18"/>
  <c r="P1140" i="18"/>
  <c r="O1141" i="18"/>
  <c r="P1141" i="18"/>
  <c r="O1142" i="18"/>
  <c r="P1142" i="18"/>
  <c r="O1143" i="18"/>
  <c r="P1143" i="18"/>
  <c r="O1144" i="18"/>
  <c r="P1144" i="18"/>
  <c r="O1145" i="18"/>
  <c r="P1145" i="18"/>
  <c r="O1146" i="18"/>
  <c r="P1146" i="18"/>
  <c r="O1147" i="18"/>
  <c r="P1147" i="18"/>
  <c r="O1148" i="18"/>
  <c r="P1148" i="18"/>
  <c r="O1149" i="18"/>
  <c r="P1149" i="18"/>
  <c r="O1150" i="18"/>
  <c r="P1150" i="18"/>
  <c r="O1151" i="18"/>
  <c r="P1151" i="18"/>
  <c r="O1152" i="18"/>
  <c r="P1152" i="18"/>
  <c r="O1153" i="18"/>
  <c r="P1153" i="18"/>
  <c r="O1154" i="18"/>
  <c r="P1154" i="18"/>
  <c r="O1155" i="18"/>
  <c r="P1155" i="18"/>
  <c r="O1156" i="18"/>
  <c r="P1156" i="18"/>
  <c r="O1157" i="18"/>
  <c r="P1157" i="18"/>
  <c r="O1158" i="18"/>
  <c r="P1158" i="18"/>
  <c r="O1159" i="18"/>
  <c r="P1159" i="18"/>
  <c r="O1160" i="18"/>
  <c r="P1160" i="18"/>
  <c r="O1161" i="18"/>
  <c r="P1161" i="18"/>
  <c r="O1162" i="18"/>
  <c r="P1162" i="18"/>
  <c r="O1163" i="18"/>
  <c r="P1163" i="18"/>
  <c r="O1164" i="18"/>
  <c r="P1164" i="18"/>
  <c r="O1165" i="18"/>
  <c r="P1165" i="18"/>
  <c r="O1166" i="18"/>
  <c r="P1166" i="18"/>
  <c r="O1167" i="18"/>
  <c r="P1167" i="18"/>
  <c r="O1168" i="18"/>
  <c r="P1168" i="18"/>
  <c r="O1169" i="18"/>
  <c r="P1169" i="18"/>
  <c r="O1170" i="18"/>
  <c r="P1170" i="18"/>
  <c r="O1171" i="18"/>
  <c r="P1171" i="18"/>
  <c r="O1172" i="18"/>
  <c r="P1172" i="18"/>
  <c r="O1173" i="18"/>
  <c r="P1173" i="18"/>
  <c r="O1174" i="18"/>
  <c r="P1174" i="18"/>
  <c r="O1175" i="18"/>
  <c r="P1175" i="18"/>
  <c r="O1176" i="18"/>
  <c r="P1176" i="18"/>
  <c r="O1177" i="18"/>
  <c r="P1177" i="18"/>
  <c r="O1178" i="18"/>
  <c r="P1178" i="18"/>
  <c r="O1179" i="18"/>
  <c r="P1179" i="18"/>
  <c r="O1180" i="18"/>
  <c r="P1180" i="18"/>
  <c r="O1181" i="18"/>
  <c r="P1181" i="18"/>
  <c r="O1182" i="18"/>
  <c r="P1182" i="18"/>
  <c r="O1183" i="18"/>
  <c r="P1183" i="18"/>
  <c r="O1184" i="18"/>
  <c r="P1184" i="18"/>
  <c r="O1185" i="18"/>
  <c r="P1185" i="18"/>
  <c r="O1186" i="18"/>
  <c r="P1186" i="18"/>
  <c r="O1187" i="18"/>
  <c r="P1187" i="18"/>
  <c r="O1188" i="18"/>
  <c r="P1188" i="18"/>
  <c r="O1189" i="18"/>
  <c r="P1189" i="18"/>
  <c r="O1190" i="18"/>
  <c r="P1190" i="18"/>
  <c r="O1191" i="18"/>
  <c r="P1191" i="18"/>
  <c r="O1192" i="18"/>
  <c r="P1192" i="18"/>
  <c r="O1193" i="18"/>
  <c r="P1193" i="18"/>
  <c r="O1194" i="18"/>
  <c r="P1194" i="18"/>
  <c r="O1195" i="18"/>
  <c r="P1195" i="18"/>
  <c r="O1196" i="18"/>
  <c r="P1196" i="18"/>
  <c r="O1197" i="18"/>
  <c r="P1197" i="18"/>
  <c r="O1198" i="18"/>
  <c r="P1198" i="18"/>
  <c r="O1199" i="18"/>
  <c r="P1199" i="18"/>
  <c r="O1200" i="18"/>
  <c r="P1200" i="18"/>
  <c r="O1201" i="18"/>
  <c r="P1201" i="18"/>
  <c r="O1202" i="18"/>
  <c r="P1202" i="18"/>
  <c r="O1203" i="18"/>
  <c r="P1203" i="18"/>
  <c r="O1204" i="18"/>
  <c r="P1204" i="18"/>
  <c r="O1205" i="18"/>
  <c r="P1205" i="18"/>
  <c r="O1206" i="18"/>
  <c r="P1206" i="18"/>
  <c r="O1207" i="18"/>
  <c r="P1207" i="18"/>
  <c r="O1208" i="18"/>
  <c r="P1208" i="18"/>
  <c r="O1209" i="18"/>
  <c r="P1209" i="18"/>
  <c r="O1210" i="18"/>
  <c r="P1210" i="18"/>
  <c r="O1211" i="18"/>
  <c r="P1211" i="18"/>
  <c r="O1212" i="18"/>
  <c r="P1212" i="18"/>
  <c r="O1213" i="18"/>
  <c r="P1213" i="18"/>
  <c r="O1214" i="18"/>
  <c r="P1214" i="18"/>
  <c r="O1215" i="18"/>
  <c r="P1215" i="18"/>
  <c r="O1216" i="18"/>
  <c r="P1216" i="18"/>
  <c r="O1217" i="18"/>
  <c r="P1217" i="18"/>
  <c r="O1218" i="18"/>
  <c r="P1218" i="18"/>
  <c r="O1219" i="18"/>
  <c r="P1219" i="18"/>
  <c r="O1220" i="18"/>
  <c r="P1220" i="18"/>
  <c r="O1221" i="18"/>
  <c r="P1221" i="18"/>
  <c r="O1222" i="18"/>
  <c r="P1222" i="18"/>
  <c r="O1223" i="18"/>
  <c r="P1223" i="18"/>
  <c r="O1224" i="18"/>
  <c r="P1224" i="18"/>
  <c r="O1225" i="18"/>
  <c r="P1225" i="18"/>
  <c r="O1226" i="18"/>
  <c r="P1226" i="18"/>
  <c r="O1227" i="18"/>
  <c r="P1227" i="18"/>
  <c r="O1228" i="18"/>
  <c r="P1228" i="18"/>
  <c r="O1229" i="18"/>
  <c r="P1229" i="18"/>
  <c r="O1230" i="18"/>
  <c r="P1230" i="18"/>
  <c r="O1231" i="18"/>
  <c r="P1231" i="18"/>
  <c r="O1232" i="18"/>
  <c r="P1232" i="18"/>
  <c r="O1233" i="18"/>
  <c r="P1233" i="18"/>
  <c r="O1234" i="18"/>
  <c r="P1234" i="18"/>
  <c r="O1235" i="18"/>
  <c r="P1235" i="18"/>
  <c r="O1236" i="18"/>
  <c r="P1236" i="18"/>
  <c r="O1237" i="18"/>
  <c r="P1237" i="18"/>
  <c r="O1238" i="18"/>
  <c r="P1238" i="18"/>
  <c r="O1239" i="18"/>
  <c r="P1239" i="18"/>
  <c r="O1240" i="18"/>
  <c r="P1240" i="18"/>
  <c r="O1241" i="18"/>
  <c r="P1241" i="18"/>
  <c r="O1242" i="18"/>
  <c r="P1242" i="18"/>
  <c r="O1243" i="18"/>
  <c r="P1243" i="18"/>
  <c r="O1244" i="18"/>
  <c r="P1244" i="18"/>
  <c r="O1245" i="18"/>
  <c r="P1245" i="18"/>
  <c r="O1246" i="18"/>
  <c r="P1246" i="18"/>
  <c r="O1247" i="18"/>
  <c r="P1247" i="18"/>
  <c r="O1248" i="18"/>
  <c r="P1248" i="18"/>
  <c r="O1249" i="18"/>
  <c r="P1249" i="18"/>
  <c r="O1250" i="18"/>
  <c r="P1250" i="18"/>
  <c r="O1251" i="18"/>
  <c r="P1251" i="18"/>
  <c r="O1252" i="18"/>
  <c r="P1252" i="18"/>
  <c r="O1253" i="18"/>
  <c r="P1253" i="18"/>
  <c r="O1254" i="18"/>
  <c r="P1254" i="18"/>
  <c r="O1255" i="18"/>
  <c r="P1255" i="18"/>
  <c r="O1256" i="18"/>
  <c r="P1256" i="18"/>
  <c r="O1257" i="18"/>
  <c r="P1257" i="18"/>
  <c r="O1258" i="18"/>
  <c r="P1258" i="18"/>
  <c r="O1259" i="18"/>
  <c r="P1259" i="18"/>
  <c r="O1260" i="18"/>
  <c r="P1260" i="18"/>
  <c r="O1261" i="18"/>
  <c r="P1261" i="18"/>
  <c r="O1262" i="18"/>
  <c r="P1262" i="18"/>
  <c r="O1263" i="18"/>
  <c r="P1263" i="18"/>
  <c r="O1264" i="18"/>
  <c r="P1264" i="18"/>
  <c r="O1265" i="18"/>
  <c r="P1265" i="18"/>
  <c r="O1266" i="18"/>
  <c r="P1266" i="18"/>
  <c r="O1267" i="18"/>
  <c r="P1267" i="18"/>
  <c r="O1268" i="18"/>
  <c r="P1268" i="18"/>
  <c r="O1269" i="18"/>
  <c r="P1269" i="18"/>
  <c r="O1270" i="18"/>
  <c r="P1270" i="18"/>
  <c r="O1271" i="18"/>
  <c r="P1271" i="18"/>
  <c r="O1272" i="18"/>
  <c r="P1272" i="18"/>
  <c r="O1273" i="18"/>
  <c r="P1273" i="18"/>
  <c r="O1274" i="18"/>
  <c r="P1274" i="18"/>
  <c r="O1275" i="18"/>
  <c r="P1275" i="18"/>
  <c r="O1276" i="18"/>
  <c r="P1276" i="18"/>
  <c r="O1277" i="18"/>
  <c r="P1277" i="18"/>
  <c r="O1278" i="18"/>
  <c r="P1278" i="18"/>
  <c r="O1279" i="18"/>
  <c r="P1279" i="18"/>
  <c r="O1280" i="18"/>
  <c r="P1280" i="18"/>
  <c r="O1281" i="18"/>
  <c r="P1281" i="18"/>
  <c r="O1282" i="18"/>
  <c r="P1282" i="18"/>
  <c r="O1283" i="18"/>
  <c r="P1283" i="18"/>
  <c r="O1284" i="18"/>
  <c r="P1284" i="18"/>
  <c r="O1285" i="18"/>
  <c r="P1285" i="18"/>
  <c r="O1286" i="18"/>
  <c r="P1286" i="18"/>
  <c r="O1287" i="18"/>
  <c r="P1287" i="18"/>
  <c r="O1288" i="18"/>
  <c r="P1288" i="18"/>
  <c r="O1289" i="18"/>
  <c r="P1289" i="18"/>
  <c r="O1290" i="18"/>
  <c r="P1290" i="18"/>
  <c r="O1291" i="18"/>
  <c r="P1291" i="18"/>
  <c r="O1292" i="18"/>
  <c r="P1292" i="18"/>
  <c r="O1293" i="18"/>
  <c r="P1293" i="18"/>
  <c r="O1294" i="18"/>
  <c r="P1294" i="18"/>
  <c r="O1295" i="18"/>
  <c r="P1295" i="18"/>
  <c r="O1296" i="18"/>
  <c r="P1296" i="18"/>
  <c r="O1297" i="18"/>
  <c r="P1297" i="18"/>
  <c r="O1298" i="18"/>
  <c r="P1298" i="18"/>
  <c r="O1299" i="18"/>
  <c r="P1299" i="18"/>
  <c r="O1300" i="18"/>
  <c r="P1300" i="18"/>
  <c r="O1301" i="18"/>
  <c r="P1301" i="18"/>
  <c r="O1302" i="18"/>
  <c r="P1302" i="18"/>
  <c r="O1303" i="18"/>
  <c r="P1303" i="18"/>
  <c r="O1304" i="18"/>
  <c r="P1304" i="18"/>
  <c r="O1305" i="18"/>
  <c r="P1305" i="18"/>
  <c r="O1306" i="18"/>
  <c r="P1306" i="18"/>
  <c r="O1307" i="18"/>
  <c r="P1307" i="18"/>
  <c r="O1308" i="18"/>
  <c r="P1308" i="18"/>
  <c r="O1309" i="18"/>
  <c r="P1309" i="18"/>
  <c r="O1310" i="18"/>
  <c r="P1310" i="18"/>
  <c r="O1311" i="18"/>
  <c r="P1311" i="18"/>
  <c r="O1312" i="18"/>
  <c r="P1312" i="18"/>
  <c r="O1313" i="18"/>
  <c r="P1313" i="18"/>
  <c r="O1314" i="18"/>
  <c r="P1314" i="18"/>
  <c r="O1315" i="18"/>
  <c r="P1315" i="18"/>
  <c r="O1316" i="18"/>
  <c r="P1316" i="18"/>
  <c r="O1317" i="18"/>
  <c r="P1317" i="18"/>
  <c r="O1318" i="18"/>
  <c r="P1318" i="18"/>
  <c r="O1319" i="18"/>
  <c r="P1319" i="18"/>
  <c r="O1320" i="18"/>
  <c r="P1320" i="18"/>
  <c r="O1321" i="18"/>
  <c r="P1321" i="18"/>
  <c r="O1322" i="18"/>
  <c r="P1322" i="18"/>
  <c r="O1323" i="18"/>
  <c r="P1323" i="18"/>
  <c r="O1324" i="18"/>
  <c r="P1324" i="18"/>
  <c r="O1325" i="18"/>
  <c r="P1325" i="18"/>
  <c r="O1326" i="18"/>
  <c r="P1326" i="18"/>
  <c r="O1327" i="18"/>
  <c r="P1327" i="18"/>
  <c r="O1328" i="18"/>
  <c r="P1328" i="18"/>
  <c r="O1329" i="18"/>
  <c r="P1329" i="18"/>
  <c r="O1330" i="18"/>
  <c r="P1330" i="18"/>
  <c r="O1331" i="18"/>
  <c r="P1331" i="18"/>
  <c r="O1332" i="18"/>
  <c r="P1332" i="18"/>
  <c r="O1333" i="18"/>
  <c r="P1333" i="18"/>
  <c r="O1334" i="18"/>
  <c r="P1334" i="18"/>
  <c r="O1335" i="18"/>
  <c r="P1335" i="18"/>
  <c r="O1336" i="18"/>
  <c r="P1336" i="18"/>
  <c r="O1337" i="18"/>
  <c r="P1337" i="18"/>
  <c r="O1338" i="18"/>
  <c r="P1338" i="18"/>
  <c r="O1339" i="18"/>
  <c r="P1339" i="18"/>
  <c r="O1340" i="18"/>
  <c r="P1340" i="18"/>
  <c r="O1341" i="18"/>
  <c r="P1341" i="18"/>
  <c r="O1342" i="18"/>
  <c r="P1342" i="18"/>
  <c r="O1343" i="18"/>
  <c r="P1343" i="18"/>
  <c r="O1344" i="18"/>
  <c r="P1344" i="18"/>
  <c r="O1345" i="18"/>
  <c r="P1345" i="18"/>
  <c r="O1346" i="18"/>
  <c r="P1346" i="18"/>
  <c r="O1347" i="18"/>
  <c r="P1347" i="18"/>
  <c r="O1348" i="18"/>
  <c r="P1348" i="18"/>
  <c r="O1349" i="18"/>
  <c r="P1349" i="18"/>
  <c r="O1350" i="18"/>
  <c r="P1350" i="18"/>
  <c r="O1351" i="18"/>
  <c r="P1351" i="18"/>
  <c r="O1352" i="18"/>
  <c r="P1352" i="18"/>
  <c r="O1353" i="18"/>
  <c r="P1353" i="18"/>
  <c r="O1354" i="18"/>
  <c r="P1354" i="18"/>
  <c r="O1355" i="18"/>
  <c r="P1355" i="18"/>
  <c r="O1356" i="18"/>
  <c r="P1356" i="18"/>
  <c r="O1357" i="18"/>
  <c r="P1357" i="18"/>
  <c r="O1358" i="18"/>
  <c r="P1358" i="18"/>
  <c r="O1359" i="18"/>
  <c r="P1359" i="18"/>
  <c r="O1360" i="18"/>
  <c r="P1360" i="18"/>
  <c r="O1361" i="18"/>
  <c r="P1361" i="18"/>
  <c r="O1362" i="18"/>
  <c r="P1362" i="18"/>
  <c r="O1363" i="18"/>
  <c r="P1363" i="18"/>
  <c r="O1364" i="18"/>
  <c r="P1364" i="18"/>
  <c r="O1365" i="18"/>
  <c r="P1365" i="18"/>
  <c r="O1366" i="18"/>
  <c r="P1366" i="18"/>
  <c r="O1367" i="18"/>
  <c r="P1367" i="18"/>
  <c r="O1368" i="18"/>
  <c r="P1368" i="18"/>
  <c r="O1369" i="18"/>
  <c r="P1369" i="18"/>
  <c r="O1370" i="18"/>
  <c r="P1370" i="18"/>
  <c r="O1371" i="18"/>
  <c r="P1371" i="18"/>
  <c r="O1372" i="18"/>
  <c r="P1372" i="18"/>
  <c r="O1373" i="18"/>
  <c r="P1373" i="18"/>
  <c r="O1374" i="18"/>
  <c r="P1374" i="18"/>
  <c r="O1375" i="18"/>
  <c r="P1375" i="18"/>
  <c r="O1376" i="18"/>
  <c r="P1376" i="18"/>
  <c r="O1377" i="18"/>
  <c r="P1377" i="18"/>
  <c r="O1378" i="18"/>
  <c r="P1378" i="18"/>
  <c r="O1379" i="18"/>
  <c r="P1379" i="18"/>
  <c r="O1380" i="18"/>
  <c r="P1380" i="18"/>
  <c r="O1381" i="18"/>
  <c r="P1381" i="18"/>
  <c r="O1382" i="18"/>
  <c r="P1382" i="18"/>
  <c r="O1383" i="18"/>
  <c r="P1383" i="18"/>
  <c r="O1384" i="18"/>
  <c r="P1384" i="18"/>
  <c r="O1385" i="18"/>
  <c r="P1385" i="18"/>
  <c r="O1386" i="18"/>
  <c r="P1386" i="18"/>
  <c r="O1387" i="18"/>
  <c r="P1387" i="18"/>
  <c r="O1388" i="18"/>
  <c r="P1388" i="18"/>
  <c r="O1389" i="18"/>
  <c r="P1389" i="18"/>
  <c r="O1390" i="18"/>
  <c r="P1390" i="18"/>
  <c r="O1391" i="18"/>
  <c r="P1391" i="18"/>
  <c r="O1392" i="18"/>
  <c r="P1392" i="18"/>
  <c r="O1393" i="18"/>
  <c r="P1393" i="18"/>
  <c r="O1394" i="18"/>
  <c r="P1394" i="18"/>
  <c r="O1395" i="18"/>
  <c r="P1395" i="18"/>
  <c r="O1396" i="18"/>
  <c r="P1396" i="18"/>
  <c r="O1397" i="18"/>
  <c r="P1397" i="18"/>
  <c r="O1398" i="18"/>
  <c r="P1398" i="18"/>
  <c r="O1399" i="18"/>
  <c r="P1399" i="18"/>
  <c r="O1400" i="18"/>
  <c r="P1400" i="18"/>
  <c r="O1401" i="18"/>
  <c r="P1401" i="18"/>
  <c r="O1402" i="18"/>
  <c r="P1402" i="18"/>
  <c r="O1403" i="18"/>
  <c r="P1403" i="18"/>
  <c r="O1404" i="18"/>
  <c r="P1404" i="18"/>
  <c r="O1405" i="18"/>
  <c r="P1405" i="18"/>
  <c r="O1406" i="18"/>
  <c r="P1406" i="18"/>
  <c r="O1407" i="18"/>
  <c r="P1407" i="18"/>
  <c r="O1408" i="18"/>
  <c r="P1408" i="18"/>
  <c r="O1409" i="18"/>
  <c r="P1409" i="18"/>
  <c r="O1410" i="18"/>
  <c r="P1410" i="18"/>
  <c r="O1411" i="18"/>
  <c r="P1411" i="18"/>
  <c r="O1412" i="18"/>
  <c r="P1412" i="18"/>
  <c r="O1413" i="18"/>
  <c r="P1413" i="18"/>
  <c r="O1414" i="18"/>
  <c r="P1414" i="18"/>
  <c r="O1415" i="18"/>
  <c r="P1415" i="18"/>
  <c r="O1416" i="18"/>
  <c r="P1416" i="18"/>
  <c r="O1417" i="18"/>
  <c r="P1417" i="18"/>
  <c r="O1418" i="18"/>
  <c r="P1418" i="18"/>
  <c r="O1419" i="18"/>
  <c r="P1419" i="18"/>
  <c r="O1420" i="18"/>
  <c r="P1420" i="18"/>
  <c r="O1421" i="18"/>
  <c r="P1421" i="18"/>
  <c r="O1422" i="18"/>
  <c r="P1422" i="18"/>
  <c r="O1423" i="18"/>
  <c r="P1423" i="18"/>
  <c r="O1424" i="18"/>
  <c r="P1424" i="18"/>
  <c r="O1425" i="18"/>
  <c r="P1425" i="18"/>
  <c r="O1426" i="18"/>
  <c r="P1426" i="18"/>
  <c r="O1427" i="18"/>
  <c r="P1427" i="18"/>
  <c r="O1428" i="18"/>
  <c r="P1428" i="18"/>
  <c r="O1429" i="18"/>
  <c r="P1429" i="18"/>
  <c r="O1430" i="18"/>
  <c r="P1430" i="18"/>
  <c r="O1431" i="18"/>
  <c r="P1431" i="18"/>
  <c r="O1432" i="18"/>
  <c r="P1432" i="18"/>
  <c r="O1433" i="18"/>
  <c r="P1433" i="18"/>
  <c r="O1434" i="18"/>
  <c r="P1434" i="18"/>
  <c r="O1435" i="18"/>
  <c r="P1435" i="18"/>
  <c r="O1436" i="18"/>
  <c r="P1436" i="18"/>
  <c r="O1437" i="18"/>
  <c r="P1437" i="18"/>
  <c r="O1438" i="18"/>
  <c r="P1438" i="18"/>
  <c r="O1439" i="18"/>
  <c r="P1439" i="18"/>
  <c r="O1440" i="18"/>
  <c r="P1440" i="18"/>
  <c r="O1441" i="18"/>
  <c r="P1441" i="18"/>
  <c r="O1442" i="18"/>
  <c r="P1442" i="18"/>
  <c r="O1443" i="18"/>
  <c r="P1443" i="18"/>
  <c r="O1444" i="18"/>
  <c r="P1444" i="18"/>
  <c r="O1445" i="18"/>
  <c r="P1445" i="18"/>
  <c r="O1446" i="18"/>
  <c r="P1446" i="18"/>
  <c r="O1447" i="18"/>
  <c r="P1447" i="18"/>
  <c r="O1448" i="18"/>
  <c r="P1448" i="18"/>
  <c r="O1449" i="18"/>
  <c r="P1449" i="18"/>
  <c r="O1450" i="18"/>
  <c r="P1450" i="18"/>
  <c r="O1451" i="18"/>
  <c r="P1451" i="18"/>
  <c r="O1452" i="18"/>
  <c r="P1452" i="18"/>
  <c r="O1453" i="18"/>
  <c r="P1453" i="18"/>
  <c r="O1454" i="18"/>
  <c r="P1454" i="18"/>
  <c r="O1455" i="18"/>
  <c r="P1455" i="18"/>
  <c r="O1456" i="18"/>
  <c r="P1456" i="18"/>
  <c r="O1457" i="18"/>
  <c r="P1457" i="18"/>
  <c r="O1458" i="18"/>
  <c r="P1458" i="18"/>
  <c r="O1459" i="18"/>
  <c r="P1459" i="18"/>
  <c r="O1460" i="18"/>
  <c r="P1460" i="18"/>
  <c r="O1461" i="18"/>
  <c r="P1461" i="18"/>
  <c r="O1462" i="18"/>
  <c r="P1462" i="18"/>
  <c r="O1463" i="18"/>
  <c r="P1463" i="18"/>
  <c r="O1464" i="18"/>
  <c r="P1464" i="18"/>
  <c r="O1465" i="18"/>
  <c r="P1465" i="18"/>
  <c r="O1466" i="18"/>
  <c r="P1466" i="18"/>
  <c r="O1467" i="18"/>
  <c r="P1467" i="18"/>
  <c r="O1468" i="18"/>
  <c r="P1468" i="18"/>
  <c r="O1469" i="18"/>
  <c r="P1469" i="18"/>
  <c r="O1470" i="18"/>
  <c r="P1470" i="18"/>
  <c r="O1471" i="18"/>
  <c r="P1471" i="18"/>
  <c r="O1472" i="18"/>
  <c r="P1472" i="18"/>
  <c r="O1473" i="18"/>
  <c r="P1473" i="18"/>
  <c r="O1474" i="18"/>
  <c r="P1474" i="18"/>
  <c r="O1475" i="18"/>
  <c r="P1475" i="18"/>
  <c r="O1476" i="18"/>
  <c r="P1476" i="18"/>
  <c r="O1477" i="18"/>
  <c r="P1477" i="18"/>
  <c r="O1478" i="18"/>
  <c r="P1478" i="18"/>
  <c r="O1479" i="18"/>
  <c r="P1479" i="18"/>
  <c r="O1480" i="18"/>
  <c r="P1480" i="18"/>
  <c r="O1481" i="18"/>
  <c r="P1481" i="18"/>
  <c r="O1482" i="18"/>
  <c r="P1482" i="18"/>
  <c r="O1483" i="18"/>
  <c r="P1483" i="18"/>
  <c r="O1484" i="18"/>
  <c r="P1484" i="18"/>
  <c r="O1485" i="18"/>
  <c r="P1485" i="18"/>
  <c r="O1486" i="18"/>
  <c r="P1486" i="18"/>
  <c r="O1487" i="18"/>
  <c r="P1487" i="18"/>
  <c r="O1488" i="18"/>
  <c r="P1488" i="18"/>
  <c r="O1489" i="18"/>
  <c r="P1489" i="18"/>
  <c r="O1490" i="18"/>
  <c r="P1490" i="18"/>
  <c r="O1491" i="18"/>
  <c r="P1491" i="18"/>
  <c r="O1492" i="18"/>
  <c r="P1492" i="18"/>
  <c r="O1493" i="18"/>
  <c r="P1493" i="18"/>
  <c r="O1494" i="18"/>
  <c r="P1494" i="18"/>
  <c r="O1495" i="18"/>
  <c r="P1495" i="18"/>
  <c r="O1496" i="18"/>
  <c r="P1496" i="18"/>
  <c r="O1497" i="18"/>
  <c r="P1497" i="18"/>
  <c r="O1498" i="18"/>
  <c r="P1498" i="18"/>
  <c r="O1499" i="18"/>
  <c r="P1499" i="18"/>
  <c r="O1500" i="18"/>
  <c r="P1500" i="18"/>
  <c r="O1501" i="18"/>
  <c r="P1501" i="18"/>
  <c r="O1502" i="18"/>
  <c r="P1502" i="18"/>
  <c r="O1503" i="18"/>
  <c r="P1503" i="18"/>
  <c r="O1504" i="18"/>
  <c r="P1504" i="18"/>
  <c r="O1505" i="18"/>
  <c r="P1505" i="18"/>
  <c r="O1506" i="18"/>
  <c r="P1506" i="18"/>
  <c r="O1507" i="18"/>
  <c r="P1507" i="18"/>
  <c r="O1508" i="18"/>
  <c r="P1508" i="18"/>
  <c r="O1509" i="18"/>
  <c r="P1509" i="18"/>
  <c r="O1510" i="18"/>
  <c r="P1510" i="18"/>
  <c r="O1511" i="18"/>
  <c r="P1511" i="18"/>
  <c r="O1512" i="18"/>
  <c r="P1512" i="18"/>
  <c r="O1513" i="18"/>
  <c r="P1513" i="18"/>
  <c r="O1514" i="18"/>
  <c r="P1514" i="18"/>
  <c r="O1515" i="18"/>
  <c r="P1515" i="18"/>
  <c r="O1516" i="18"/>
  <c r="P1516" i="18"/>
  <c r="O1517" i="18"/>
  <c r="P1517" i="18"/>
  <c r="O1518" i="18"/>
  <c r="P1518" i="18"/>
  <c r="O1519" i="18"/>
  <c r="P1519" i="18"/>
  <c r="O1520" i="18"/>
  <c r="P1520" i="18"/>
  <c r="O1521" i="18"/>
  <c r="P1521" i="18"/>
  <c r="O1522" i="18"/>
  <c r="P1522" i="18"/>
  <c r="O1523" i="18"/>
  <c r="P1523" i="18"/>
  <c r="O1524" i="18"/>
  <c r="P1524" i="18"/>
  <c r="O1525" i="18"/>
  <c r="P1525" i="18"/>
  <c r="O1526" i="18"/>
  <c r="P1526" i="18"/>
  <c r="O1527" i="18"/>
  <c r="P1527" i="18"/>
  <c r="O1528" i="18"/>
  <c r="P1528" i="18"/>
  <c r="O1529" i="18"/>
  <c r="P1529" i="18"/>
  <c r="O1530" i="18"/>
  <c r="P1530" i="18"/>
  <c r="O1531" i="18"/>
  <c r="P1531" i="18"/>
  <c r="O1532" i="18"/>
  <c r="P1532" i="18"/>
  <c r="O1533" i="18"/>
  <c r="P1533" i="18"/>
  <c r="O1534" i="18"/>
  <c r="P1534" i="18"/>
  <c r="O1535" i="18"/>
  <c r="P1535" i="18"/>
  <c r="O1536" i="18"/>
  <c r="P1536" i="18"/>
  <c r="O1537" i="18"/>
  <c r="P1537" i="18"/>
  <c r="O1538" i="18"/>
  <c r="P1538" i="18"/>
  <c r="O1539" i="18"/>
  <c r="P1539" i="18"/>
  <c r="O1540" i="18"/>
  <c r="P1540" i="18"/>
  <c r="O1541" i="18"/>
  <c r="P1541" i="18"/>
  <c r="O1542" i="18"/>
  <c r="P1542" i="18"/>
  <c r="O1543" i="18"/>
  <c r="P1543" i="18"/>
  <c r="O1544" i="18"/>
  <c r="P1544" i="18"/>
  <c r="O1545" i="18"/>
  <c r="P1545" i="18"/>
  <c r="O1546" i="18"/>
  <c r="P1546" i="18"/>
  <c r="O1547" i="18"/>
  <c r="P1547" i="18"/>
  <c r="O1548" i="18"/>
  <c r="P1548" i="18"/>
  <c r="O1549" i="18"/>
  <c r="P1549" i="18"/>
  <c r="O1550" i="18"/>
  <c r="P1550" i="18"/>
  <c r="O1551" i="18"/>
  <c r="P1551" i="18"/>
  <c r="O1552" i="18"/>
  <c r="P1552" i="18"/>
  <c r="O1553" i="18"/>
  <c r="P1553" i="18"/>
  <c r="O1554" i="18"/>
  <c r="P1554" i="18"/>
  <c r="O1555" i="18"/>
  <c r="P1555" i="18"/>
  <c r="O1556" i="18"/>
  <c r="P1556" i="18"/>
  <c r="O1557" i="18"/>
  <c r="P1557" i="18"/>
  <c r="O1558" i="18"/>
  <c r="P1558" i="18"/>
  <c r="O1559" i="18"/>
  <c r="P1559" i="18"/>
  <c r="O1560" i="18"/>
  <c r="P1560" i="18"/>
  <c r="O1561" i="18"/>
  <c r="P1561" i="18"/>
  <c r="O1562" i="18"/>
  <c r="P1562" i="18"/>
  <c r="O1563" i="18"/>
  <c r="P1563" i="18"/>
  <c r="O1564" i="18"/>
  <c r="P1564" i="18"/>
  <c r="O1565" i="18"/>
  <c r="P1565" i="18"/>
  <c r="O1566" i="18"/>
  <c r="P1566" i="18"/>
  <c r="O1567" i="18"/>
  <c r="P1567" i="18"/>
  <c r="O1568" i="18"/>
  <c r="P1568" i="18"/>
  <c r="O1569" i="18"/>
  <c r="P1569" i="18"/>
  <c r="O1570" i="18"/>
  <c r="P1570" i="18"/>
  <c r="O1571" i="18"/>
  <c r="P1571" i="18"/>
  <c r="O1572" i="18"/>
  <c r="P1572" i="18"/>
  <c r="O1573" i="18"/>
  <c r="P1573" i="18"/>
  <c r="O1574" i="18"/>
  <c r="P1574" i="18"/>
  <c r="O1575" i="18"/>
  <c r="P1575" i="18"/>
  <c r="O1576" i="18"/>
  <c r="P1576" i="18"/>
  <c r="O1577" i="18"/>
  <c r="P1577" i="18"/>
  <c r="O1578" i="18"/>
  <c r="P1578" i="18"/>
  <c r="O1579" i="18"/>
  <c r="P1579" i="18"/>
  <c r="O1580" i="18"/>
  <c r="P1580" i="18"/>
  <c r="O1581" i="18"/>
  <c r="P1581" i="18"/>
  <c r="O1582" i="18"/>
  <c r="P1582" i="18"/>
  <c r="O1583" i="18"/>
  <c r="P1583" i="18"/>
  <c r="O1584" i="18"/>
  <c r="P1584" i="18"/>
  <c r="O1585" i="18"/>
  <c r="P1585" i="18"/>
  <c r="O1586" i="18"/>
  <c r="P1586" i="18"/>
  <c r="O1587" i="18"/>
  <c r="P1587" i="18"/>
  <c r="O1588" i="18"/>
  <c r="P1588" i="18"/>
  <c r="O1589" i="18"/>
  <c r="P1589" i="18"/>
  <c r="O1590" i="18"/>
  <c r="P1590" i="18"/>
  <c r="O1591" i="18"/>
  <c r="P1591" i="18"/>
  <c r="O1592" i="18"/>
  <c r="P1592" i="18"/>
  <c r="O1593" i="18"/>
  <c r="P1593" i="18"/>
  <c r="O1594" i="18"/>
  <c r="P1594" i="18"/>
  <c r="O1595" i="18"/>
  <c r="P1595" i="18"/>
  <c r="O1596" i="18"/>
  <c r="P1596" i="18"/>
  <c r="O1597" i="18"/>
  <c r="P1597" i="18"/>
  <c r="O1598" i="18"/>
  <c r="P1598" i="18"/>
  <c r="O1599" i="18"/>
  <c r="P1599" i="18"/>
  <c r="O1600" i="18"/>
  <c r="P1600" i="18"/>
  <c r="O1601" i="18"/>
  <c r="P1601" i="18"/>
  <c r="O1602" i="18"/>
  <c r="P1602" i="18"/>
  <c r="O1603" i="18"/>
  <c r="P1603" i="18"/>
  <c r="O1604" i="18"/>
  <c r="P1604" i="18"/>
  <c r="O1605" i="18"/>
  <c r="P1605" i="18"/>
  <c r="O1606" i="18"/>
  <c r="P1606" i="18"/>
  <c r="O1607" i="18"/>
  <c r="P1607" i="18"/>
  <c r="O1608" i="18"/>
  <c r="P1608" i="18"/>
  <c r="O1609" i="18"/>
  <c r="P1609" i="18"/>
  <c r="O1610" i="18"/>
  <c r="P1610" i="18"/>
  <c r="O1611" i="18"/>
  <c r="P1611" i="18"/>
  <c r="O1612" i="18"/>
  <c r="P1612" i="18"/>
  <c r="O1613" i="18"/>
  <c r="P1613" i="18"/>
  <c r="O1614" i="18"/>
  <c r="P1614" i="18"/>
  <c r="O1615" i="18"/>
  <c r="P1615" i="18"/>
  <c r="O1616" i="18"/>
  <c r="P1616" i="18"/>
  <c r="O1617" i="18"/>
  <c r="P1617" i="18"/>
  <c r="O1618" i="18"/>
  <c r="P1618" i="18"/>
  <c r="O1619" i="18"/>
  <c r="P1619" i="18"/>
  <c r="O1620" i="18"/>
  <c r="P1620" i="18"/>
  <c r="O1621" i="18"/>
  <c r="P1621" i="18"/>
  <c r="O1622" i="18"/>
  <c r="P1622" i="18"/>
  <c r="O1623" i="18"/>
  <c r="P1623" i="18"/>
  <c r="O1624" i="18"/>
  <c r="P1624" i="18"/>
  <c r="O1625" i="18"/>
  <c r="P1625" i="18"/>
  <c r="O1626" i="18"/>
  <c r="P1626" i="18"/>
  <c r="O1627" i="18"/>
  <c r="P1627" i="18"/>
  <c r="O1628" i="18"/>
  <c r="P1628" i="18"/>
  <c r="O1629" i="18"/>
  <c r="P1629" i="18"/>
  <c r="O1630" i="18"/>
  <c r="P1630" i="18"/>
  <c r="O1631" i="18"/>
  <c r="P1631" i="18"/>
  <c r="O1632" i="18"/>
  <c r="P1632" i="18"/>
  <c r="O1633" i="18"/>
  <c r="P1633" i="18"/>
  <c r="O1634" i="18"/>
  <c r="P1634" i="18"/>
  <c r="O1635" i="18"/>
  <c r="P1635" i="18"/>
  <c r="O1636" i="18"/>
  <c r="P1636" i="18"/>
  <c r="O1637" i="18"/>
  <c r="P1637" i="18"/>
  <c r="O1638" i="18"/>
  <c r="P1638" i="18"/>
  <c r="O1639" i="18"/>
  <c r="P1639" i="18"/>
  <c r="O1640" i="18"/>
  <c r="P1640" i="18"/>
  <c r="O1641" i="18"/>
  <c r="P1641" i="18"/>
  <c r="O1642" i="18"/>
  <c r="P1642" i="18"/>
  <c r="O1643" i="18"/>
  <c r="P1643" i="18"/>
  <c r="O1644" i="18"/>
  <c r="P1644" i="18"/>
  <c r="O1645" i="18"/>
  <c r="P1645" i="18"/>
  <c r="O1646" i="18"/>
  <c r="P1646" i="18"/>
  <c r="O1647" i="18"/>
  <c r="P1647" i="18"/>
  <c r="O1648" i="18"/>
  <c r="P1648" i="18"/>
  <c r="O1649" i="18"/>
  <c r="P1649" i="18"/>
  <c r="O1650" i="18"/>
  <c r="P1650" i="18"/>
  <c r="O1651" i="18"/>
  <c r="P1651" i="18"/>
  <c r="O1652" i="18"/>
  <c r="P1652" i="18"/>
  <c r="O1653" i="18"/>
  <c r="P1653" i="18"/>
  <c r="O1654" i="18"/>
  <c r="P1654" i="18"/>
  <c r="O1655" i="18"/>
  <c r="P1655" i="18"/>
  <c r="O1656" i="18"/>
  <c r="P1656" i="18"/>
  <c r="O1657" i="18"/>
  <c r="P1657" i="18"/>
  <c r="O1658" i="18"/>
  <c r="P1658" i="18"/>
  <c r="O1659" i="18"/>
  <c r="P1659" i="18"/>
  <c r="O1660" i="18"/>
  <c r="P1660" i="18"/>
  <c r="O1661" i="18"/>
  <c r="P1661" i="18"/>
  <c r="O1662" i="18"/>
  <c r="P1662" i="18"/>
  <c r="O1663" i="18"/>
  <c r="P1663" i="18"/>
  <c r="O1664" i="18"/>
  <c r="P1664" i="18"/>
  <c r="O1665" i="18"/>
  <c r="P1665" i="18"/>
  <c r="O1666" i="18"/>
  <c r="P1666" i="18"/>
  <c r="O1667" i="18"/>
  <c r="P1667" i="18"/>
  <c r="O1668" i="18"/>
  <c r="P1668" i="18"/>
  <c r="O1669" i="18"/>
  <c r="P1669" i="18"/>
  <c r="O1670" i="18"/>
  <c r="P1670" i="18"/>
  <c r="O1671" i="18"/>
  <c r="P1671" i="18"/>
  <c r="O1672" i="18"/>
  <c r="P1672" i="18"/>
  <c r="O1673" i="18"/>
  <c r="P1673" i="18"/>
  <c r="O1674" i="18"/>
  <c r="P1674" i="18"/>
  <c r="O1675" i="18"/>
  <c r="P1675" i="18"/>
  <c r="O1676" i="18"/>
  <c r="P1676" i="18"/>
  <c r="O1677" i="18"/>
  <c r="P1677" i="18"/>
  <c r="O1678" i="18"/>
  <c r="P1678" i="18"/>
  <c r="O1679" i="18"/>
  <c r="P1679" i="18"/>
  <c r="O1680" i="18"/>
  <c r="P1680" i="18"/>
  <c r="O1681" i="18"/>
  <c r="P1681" i="18"/>
  <c r="O1682" i="18"/>
  <c r="P1682" i="18"/>
  <c r="O1683" i="18"/>
  <c r="P1683" i="18"/>
  <c r="O1684" i="18"/>
  <c r="P1684" i="18"/>
  <c r="O1685" i="18"/>
  <c r="P1685" i="18"/>
  <c r="O1686" i="18"/>
  <c r="P1686" i="18"/>
  <c r="O1687" i="18"/>
  <c r="P1687" i="18"/>
  <c r="O1688" i="18"/>
  <c r="P1688" i="18"/>
  <c r="O1689" i="18"/>
  <c r="P1689" i="18"/>
  <c r="O1690" i="18"/>
  <c r="P1690" i="18"/>
  <c r="O1691" i="18"/>
  <c r="P1691" i="18"/>
  <c r="O1692" i="18"/>
  <c r="P1692" i="18"/>
  <c r="O1693" i="18"/>
  <c r="P1693" i="18"/>
  <c r="O1694" i="18"/>
  <c r="P1694" i="18"/>
  <c r="O1695" i="18"/>
  <c r="P1695" i="18"/>
  <c r="O1696" i="18"/>
  <c r="P1696" i="18"/>
  <c r="O1697" i="18"/>
  <c r="P1697" i="18"/>
  <c r="O1698" i="18"/>
  <c r="P1698" i="18"/>
  <c r="O1699" i="18"/>
  <c r="P1699" i="18"/>
  <c r="O1700" i="18"/>
  <c r="P1700" i="18"/>
  <c r="O1701" i="18"/>
  <c r="P1701" i="18"/>
  <c r="O1702" i="18"/>
  <c r="P1702" i="18"/>
  <c r="O1703" i="18"/>
  <c r="P1703" i="18"/>
  <c r="O1704" i="18"/>
  <c r="P1704" i="18"/>
  <c r="O1705" i="18"/>
  <c r="P1705" i="18"/>
  <c r="O1706" i="18"/>
  <c r="P1706" i="18"/>
  <c r="O1707" i="18"/>
  <c r="P1707" i="18"/>
  <c r="O1708" i="18"/>
  <c r="P1708" i="18"/>
  <c r="O1709" i="18"/>
  <c r="P1709" i="18"/>
  <c r="O1710" i="18"/>
  <c r="P1710" i="18"/>
  <c r="O1711" i="18"/>
  <c r="P1711" i="18"/>
  <c r="O1712" i="18"/>
  <c r="P1712" i="18"/>
  <c r="O1713" i="18"/>
  <c r="P1713" i="18"/>
  <c r="O1714" i="18"/>
  <c r="P1714" i="18"/>
  <c r="O1715" i="18"/>
  <c r="P1715" i="18"/>
  <c r="O1716" i="18"/>
  <c r="P1716" i="18"/>
  <c r="O1717" i="18"/>
  <c r="P1717" i="18"/>
  <c r="O1718" i="18"/>
  <c r="P1718" i="18"/>
  <c r="O1719" i="18"/>
  <c r="P1719" i="18"/>
  <c r="O1720" i="18"/>
  <c r="P1720" i="18"/>
  <c r="O1721" i="18"/>
  <c r="P1721" i="18"/>
  <c r="O1722" i="18"/>
  <c r="P1722" i="18"/>
  <c r="O1723" i="18"/>
  <c r="P1723" i="18"/>
  <c r="O1724" i="18"/>
  <c r="P1724" i="18"/>
  <c r="O1725" i="18"/>
  <c r="P1725" i="18"/>
  <c r="O1726" i="18"/>
  <c r="P1726" i="18"/>
  <c r="O1727" i="18"/>
  <c r="P1727" i="18"/>
  <c r="O1728" i="18"/>
  <c r="P1728" i="18"/>
  <c r="O1729" i="18"/>
  <c r="P1729" i="18"/>
  <c r="O1730" i="18"/>
  <c r="P1730" i="18"/>
  <c r="O1731" i="18"/>
  <c r="P1731" i="18"/>
  <c r="O1732" i="18"/>
  <c r="P1732" i="18"/>
  <c r="O1733" i="18"/>
  <c r="P1733" i="18"/>
  <c r="O1734" i="18"/>
  <c r="P1734" i="18"/>
  <c r="O1735" i="18"/>
  <c r="P1735" i="18"/>
  <c r="O1736" i="18"/>
  <c r="P1736" i="18"/>
  <c r="O1737" i="18"/>
  <c r="P1737" i="18"/>
  <c r="O1738" i="18"/>
  <c r="P1738" i="18"/>
  <c r="O1739" i="18"/>
  <c r="P1739" i="18"/>
  <c r="O1740" i="18"/>
  <c r="P1740" i="18"/>
  <c r="O1741" i="18"/>
  <c r="P1741" i="18"/>
  <c r="O1742" i="18"/>
  <c r="P1742" i="18"/>
  <c r="O1743" i="18"/>
  <c r="P1743" i="18"/>
  <c r="O1744" i="18"/>
  <c r="P1744" i="18"/>
  <c r="O1745" i="18"/>
  <c r="P1745" i="18"/>
  <c r="O1746" i="18"/>
  <c r="P1746" i="18"/>
  <c r="O1747" i="18"/>
  <c r="P1747" i="18"/>
  <c r="O1748" i="18"/>
  <c r="P1748" i="18"/>
  <c r="O1749" i="18"/>
  <c r="P1749" i="18"/>
  <c r="O1750" i="18"/>
  <c r="P1750" i="18"/>
  <c r="O1751" i="18"/>
  <c r="P1751" i="18"/>
  <c r="O1752" i="18"/>
  <c r="P1752" i="18"/>
  <c r="O1753" i="18"/>
  <c r="P1753" i="18"/>
  <c r="O1754" i="18"/>
  <c r="P1754" i="18"/>
  <c r="O1755" i="18"/>
  <c r="P1755" i="18"/>
  <c r="O1756" i="18"/>
  <c r="P1756" i="18"/>
  <c r="O1757" i="18"/>
  <c r="P1757" i="18"/>
  <c r="O1758" i="18"/>
  <c r="P1758" i="18"/>
  <c r="O1759" i="18"/>
  <c r="P1759" i="18"/>
  <c r="O1760" i="18"/>
  <c r="P1760" i="18"/>
  <c r="O1761" i="18"/>
  <c r="P1761" i="18"/>
  <c r="O1762" i="18"/>
  <c r="P1762" i="18"/>
  <c r="O1763" i="18"/>
  <c r="P1763" i="18"/>
  <c r="O1764" i="18"/>
  <c r="P1764" i="18"/>
  <c r="O1765" i="18"/>
  <c r="P1765" i="18"/>
  <c r="O1766" i="18"/>
  <c r="P1766" i="18"/>
  <c r="O1767" i="18"/>
  <c r="P1767" i="18"/>
  <c r="O1768" i="18"/>
  <c r="P1768" i="18"/>
  <c r="O1769" i="18"/>
  <c r="P1769" i="18"/>
  <c r="O1770" i="18"/>
  <c r="P1770" i="18"/>
  <c r="O1771" i="18"/>
  <c r="P1771" i="18"/>
  <c r="O1772" i="18"/>
  <c r="P1772" i="18"/>
  <c r="O1773" i="18"/>
  <c r="P1773" i="18"/>
  <c r="O1774" i="18"/>
  <c r="P1774" i="18"/>
  <c r="O1775" i="18"/>
  <c r="P1775" i="18"/>
  <c r="O1776" i="18"/>
  <c r="P1776" i="18"/>
  <c r="O1777" i="18"/>
  <c r="P1777" i="18"/>
  <c r="O1778" i="18"/>
  <c r="P1778" i="18"/>
  <c r="O1779" i="18"/>
  <c r="P1779" i="18"/>
  <c r="O1780" i="18"/>
  <c r="P1780" i="18"/>
  <c r="O1781" i="18"/>
  <c r="P1781" i="18"/>
  <c r="O1782" i="18"/>
  <c r="P1782" i="18"/>
  <c r="O1783" i="18"/>
  <c r="P1783" i="18"/>
  <c r="O1784" i="18"/>
  <c r="P1784" i="18"/>
  <c r="O1785" i="18"/>
  <c r="P1785" i="18"/>
  <c r="O1786" i="18"/>
  <c r="P1786" i="18"/>
  <c r="O1787" i="18"/>
  <c r="P1787" i="18"/>
  <c r="O1788" i="18"/>
  <c r="P1788" i="18"/>
  <c r="O1789" i="18"/>
  <c r="P1789" i="18"/>
  <c r="O1790" i="18"/>
  <c r="P1790" i="18"/>
  <c r="O1791" i="18"/>
  <c r="P1791" i="18"/>
  <c r="O1792" i="18"/>
  <c r="P1792" i="18"/>
  <c r="O1793" i="18"/>
  <c r="P1793" i="18"/>
  <c r="O1794" i="18"/>
  <c r="P1794" i="18"/>
  <c r="O1795" i="18"/>
  <c r="P1795" i="18"/>
  <c r="O1796" i="18"/>
  <c r="P1796" i="18"/>
  <c r="O1797" i="18"/>
  <c r="P1797" i="18"/>
  <c r="O1798" i="18"/>
  <c r="P1798" i="18"/>
  <c r="O1799" i="18"/>
  <c r="P1799" i="18"/>
  <c r="O1800" i="18"/>
  <c r="P1800" i="18"/>
  <c r="O1801" i="18"/>
  <c r="P1801" i="18"/>
  <c r="O1802" i="18"/>
  <c r="P1802" i="18"/>
  <c r="O1803" i="18"/>
  <c r="P1803" i="18"/>
  <c r="O1804" i="18"/>
  <c r="P1804" i="18"/>
  <c r="O1805" i="18"/>
  <c r="P1805" i="18"/>
  <c r="O1806" i="18"/>
  <c r="P1806" i="18"/>
  <c r="O1807" i="18"/>
  <c r="P1807" i="18"/>
  <c r="O1808" i="18"/>
  <c r="P1808" i="18"/>
  <c r="O1809" i="18"/>
  <c r="P1809" i="18"/>
  <c r="O1810" i="18"/>
  <c r="P1810" i="18"/>
  <c r="O1811" i="18"/>
  <c r="P1811" i="18"/>
  <c r="O1812" i="18"/>
  <c r="P1812" i="18"/>
  <c r="O1813" i="18"/>
  <c r="P1813" i="18"/>
  <c r="O1814" i="18"/>
  <c r="P1814" i="18"/>
  <c r="O1815" i="18"/>
  <c r="P1815" i="18"/>
  <c r="O1816" i="18"/>
  <c r="P1816" i="18"/>
  <c r="O1817" i="18"/>
  <c r="P1817" i="18"/>
  <c r="O1818" i="18"/>
  <c r="P1818" i="18"/>
  <c r="O1819" i="18"/>
  <c r="P1819" i="18"/>
  <c r="O1820" i="18"/>
  <c r="P1820" i="18"/>
  <c r="O1821" i="18"/>
  <c r="P1821" i="18"/>
  <c r="O1822" i="18"/>
  <c r="P1822" i="18"/>
  <c r="O1823" i="18"/>
  <c r="P1823" i="18"/>
  <c r="O1824" i="18"/>
  <c r="P1824" i="18"/>
  <c r="O1825" i="18"/>
  <c r="P1825" i="18"/>
  <c r="O1826" i="18"/>
  <c r="P1826" i="18"/>
  <c r="O1827" i="18"/>
  <c r="P1827" i="18"/>
  <c r="O1828" i="18"/>
  <c r="P1828" i="18"/>
  <c r="O1829" i="18"/>
  <c r="P1829" i="18"/>
  <c r="O1830" i="18"/>
  <c r="P1830" i="18"/>
  <c r="O1831" i="18"/>
  <c r="P1831" i="18"/>
  <c r="O1832" i="18"/>
  <c r="P1832" i="18"/>
  <c r="O1833" i="18"/>
  <c r="P1833" i="18"/>
  <c r="O1834" i="18"/>
  <c r="P1834" i="18"/>
  <c r="O1835" i="18"/>
  <c r="P1835" i="18"/>
  <c r="O1836" i="18"/>
  <c r="P1836" i="18"/>
  <c r="O1837" i="18"/>
  <c r="P1837" i="18"/>
  <c r="O1838" i="18"/>
  <c r="P1838" i="18"/>
  <c r="O1839" i="18"/>
  <c r="P1839" i="18"/>
  <c r="O1840" i="18"/>
  <c r="P1840" i="18"/>
  <c r="O1841" i="18"/>
  <c r="P1841" i="18"/>
  <c r="O1842" i="18"/>
  <c r="P1842" i="18"/>
  <c r="O1843" i="18"/>
  <c r="P1843" i="18"/>
  <c r="O1844" i="18"/>
  <c r="P1844" i="18"/>
  <c r="O1845" i="18"/>
  <c r="P1845" i="18"/>
  <c r="O1846" i="18"/>
  <c r="P1846" i="18"/>
  <c r="O1847" i="18"/>
  <c r="P1847" i="18"/>
  <c r="O1848" i="18"/>
  <c r="P1848" i="18"/>
  <c r="O1849" i="18"/>
  <c r="P1849" i="18"/>
  <c r="O1850" i="18"/>
  <c r="P1850" i="18"/>
  <c r="O1851" i="18"/>
  <c r="P1851" i="18"/>
  <c r="O1852" i="18"/>
  <c r="P1852" i="18"/>
  <c r="O1853" i="18"/>
  <c r="P1853" i="18"/>
  <c r="O1854" i="18"/>
  <c r="P1854" i="18"/>
  <c r="O1855" i="18"/>
  <c r="P1855" i="18"/>
  <c r="O1856" i="18"/>
  <c r="P1856" i="18"/>
  <c r="O1857" i="18"/>
  <c r="P1857" i="18"/>
  <c r="O1858" i="18"/>
  <c r="P1858" i="18"/>
  <c r="O1859" i="18"/>
  <c r="P1859" i="18"/>
  <c r="O1860" i="18"/>
  <c r="P1860" i="18"/>
  <c r="O1861" i="18"/>
  <c r="P1861" i="18"/>
  <c r="O1862" i="18"/>
  <c r="P1862" i="18"/>
  <c r="O1863" i="18"/>
  <c r="P1863" i="18"/>
  <c r="O1864" i="18"/>
  <c r="P1864" i="18"/>
  <c r="O1865" i="18"/>
  <c r="P1865" i="18"/>
  <c r="O1866" i="18"/>
  <c r="P1866" i="18"/>
  <c r="O1867" i="18"/>
  <c r="P1867" i="18"/>
  <c r="O1868" i="18"/>
  <c r="P1868" i="18"/>
  <c r="O1869" i="18"/>
  <c r="P1869" i="18"/>
  <c r="O1870" i="18"/>
  <c r="P1870" i="18"/>
  <c r="O1871" i="18"/>
  <c r="P1871" i="18"/>
  <c r="O1872" i="18"/>
  <c r="P1872" i="18"/>
  <c r="O1873" i="18"/>
  <c r="P1873" i="18"/>
  <c r="O1874" i="18"/>
  <c r="P1874" i="18"/>
  <c r="O1875" i="18"/>
  <c r="P1875" i="18"/>
  <c r="O1876" i="18"/>
  <c r="P1876" i="18"/>
  <c r="O1877" i="18"/>
  <c r="P1877" i="18"/>
  <c r="O1878" i="18"/>
  <c r="P1878" i="18"/>
  <c r="O1879" i="18"/>
  <c r="P1879" i="18"/>
  <c r="O1880" i="18"/>
  <c r="P1880" i="18"/>
  <c r="O1881" i="18"/>
  <c r="P1881" i="18"/>
  <c r="O1882" i="18"/>
  <c r="P1882" i="18"/>
  <c r="O1883" i="18"/>
  <c r="P1883" i="18"/>
  <c r="O1884" i="18"/>
  <c r="P1884" i="18"/>
  <c r="O1885" i="18"/>
  <c r="P1885" i="18"/>
  <c r="O1886" i="18"/>
  <c r="P1886" i="18"/>
  <c r="O1887" i="18"/>
  <c r="P1887" i="18"/>
  <c r="O3" i="18"/>
  <c r="P3" i="18"/>
  <c r="O4" i="18"/>
  <c r="P4" i="18"/>
  <c r="O5" i="18"/>
  <c r="P5" i="18"/>
  <c r="O6" i="18"/>
  <c r="P6" i="18"/>
  <c r="O7" i="18"/>
  <c r="P7" i="18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17" i="18"/>
  <c r="P17" i="18"/>
  <c r="O18" i="18"/>
  <c r="P18" i="18"/>
  <c r="O19" i="18"/>
  <c r="P19" i="18"/>
  <c r="O20" i="18"/>
  <c r="P20" i="18"/>
  <c r="O21" i="18"/>
  <c r="P21" i="18"/>
  <c r="O22" i="18"/>
  <c r="P22" i="18"/>
  <c r="O23" i="18"/>
  <c r="P23" i="18"/>
  <c r="O24" i="18"/>
  <c r="P24" i="18"/>
  <c r="O25" i="18"/>
  <c r="P25" i="18"/>
  <c r="O26" i="18"/>
  <c r="P26" i="18"/>
  <c r="O27" i="18"/>
  <c r="P27" i="18"/>
  <c r="O28" i="18"/>
  <c r="P28" i="18"/>
  <c r="O29" i="18"/>
  <c r="P29" i="18"/>
  <c r="O30" i="18"/>
  <c r="P30" i="18"/>
  <c r="O31" i="18"/>
  <c r="P31" i="18"/>
  <c r="O32" i="18"/>
  <c r="P32" i="18"/>
  <c r="O33" i="18"/>
  <c r="P33" i="18"/>
  <c r="O34" i="18"/>
  <c r="P34" i="18"/>
  <c r="O35" i="18"/>
  <c r="P35" i="18"/>
  <c r="O36" i="18"/>
  <c r="P36" i="18"/>
  <c r="O37" i="18"/>
  <c r="P37" i="18"/>
  <c r="O38" i="18"/>
  <c r="P38" i="18"/>
  <c r="O39" i="18"/>
  <c r="P39" i="18"/>
  <c r="O40" i="18"/>
  <c r="P40" i="18"/>
  <c r="O41" i="18"/>
  <c r="P41" i="18"/>
  <c r="O42" i="18"/>
  <c r="P42" i="18"/>
  <c r="O43" i="18"/>
  <c r="P43" i="18"/>
  <c r="O44" i="18"/>
  <c r="P44" i="18"/>
  <c r="O45" i="18"/>
  <c r="P45" i="18"/>
  <c r="O46" i="18"/>
  <c r="P46" i="18"/>
  <c r="O47" i="18"/>
  <c r="P47" i="18"/>
  <c r="O48" i="18"/>
  <c r="P48" i="18"/>
  <c r="O49" i="18"/>
  <c r="P49" i="18"/>
  <c r="O50" i="18"/>
  <c r="P50" i="18"/>
  <c r="O51" i="18"/>
  <c r="P51" i="18"/>
  <c r="O52" i="18"/>
  <c r="P52" i="18"/>
  <c r="O53" i="18"/>
  <c r="P53" i="18"/>
  <c r="O54" i="18"/>
  <c r="P54" i="18"/>
  <c r="O55" i="18"/>
  <c r="P55" i="18"/>
  <c r="O56" i="18"/>
  <c r="P56" i="18"/>
  <c r="O57" i="18"/>
  <c r="P57" i="18"/>
  <c r="O58" i="18"/>
  <c r="P58" i="18"/>
  <c r="O59" i="18"/>
  <c r="P59" i="18"/>
  <c r="O60" i="18"/>
  <c r="P60" i="18"/>
  <c r="O61" i="18"/>
  <c r="P61" i="18"/>
  <c r="O62" i="18"/>
  <c r="P62" i="18"/>
  <c r="O63" i="18"/>
  <c r="P63" i="18"/>
  <c r="O64" i="18"/>
  <c r="P64" i="18"/>
  <c r="O65" i="18"/>
  <c r="P65" i="18"/>
  <c r="O66" i="18"/>
  <c r="P66" i="18"/>
  <c r="O67" i="18"/>
  <c r="P67" i="18"/>
  <c r="O68" i="18"/>
  <c r="P68" i="18"/>
  <c r="O69" i="18"/>
  <c r="P69" i="18"/>
  <c r="O70" i="18"/>
  <c r="P70" i="18"/>
  <c r="O71" i="18"/>
  <c r="P71" i="18"/>
  <c r="O72" i="18"/>
  <c r="P72" i="18"/>
  <c r="O73" i="18"/>
  <c r="P73" i="18"/>
  <c r="O74" i="18"/>
  <c r="P74" i="18"/>
  <c r="O75" i="18"/>
  <c r="P75" i="18"/>
  <c r="O76" i="18"/>
  <c r="P76" i="18"/>
  <c r="O77" i="18"/>
  <c r="P77" i="18"/>
  <c r="O78" i="18"/>
  <c r="P78" i="18"/>
  <c r="O79" i="18"/>
  <c r="P79" i="18"/>
  <c r="O80" i="18"/>
  <c r="P80" i="18"/>
  <c r="O81" i="18"/>
  <c r="P81" i="18"/>
  <c r="O82" i="18"/>
  <c r="P82" i="18"/>
  <c r="O83" i="18"/>
  <c r="P83" i="18"/>
  <c r="O84" i="18"/>
  <c r="P84" i="18"/>
  <c r="O85" i="18"/>
  <c r="P85" i="18"/>
  <c r="O86" i="18"/>
  <c r="P86" i="18"/>
  <c r="O87" i="18"/>
  <c r="P87" i="18"/>
  <c r="O88" i="18"/>
  <c r="P88" i="18"/>
  <c r="O89" i="18"/>
  <c r="P89" i="18"/>
  <c r="O90" i="18"/>
  <c r="P90" i="18"/>
  <c r="O91" i="18"/>
  <c r="P91" i="18"/>
  <c r="O92" i="18"/>
  <c r="P92" i="18"/>
  <c r="O93" i="18"/>
  <c r="P93" i="18"/>
  <c r="O94" i="18"/>
  <c r="P94" i="18"/>
  <c r="O95" i="18"/>
  <c r="P95" i="18"/>
  <c r="O96" i="18"/>
  <c r="P96" i="18"/>
  <c r="O97" i="18"/>
  <c r="P97" i="18"/>
  <c r="O98" i="18"/>
  <c r="P98" i="18"/>
  <c r="O99" i="18"/>
  <c r="P99" i="18"/>
  <c r="O100" i="18"/>
  <c r="P100" i="18"/>
  <c r="O101" i="18"/>
  <c r="P101" i="18"/>
  <c r="O102" i="18"/>
  <c r="P102" i="18"/>
  <c r="O103" i="18"/>
  <c r="P103" i="18"/>
  <c r="O104" i="18"/>
  <c r="P104" i="18"/>
  <c r="O105" i="18"/>
  <c r="P105" i="18"/>
  <c r="O106" i="18"/>
  <c r="P106" i="18"/>
  <c r="O107" i="18"/>
  <c r="P107" i="18"/>
  <c r="O108" i="18"/>
  <c r="P108" i="18"/>
  <c r="O109" i="18"/>
  <c r="P109" i="18"/>
  <c r="O110" i="18"/>
  <c r="P110" i="18"/>
  <c r="O111" i="18"/>
  <c r="P111" i="18"/>
  <c r="O112" i="18"/>
  <c r="P112" i="18"/>
  <c r="O113" i="18"/>
  <c r="P113" i="18"/>
  <c r="O114" i="18"/>
  <c r="P114" i="18"/>
  <c r="O115" i="18"/>
  <c r="P115" i="18"/>
  <c r="O116" i="18"/>
  <c r="P116" i="18"/>
  <c r="O117" i="18"/>
  <c r="P117" i="18"/>
  <c r="O118" i="18"/>
  <c r="P118" i="18"/>
  <c r="O119" i="18"/>
  <c r="P119" i="18"/>
  <c r="O120" i="18"/>
  <c r="P120" i="18"/>
  <c r="O121" i="18"/>
  <c r="P121" i="18"/>
  <c r="O122" i="18"/>
  <c r="P122" i="18"/>
  <c r="O123" i="18"/>
  <c r="P123" i="18"/>
  <c r="O124" i="18"/>
  <c r="P124" i="18"/>
  <c r="O125" i="18"/>
  <c r="P125" i="18"/>
  <c r="O126" i="18"/>
  <c r="P126" i="18"/>
  <c r="O127" i="18"/>
  <c r="P127" i="18"/>
  <c r="O128" i="18"/>
  <c r="P128" i="18"/>
  <c r="O129" i="18"/>
  <c r="P129" i="18"/>
  <c r="O130" i="18"/>
  <c r="P130" i="18"/>
  <c r="O131" i="18"/>
  <c r="P131" i="18"/>
  <c r="O132" i="18"/>
  <c r="P132" i="18"/>
  <c r="O133" i="18"/>
  <c r="P133" i="18"/>
  <c r="O134" i="18"/>
  <c r="P134" i="18"/>
  <c r="O135" i="18"/>
  <c r="P135" i="18"/>
  <c r="O136" i="18"/>
  <c r="P136" i="18"/>
  <c r="O137" i="18"/>
  <c r="P137" i="18"/>
  <c r="O138" i="18"/>
  <c r="P138" i="18"/>
  <c r="O139" i="18"/>
  <c r="P139" i="18"/>
  <c r="O140" i="18"/>
  <c r="P140" i="18"/>
  <c r="O141" i="18"/>
  <c r="P141" i="18"/>
  <c r="O142" i="18"/>
  <c r="P142" i="18"/>
  <c r="O143" i="18"/>
  <c r="P143" i="18"/>
  <c r="O144" i="18"/>
  <c r="P144" i="18"/>
  <c r="O145" i="18"/>
  <c r="P145" i="18"/>
  <c r="O146" i="18"/>
  <c r="P146" i="18"/>
  <c r="O147" i="18"/>
  <c r="P147" i="18"/>
  <c r="O148" i="18"/>
  <c r="P148" i="18"/>
  <c r="O149" i="18"/>
  <c r="P149" i="18"/>
  <c r="O150" i="18"/>
  <c r="P150" i="18"/>
  <c r="O151" i="18"/>
  <c r="P151" i="18"/>
  <c r="O152" i="18"/>
  <c r="P152" i="18"/>
  <c r="O153" i="18"/>
  <c r="P153" i="18"/>
  <c r="O154" i="18"/>
  <c r="P154" i="18"/>
  <c r="O155" i="18"/>
  <c r="P155" i="18"/>
  <c r="O156" i="18"/>
  <c r="P156" i="18"/>
  <c r="O157" i="18"/>
  <c r="P157" i="18"/>
  <c r="O158" i="18"/>
  <c r="P158" i="18"/>
  <c r="O159" i="18"/>
  <c r="P159" i="18"/>
  <c r="O160" i="18"/>
  <c r="P160" i="18"/>
  <c r="O161" i="18"/>
  <c r="P161" i="18"/>
  <c r="O162" i="18"/>
  <c r="P162" i="18"/>
  <c r="O163" i="18"/>
  <c r="P163" i="18"/>
  <c r="O164" i="18"/>
  <c r="P164" i="18"/>
  <c r="O165" i="18"/>
  <c r="P165" i="18"/>
  <c r="O166" i="18"/>
  <c r="P166" i="18"/>
  <c r="O167" i="18"/>
  <c r="P167" i="18"/>
  <c r="O168" i="18"/>
  <c r="P168" i="18"/>
  <c r="O169" i="18"/>
  <c r="P169" i="18"/>
  <c r="O170" i="18"/>
  <c r="P170" i="18"/>
  <c r="O171" i="18"/>
  <c r="P171" i="18"/>
  <c r="O172" i="18"/>
  <c r="P172" i="18"/>
  <c r="O173" i="18"/>
  <c r="P173" i="18"/>
  <c r="O174" i="18"/>
  <c r="P174" i="18"/>
  <c r="O175" i="18"/>
  <c r="P175" i="18"/>
  <c r="O176" i="18"/>
  <c r="P176" i="18"/>
  <c r="O177" i="18"/>
  <c r="P177" i="18"/>
  <c r="O178" i="18"/>
  <c r="P178" i="18"/>
  <c r="O179" i="18"/>
  <c r="P179" i="18"/>
  <c r="O180" i="18"/>
  <c r="P180" i="18"/>
  <c r="O181" i="18"/>
  <c r="P181" i="18"/>
  <c r="O182" i="18"/>
  <c r="P182" i="18"/>
  <c r="O183" i="18"/>
  <c r="P183" i="18"/>
  <c r="O184" i="18"/>
  <c r="P184" i="18"/>
  <c r="O185" i="18"/>
  <c r="P185" i="18"/>
  <c r="O186" i="18"/>
  <c r="P186" i="18"/>
  <c r="O187" i="18"/>
  <c r="P187" i="18"/>
  <c r="O188" i="18"/>
  <c r="P188" i="18"/>
  <c r="O189" i="18"/>
  <c r="P189" i="18"/>
  <c r="O190" i="18"/>
  <c r="P190" i="18"/>
  <c r="O191" i="18"/>
  <c r="P191" i="18"/>
  <c r="O192" i="18"/>
  <c r="P192" i="18"/>
  <c r="O193" i="18"/>
  <c r="P193" i="18"/>
  <c r="O194" i="18"/>
  <c r="P194" i="18"/>
  <c r="O195" i="18"/>
  <c r="P195" i="18"/>
  <c r="O196" i="18"/>
  <c r="P196" i="18"/>
  <c r="O197" i="18"/>
  <c r="P197" i="18"/>
  <c r="O198" i="18"/>
  <c r="P198" i="18"/>
  <c r="O199" i="18"/>
  <c r="P199" i="18"/>
  <c r="O200" i="18"/>
  <c r="P200" i="18"/>
  <c r="O201" i="18"/>
  <c r="P201" i="18"/>
  <c r="O202" i="18"/>
  <c r="P202" i="18"/>
  <c r="O203" i="18"/>
  <c r="P203" i="18"/>
  <c r="O204" i="18"/>
  <c r="P204" i="18"/>
  <c r="O205" i="18"/>
  <c r="P205" i="18"/>
  <c r="O206" i="18"/>
  <c r="P206" i="18"/>
  <c r="O207" i="18"/>
  <c r="P207" i="18"/>
  <c r="O208" i="18"/>
  <c r="P208" i="18"/>
  <c r="O209" i="18"/>
  <c r="P209" i="18"/>
  <c r="O210" i="18"/>
  <c r="P210" i="18"/>
  <c r="O211" i="18"/>
  <c r="P211" i="18"/>
  <c r="O212" i="18"/>
  <c r="P212" i="18"/>
  <c r="O213" i="18"/>
  <c r="P213" i="18"/>
  <c r="O214" i="18"/>
  <c r="P214" i="18"/>
  <c r="O215" i="18"/>
  <c r="P215" i="18"/>
  <c r="O216" i="18"/>
  <c r="P216" i="18"/>
  <c r="O217" i="18"/>
  <c r="P217" i="18"/>
  <c r="O218" i="18"/>
  <c r="P218" i="18"/>
  <c r="O219" i="18"/>
  <c r="P219" i="18"/>
  <c r="O220" i="18"/>
  <c r="P220" i="18"/>
  <c r="O221" i="18"/>
  <c r="P221" i="18"/>
  <c r="O222" i="18"/>
  <c r="P222" i="18"/>
  <c r="O223" i="18"/>
  <c r="P223" i="18"/>
  <c r="O224" i="18"/>
  <c r="P224" i="18"/>
  <c r="O225" i="18"/>
  <c r="P225" i="18"/>
  <c r="O226" i="18"/>
  <c r="P226" i="18"/>
  <c r="O227" i="18"/>
  <c r="P227" i="18"/>
  <c r="O228" i="18"/>
  <c r="P228" i="18"/>
  <c r="O229" i="18"/>
  <c r="P229" i="18"/>
  <c r="O230" i="18"/>
  <c r="P230" i="18"/>
  <c r="O231" i="18"/>
  <c r="P231" i="18"/>
  <c r="O232" i="18"/>
  <c r="P232" i="18"/>
  <c r="O233" i="18"/>
  <c r="P233" i="18"/>
  <c r="O234" i="18"/>
  <c r="P234" i="18"/>
  <c r="O235" i="18"/>
  <c r="P235" i="18"/>
  <c r="O236" i="18"/>
  <c r="P236" i="18"/>
  <c r="O237" i="18"/>
  <c r="P237" i="18"/>
  <c r="O238" i="18"/>
  <c r="P238" i="18"/>
  <c r="O239" i="18"/>
  <c r="P239" i="18"/>
  <c r="O240" i="18"/>
  <c r="P240" i="18"/>
  <c r="O241" i="18"/>
  <c r="P241" i="18"/>
  <c r="O242" i="18"/>
  <c r="P242" i="18"/>
  <c r="O243" i="18"/>
  <c r="P243" i="18"/>
  <c r="O244" i="18"/>
  <c r="P244" i="18"/>
  <c r="O245" i="18"/>
  <c r="P245" i="18"/>
  <c r="O246" i="18"/>
  <c r="P246" i="18"/>
  <c r="O247" i="18"/>
  <c r="P247" i="18"/>
  <c r="O248" i="18"/>
  <c r="P248" i="18"/>
  <c r="O249" i="18"/>
  <c r="P249" i="18"/>
  <c r="O250" i="18"/>
  <c r="P250" i="18"/>
  <c r="O251" i="18"/>
  <c r="P251" i="18"/>
  <c r="O252" i="18"/>
  <c r="P252" i="18"/>
  <c r="O253" i="18"/>
  <c r="P253" i="18"/>
  <c r="O254" i="18"/>
  <c r="P254" i="18"/>
  <c r="O255" i="18"/>
  <c r="P255" i="18"/>
  <c r="O256" i="18"/>
  <c r="P256" i="18"/>
  <c r="O257" i="18"/>
  <c r="P257" i="18"/>
  <c r="O258" i="18"/>
  <c r="P258" i="18"/>
  <c r="O259" i="18"/>
  <c r="P259" i="18"/>
  <c r="O260" i="18"/>
  <c r="P260" i="18"/>
  <c r="O261" i="18"/>
  <c r="P261" i="18"/>
  <c r="O262" i="18"/>
  <c r="P262" i="18"/>
  <c r="O263" i="18"/>
  <c r="P263" i="18"/>
  <c r="O264" i="18"/>
  <c r="P264" i="18"/>
  <c r="O265" i="18"/>
  <c r="P265" i="18"/>
  <c r="O266" i="18"/>
  <c r="P266" i="18"/>
  <c r="O267" i="18"/>
  <c r="P267" i="18"/>
  <c r="O268" i="18"/>
  <c r="P268" i="18"/>
  <c r="O269" i="18"/>
  <c r="P269" i="18"/>
  <c r="O270" i="18"/>
  <c r="P270" i="18"/>
  <c r="O271" i="18"/>
  <c r="P271" i="18"/>
  <c r="O272" i="18"/>
  <c r="P272" i="18"/>
  <c r="O273" i="18"/>
  <c r="P273" i="18"/>
  <c r="O274" i="18"/>
  <c r="P274" i="18"/>
  <c r="O275" i="18"/>
  <c r="P275" i="18"/>
  <c r="O276" i="18"/>
  <c r="P276" i="18"/>
  <c r="O277" i="18"/>
  <c r="P277" i="18"/>
  <c r="O278" i="18"/>
  <c r="P278" i="18"/>
  <c r="O279" i="18"/>
  <c r="P279" i="18"/>
  <c r="O280" i="18"/>
  <c r="P280" i="18"/>
  <c r="O281" i="18"/>
  <c r="P281" i="18"/>
  <c r="O282" i="18"/>
  <c r="P282" i="18"/>
  <c r="O283" i="18"/>
  <c r="P283" i="18"/>
  <c r="O284" i="18"/>
  <c r="P284" i="18"/>
  <c r="O285" i="18"/>
  <c r="P285" i="18"/>
  <c r="O286" i="18"/>
  <c r="P286" i="18"/>
  <c r="O287" i="18"/>
  <c r="P287" i="18"/>
  <c r="O288" i="18"/>
  <c r="P288" i="18"/>
  <c r="O289" i="18"/>
  <c r="P289" i="18"/>
  <c r="O290" i="18"/>
  <c r="P290" i="18"/>
  <c r="O291" i="18"/>
  <c r="P291" i="18"/>
  <c r="O292" i="18"/>
  <c r="P292" i="18"/>
  <c r="O293" i="18"/>
  <c r="P293" i="18"/>
  <c r="O294" i="18"/>
  <c r="P294" i="18"/>
  <c r="O295" i="18"/>
  <c r="P295" i="18"/>
  <c r="O296" i="18"/>
  <c r="P296" i="18"/>
  <c r="O297" i="18"/>
  <c r="P297" i="18"/>
  <c r="O298" i="18"/>
  <c r="P298" i="18"/>
  <c r="O299" i="18"/>
  <c r="P299" i="18"/>
  <c r="O300" i="18"/>
  <c r="P300" i="18"/>
  <c r="O301" i="18"/>
  <c r="P301" i="18"/>
  <c r="O302" i="18"/>
  <c r="P302" i="18"/>
  <c r="O303" i="18"/>
  <c r="P303" i="18"/>
  <c r="O304" i="18"/>
  <c r="P304" i="18"/>
  <c r="O305" i="18"/>
  <c r="P305" i="18"/>
  <c r="O306" i="18"/>
  <c r="P306" i="18"/>
  <c r="O307" i="18"/>
  <c r="P307" i="18"/>
  <c r="O308" i="18"/>
  <c r="P308" i="18"/>
  <c r="O309" i="18"/>
  <c r="P309" i="18"/>
  <c r="O310" i="18"/>
  <c r="P310" i="18"/>
  <c r="O311" i="18"/>
  <c r="P311" i="18"/>
  <c r="O312" i="18"/>
  <c r="P312" i="18"/>
  <c r="O313" i="18"/>
  <c r="P313" i="18"/>
  <c r="O314" i="18"/>
  <c r="P314" i="18"/>
  <c r="O315" i="18"/>
  <c r="P315" i="18"/>
  <c r="O316" i="18"/>
  <c r="P316" i="18"/>
  <c r="O317" i="18"/>
  <c r="P317" i="18"/>
  <c r="O318" i="18"/>
  <c r="P318" i="18"/>
  <c r="O319" i="18"/>
  <c r="P319" i="18"/>
  <c r="O320" i="18"/>
  <c r="P320" i="18"/>
  <c r="O321" i="18"/>
  <c r="P321" i="18"/>
  <c r="O322" i="18"/>
  <c r="P322" i="18"/>
  <c r="O323" i="18"/>
  <c r="P323" i="18"/>
  <c r="O324" i="18"/>
  <c r="P324" i="18"/>
  <c r="O325" i="18"/>
  <c r="P325" i="18"/>
  <c r="O326" i="18"/>
  <c r="P326" i="18"/>
  <c r="O327" i="18"/>
  <c r="P327" i="18"/>
  <c r="O328" i="18"/>
  <c r="P328" i="18"/>
  <c r="O329" i="18"/>
  <c r="P329" i="18"/>
  <c r="O330" i="18"/>
  <c r="P330" i="18"/>
  <c r="O331" i="18"/>
  <c r="P331" i="18"/>
  <c r="O332" i="18"/>
  <c r="P332" i="18"/>
  <c r="O333" i="18"/>
  <c r="P333" i="18"/>
  <c r="O334" i="18"/>
  <c r="P334" i="18"/>
  <c r="O335" i="18"/>
  <c r="P335" i="18"/>
  <c r="O336" i="18"/>
  <c r="P336" i="18"/>
  <c r="O337" i="18"/>
  <c r="P337" i="18"/>
  <c r="O338" i="18"/>
  <c r="P338" i="18"/>
  <c r="O339" i="18"/>
  <c r="P339" i="18"/>
  <c r="O340" i="18"/>
  <c r="P340" i="18"/>
  <c r="O341" i="18"/>
  <c r="P341" i="18"/>
  <c r="O342" i="18"/>
  <c r="P342" i="18"/>
  <c r="O343" i="18"/>
  <c r="P343" i="18"/>
  <c r="O344" i="18"/>
  <c r="P344" i="18"/>
  <c r="O345" i="18"/>
  <c r="P345" i="18"/>
  <c r="O346" i="18"/>
  <c r="P346" i="18"/>
  <c r="O347" i="18"/>
  <c r="P347" i="18"/>
  <c r="O348" i="18"/>
  <c r="P348" i="18"/>
  <c r="O349" i="18"/>
  <c r="P349" i="18"/>
  <c r="O350" i="18"/>
  <c r="P350" i="18"/>
  <c r="O351" i="18"/>
  <c r="P351" i="18"/>
  <c r="O352" i="18"/>
  <c r="P352" i="18"/>
  <c r="O353" i="18"/>
  <c r="P353" i="18"/>
  <c r="O354" i="18"/>
  <c r="P354" i="18"/>
  <c r="O355" i="18"/>
  <c r="P355" i="18"/>
  <c r="O356" i="18"/>
  <c r="P356" i="18"/>
  <c r="O357" i="18"/>
  <c r="P357" i="18"/>
  <c r="O358" i="18"/>
  <c r="P358" i="18"/>
  <c r="O359" i="18"/>
  <c r="P359" i="18"/>
  <c r="O360" i="18"/>
  <c r="P360" i="18"/>
  <c r="O361" i="18"/>
  <c r="P361" i="18"/>
  <c r="O362" i="18"/>
  <c r="P362" i="18"/>
  <c r="O363" i="18"/>
  <c r="P363" i="18"/>
  <c r="O364" i="18"/>
  <c r="P364" i="18"/>
  <c r="O365" i="18"/>
  <c r="P365" i="18"/>
  <c r="O366" i="18"/>
  <c r="P366" i="18"/>
  <c r="O367" i="18"/>
  <c r="P367" i="18"/>
  <c r="O368" i="18"/>
  <c r="P368" i="18"/>
  <c r="O369" i="18"/>
  <c r="P369" i="18"/>
  <c r="O370" i="18"/>
  <c r="P370" i="18"/>
  <c r="O371" i="18"/>
  <c r="P371" i="18"/>
  <c r="O372" i="18"/>
  <c r="P372" i="18"/>
  <c r="O373" i="18"/>
  <c r="P373" i="18"/>
  <c r="O374" i="18"/>
  <c r="P374" i="18"/>
  <c r="O375" i="18"/>
  <c r="P375" i="18"/>
  <c r="O376" i="18"/>
  <c r="P376" i="18"/>
  <c r="O377" i="18"/>
  <c r="P377" i="18"/>
  <c r="O378" i="18"/>
  <c r="P378" i="18"/>
  <c r="O379" i="18"/>
  <c r="P379" i="18"/>
  <c r="O380" i="18"/>
  <c r="P380" i="18"/>
  <c r="O381" i="18"/>
  <c r="P381" i="18"/>
  <c r="O382" i="18"/>
  <c r="P382" i="18"/>
  <c r="O383" i="18"/>
  <c r="P383" i="18"/>
  <c r="O384" i="18"/>
  <c r="P384" i="18"/>
  <c r="O385" i="18"/>
  <c r="P385" i="18"/>
  <c r="O386" i="18"/>
  <c r="P386" i="18"/>
  <c r="O387" i="18"/>
  <c r="P387" i="18"/>
  <c r="O388" i="18"/>
  <c r="P388" i="18"/>
  <c r="O389" i="18"/>
  <c r="P389" i="18"/>
  <c r="O390" i="18"/>
  <c r="P390" i="18"/>
  <c r="O391" i="18"/>
  <c r="P391" i="18"/>
  <c r="O392" i="18"/>
  <c r="P392" i="18"/>
  <c r="O393" i="18"/>
  <c r="P393" i="18"/>
  <c r="O394" i="18"/>
  <c r="P394" i="18"/>
  <c r="O395" i="18"/>
  <c r="P395" i="18"/>
  <c r="O396" i="18"/>
  <c r="P396" i="18"/>
  <c r="O397" i="18"/>
  <c r="P397" i="18"/>
  <c r="O398" i="18"/>
  <c r="P398" i="18"/>
  <c r="O399" i="18"/>
  <c r="P399" i="18"/>
  <c r="O400" i="18"/>
  <c r="P400" i="18"/>
  <c r="O401" i="18"/>
  <c r="P401" i="18"/>
  <c r="O402" i="18"/>
  <c r="P402" i="18"/>
  <c r="O403" i="18"/>
  <c r="P403" i="18"/>
  <c r="O404" i="18"/>
  <c r="P404" i="18"/>
  <c r="O405" i="18"/>
  <c r="P405" i="18"/>
  <c r="O406" i="18"/>
  <c r="P406" i="18"/>
  <c r="O407" i="18"/>
  <c r="P407" i="18"/>
  <c r="O408" i="18"/>
  <c r="P408" i="18"/>
  <c r="O409" i="18"/>
  <c r="P409" i="18"/>
  <c r="O410" i="18"/>
  <c r="P410" i="18"/>
  <c r="O411" i="18"/>
  <c r="P411" i="18"/>
  <c r="O412" i="18"/>
  <c r="P412" i="18"/>
  <c r="O413" i="18"/>
  <c r="P413" i="18"/>
  <c r="O414" i="18"/>
  <c r="P414" i="18"/>
  <c r="O415" i="18"/>
  <c r="P415" i="18"/>
  <c r="O416" i="18"/>
  <c r="P416" i="18"/>
  <c r="O417" i="18"/>
  <c r="P417" i="18"/>
  <c r="O418" i="18"/>
  <c r="P418" i="18"/>
  <c r="O419" i="18"/>
  <c r="P419" i="18"/>
  <c r="O420" i="18"/>
  <c r="P420" i="18"/>
  <c r="O421" i="18"/>
  <c r="P421" i="18"/>
  <c r="O422" i="18"/>
  <c r="P422" i="18"/>
  <c r="O423" i="18"/>
  <c r="P423" i="18"/>
  <c r="O424" i="18"/>
  <c r="P424" i="18"/>
  <c r="O425" i="18"/>
  <c r="P425" i="18"/>
  <c r="O426" i="18"/>
  <c r="P426" i="18"/>
  <c r="O427" i="18"/>
  <c r="P427" i="18"/>
  <c r="O428" i="18"/>
  <c r="P428" i="18"/>
  <c r="O429" i="18"/>
  <c r="P429" i="18"/>
  <c r="O430" i="18"/>
  <c r="P430" i="18"/>
  <c r="O431" i="18"/>
  <c r="P431" i="18"/>
  <c r="O432" i="18"/>
  <c r="P432" i="18"/>
  <c r="O433" i="18"/>
  <c r="P433" i="18"/>
  <c r="O434" i="18"/>
  <c r="P434" i="18"/>
  <c r="O435" i="18"/>
  <c r="P435" i="18"/>
  <c r="O436" i="18"/>
  <c r="P436" i="18"/>
  <c r="O437" i="18"/>
  <c r="P437" i="18"/>
  <c r="O438" i="18"/>
  <c r="P438" i="18"/>
  <c r="O439" i="18"/>
  <c r="P439" i="18"/>
  <c r="O440" i="18"/>
  <c r="P440" i="18"/>
  <c r="O441" i="18"/>
  <c r="P441" i="18"/>
  <c r="O442" i="18"/>
  <c r="P442" i="18"/>
  <c r="O443" i="18"/>
  <c r="P443" i="18"/>
  <c r="O444" i="18"/>
  <c r="P444" i="18"/>
  <c r="O445" i="18"/>
  <c r="P445" i="18"/>
  <c r="O446" i="18"/>
  <c r="P446" i="18"/>
  <c r="O447" i="18"/>
  <c r="P447" i="18"/>
  <c r="O448" i="18"/>
  <c r="P448" i="18"/>
  <c r="O449" i="18"/>
  <c r="P449" i="18"/>
  <c r="O450" i="18"/>
  <c r="P450" i="18"/>
  <c r="O451" i="18"/>
  <c r="P451" i="18"/>
  <c r="O452" i="18"/>
  <c r="P452" i="18"/>
  <c r="O453" i="18"/>
  <c r="P453" i="18"/>
  <c r="O454" i="18"/>
  <c r="P454" i="18"/>
  <c r="O455" i="18"/>
  <c r="P455" i="18"/>
  <c r="O456" i="18"/>
  <c r="P456" i="18"/>
  <c r="O457" i="18"/>
  <c r="P457" i="18"/>
  <c r="O458" i="18"/>
  <c r="P458" i="18"/>
  <c r="O459" i="18"/>
  <c r="P459" i="18"/>
  <c r="O460" i="18"/>
  <c r="P460" i="18"/>
  <c r="O461" i="18"/>
  <c r="P461" i="18"/>
  <c r="O462" i="18"/>
  <c r="P462" i="18"/>
  <c r="O463" i="18"/>
  <c r="P463" i="18"/>
  <c r="O464" i="18"/>
  <c r="P464" i="18"/>
  <c r="O465" i="18"/>
  <c r="P465" i="18"/>
  <c r="O466" i="18"/>
  <c r="P466" i="18"/>
  <c r="O467" i="18"/>
  <c r="P467" i="18"/>
  <c r="O468" i="18"/>
  <c r="P468" i="18"/>
  <c r="O469" i="18"/>
  <c r="P469" i="18"/>
  <c r="O470" i="18"/>
  <c r="P470" i="18"/>
  <c r="O471" i="18"/>
  <c r="P471" i="18"/>
  <c r="O472" i="18"/>
  <c r="P472" i="18"/>
  <c r="O473" i="18"/>
  <c r="P473" i="18"/>
  <c r="O474" i="18"/>
  <c r="P474" i="18"/>
  <c r="O475" i="18"/>
  <c r="P475" i="18"/>
  <c r="O476" i="18"/>
  <c r="P476" i="18"/>
  <c r="O477" i="18"/>
  <c r="P477" i="18"/>
  <c r="O478" i="18"/>
  <c r="P478" i="18"/>
  <c r="O479" i="18"/>
  <c r="P479" i="18"/>
  <c r="O480" i="18"/>
  <c r="P480" i="18"/>
  <c r="O481" i="18"/>
  <c r="P481" i="18"/>
  <c r="O482" i="18"/>
  <c r="P482" i="18"/>
  <c r="O483" i="18"/>
  <c r="P483" i="18"/>
  <c r="O484" i="18"/>
  <c r="P484" i="18"/>
  <c r="O485" i="18"/>
  <c r="P485" i="18"/>
  <c r="O486" i="18"/>
  <c r="P486" i="18"/>
  <c r="O487" i="18"/>
  <c r="P487" i="18"/>
  <c r="O488" i="18"/>
  <c r="P488" i="18"/>
  <c r="O489" i="18"/>
  <c r="P489" i="18"/>
  <c r="O490" i="18"/>
  <c r="P490" i="18"/>
  <c r="O491" i="18"/>
  <c r="P491" i="18"/>
  <c r="O492" i="18"/>
  <c r="P492" i="18"/>
  <c r="O493" i="18"/>
  <c r="P493" i="18"/>
  <c r="O494" i="18"/>
  <c r="P494" i="18"/>
  <c r="O495" i="18"/>
  <c r="P495" i="18"/>
  <c r="O496" i="18"/>
  <c r="P496" i="18"/>
  <c r="O497" i="18"/>
  <c r="P497" i="18"/>
  <c r="O498" i="18"/>
  <c r="P498" i="18"/>
  <c r="O499" i="18"/>
  <c r="P499" i="18"/>
  <c r="O500" i="18"/>
  <c r="P500" i="18"/>
  <c r="O501" i="18"/>
  <c r="P501" i="18"/>
  <c r="O502" i="18"/>
  <c r="P502" i="18"/>
  <c r="O503" i="18"/>
  <c r="P503" i="18"/>
  <c r="O504" i="18"/>
  <c r="P504" i="18"/>
  <c r="O505" i="18"/>
  <c r="P505" i="18"/>
  <c r="O506" i="18"/>
  <c r="P506" i="18"/>
  <c r="O507" i="18"/>
  <c r="P507" i="18"/>
  <c r="O508" i="18"/>
  <c r="P508" i="18"/>
  <c r="O509" i="18"/>
  <c r="P509" i="18"/>
  <c r="O510" i="18"/>
  <c r="P510" i="18"/>
  <c r="O511" i="18"/>
  <c r="P511" i="18"/>
  <c r="O512" i="18"/>
  <c r="P512" i="18"/>
  <c r="O513" i="18"/>
  <c r="P513" i="18"/>
  <c r="O514" i="18"/>
  <c r="P514" i="18"/>
  <c r="O515" i="18"/>
  <c r="P515" i="18"/>
  <c r="O516" i="18"/>
  <c r="P516" i="18"/>
  <c r="O517" i="18"/>
  <c r="P517" i="18"/>
  <c r="O518" i="18"/>
  <c r="P518" i="18"/>
  <c r="O519" i="18"/>
  <c r="P519" i="18"/>
  <c r="O520" i="18"/>
  <c r="P520" i="18"/>
  <c r="O521" i="18"/>
  <c r="P521" i="18"/>
  <c r="O522" i="18"/>
  <c r="P522" i="18"/>
  <c r="O523" i="18"/>
  <c r="P523" i="18"/>
  <c r="O524" i="18"/>
  <c r="P524" i="18"/>
  <c r="O525" i="18"/>
  <c r="P525" i="18"/>
  <c r="O526" i="18"/>
  <c r="P526" i="18"/>
  <c r="O527" i="18"/>
  <c r="P527" i="18"/>
  <c r="O528" i="18"/>
  <c r="P528" i="18"/>
  <c r="O529" i="18"/>
  <c r="P529" i="18"/>
  <c r="O530" i="18"/>
  <c r="P530" i="18"/>
  <c r="O531" i="18"/>
  <c r="P531" i="18"/>
  <c r="O532" i="18"/>
  <c r="P532" i="18"/>
  <c r="O533" i="18"/>
  <c r="P533" i="18"/>
  <c r="O534" i="18"/>
  <c r="P534" i="18"/>
  <c r="O535" i="18"/>
  <c r="P535" i="18"/>
  <c r="O536" i="18"/>
  <c r="P536" i="18"/>
  <c r="O537" i="18"/>
  <c r="P537" i="18"/>
  <c r="O538" i="18"/>
  <c r="P538" i="18"/>
  <c r="O539" i="18"/>
  <c r="P539" i="18"/>
  <c r="O540" i="18"/>
  <c r="P540" i="18"/>
  <c r="O541" i="18"/>
  <c r="P541" i="18"/>
  <c r="O542" i="18"/>
  <c r="P542" i="18"/>
  <c r="O543" i="18"/>
  <c r="P543" i="18"/>
  <c r="O544" i="18"/>
  <c r="P544" i="18"/>
  <c r="O545" i="18"/>
  <c r="P545" i="18"/>
  <c r="O546" i="18"/>
  <c r="P546" i="18"/>
  <c r="O547" i="18"/>
  <c r="P547" i="18"/>
  <c r="O548" i="18"/>
  <c r="P548" i="18"/>
  <c r="O549" i="18"/>
  <c r="P549" i="18"/>
  <c r="O550" i="18"/>
  <c r="P550" i="18"/>
  <c r="O551" i="18"/>
  <c r="P551" i="18"/>
  <c r="O552" i="18"/>
  <c r="P552" i="18"/>
  <c r="O553" i="18"/>
  <c r="P553" i="18"/>
  <c r="O554" i="18"/>
  <c r="P554" i="18"/>
  <c r="O555" i="18"/>
  <c r="P555" i="18"/>
  <c r="O556" i="18"/>
  <c r="P556" i="18"/>
  <c r="O557" i="18"/>
  <c r="P557" i="18"/>
  <c r="O558" i="18"/>
  <c r="P558" i="18"/>
  <c r="O559" i="18"/>
  <c r="P559" i="18"/>
  <c r="O560" i="18"/>
  <c r="P560" i="18"/>
  <c r="O561" i="18"/>
  <c r="P561" i="18"/>
  <c r="O562" i="18"/>
  <c r="P562" i="18"/>
  <c r="O563" i="18"/>
  <c r="P563" i="18"/>
  <c r="O564" i="18"/>
  <c r="P564" i="18"/>
  <c r="O565" i="18"/>
  <c r="P565" i="18"/>
  <c r="O566" i="18"/>
  <c r="P566" i="18"/>
  <c r="O567" i="18"/>
  <c r="P567" i="18"/>
  <c r="O568" i="18"/>
  <c r="P568" i="18"/>
  <c r="O569" i="18"/>
  <c r="P569" i="18"/>
  <c r="O570" i="18"/>
  <c r="P570" i="18"/>
  <c r="O571" i="18"/>
  <c r="P571" i="18"/>
  <c r="O572" i="18"/>
  <c r="P572" i="18"/>
  <c r="O573" i="18"/>
  <c r="P573" i="18"/>
  <c r="O574" i="18"/>
  <c r="P574" i="18"/>
  <c r="O575" i="18"/>
  <c r="P575" i="18"/>
  <c r="O576" i="18"/>
  <c r="P576" i="18"/>
  <c r="O577" i="18"/>
  <c r="P577" i="18"/>
  <c r="O578" i="18"/>
  <c r="P578" i="18"/>
  <c r="O579" i="18"/>
  <c r="P579" i="18"/>
  <c r="O580" i="18"/>
  <c r="P580" i="18"/>
  <c r="O581" i="18"/>
  <c r="P581" i="18"/>
  <c r="O582" i="18"/>
  <c r="P582" i="18"/>
  <c r="O583" i="18"/>
  <c r="P583" i="18"/>
  <c r="O584" i="18"/>
  <c r="P584" i="18"/>
  <c r="O585" i="18"/>
  <c r="P585" i="18"/>
  <c r="O586" i="18"/>
  <c r="P586" i="18"/>
  <c r="O587" i="18"/>
  <c r="P587" i="18"/>
  <c r="O588" i="18"/>
  <c r="P588" i="18"/>
  <c r="O589" i="18"/>
  <c r="P589" i="18"/>
  <c r="O590" i="18"/>
  <c r="P590" i="18"/>
  <c r="O591" i="18"/>
  <c r="P591" i="18"/>
  <c r="O592" i="18"/>
  <c r="P592" i="18"/>
  <c r="O593" i="18"/>
  <c r="P593" i="18"/>
  <c r="O594" i="18"/>
  <c r="P594" i="18"/>
  <c r="O595" i="18"/>
  <c r="P595" i="18"/>
  <c r="O596" i="18"/>
  <c r="P596" i="18"/>
  <c r="O597" i="18"/>
  <c r="P597" i="18"/>
  <c r="O598" i="18"/>
  <c r="P598" i="18"/>
  <c r="O599" i="18"/>
  <c r="P599" i="18"/>
  <c r="O600" i="18"/>
  <c r="P600" i="18"/>
  <c r="O601" i="18"/>
  <c r="P601" i="18"/>
  <c r="O602" i="18"/>
  <c r="P602" i="18"/>
  <c r="O603" i="18"/>
  <c r="P603" i="18"/>
  <c r="O604" i="18"/>
  <c r="P604" i="18"/>
  <c r="O605" i="18"/>
  <c r="P605" i="18"/>
  <c r="O606" i="18"/>
  <c r="P606" i="18"/>
  <c r="O607" i="18"/>
  <c r="P607" i="18"/>
  <c r="O608" i="18"/>
  <c r="P608" i="18"/>
  <c r="O609" i="18"/>
  <c r="P609" i="18"/>
  <c r="O610" i="18"/>
  <c r="P610" i="18"/>
  <c r="O611" i="18"/>
  <c r="P611" i="18"/>
  <c r="O612" i="18"/>
  <c r="P612" i="18"/>
  <c r="O613" i="18"/>
  <c r="P613" i="18"/>
  <c r="O614" i="18"/>
  <c r="P614" i="18"/>
  <c r="O615" i="18"/>
  <c r="P615" i="18"/>
  <c r="O616" i="18"/>
  <c r="P616" i="18"/>
  <c r="O617" i="18"/>
  <c r="P617" i="18"/>
  <c r="O618" i="18"/>
  <c r="P618" i="18"/>
  <c r="O619" i="18"/>
  <c r="P619" i="18"/>
  <c r="O620" i="18"/>
  <c r="P620" i="18"/>
  <c r="O621" i="18"/>
  <c r="P621" i="18"/>
  <c r="O622" i="18"/>
  <c r="P622" i="18"/>
  <c r="O623" i="18"/>
  <c r="P623" i="18"/>
  <c r="O624" i="18"/>
  <c r="P624" i="18"/>
  <c r="O625" i="18"/>
  <c r="P625" i="18"/>
  <c r="O626" i="18"/>
  <c r="P626" i="18"/>
  <c r="O627" i="18"/>
  <c r="P627" i="18"/>
  <c r="O628" i="18"/>
  <c r="P628" i="18"/>
  <c r="O629" i="18"/>
  <c r="P629" i="18"/>
  <c r="O630" i="18"/>
  <c r="P630" i="18"/>
  <c r="O631" i="18"/>
  <c r="P631" i="18"/>
  <c r="O632" i="18"/>
  <c r="P632" i="18"/>
  <c r="O633" i="18"/>
  <c r="P633" i="18"/>
  <c r="O634" i="18"/>
  <c r="P634" i="18"/>
  <c r="O635" i="18"/>
  <c r="P635" i="18"/>
  <c r="O636" i="18"/>
  <c r="P636" i="18"/>
  <c r="O637" i="18"/>
  <c r="P637" i="18"/>
  <c r="O638" i="18"/>
  <c r="P638" i="18"/>
  <c r="O639" i="18"/>
  <c r="P639" i="18"/>
  <c r="O640" i="18"/>
  <c r="P640" i="18"/>
  <c r="O641" i="18"/>
  <c r="P641" i="18"/>
  <c r="O642" i="18"/>
  <c r="P642" i="18"/>
  <c r="O643" i="18"/>
  <c r="P643" i="18"/>
  <c r="O644" i="18"/>
  <c r="P644" i="18"/>
  <c r="O645" i="18"/>
  <c r="P645" i="18"/>
  <c r="O646" i="18"/>
  <c r="P646" i="18"/>
  <c r="O647" i="18"/>
  <c r="P647" i="18"/>
  <c r="O648" i="18"/>
  <c r="P648" i="18"/>
  <c r="O649" i="18"/>
  <c r="P649" i="18"/>
  <c r="O650" i="18"/>
  <c r="P650" i="18"/>
  <c r="O651" i="18"/>
  <c r="P651" i="18"/>
  <c r="O652" i="18"/>
  <c r="P652" i="18"/>
  <c r="O653" i="18"/>
  <c r="P653" i="18"/>
  <c r="O654" i="18"/>
  <c r="P654" i="18"/>
  <c r="O655" i="18"/>
  <c r="P655" i="18"/>
  <c r="O656" i="18"/>
  <c r="P656" i="18"/>
  <c r="O657" i="18"/>
  <c r="P657" i="18"/>
  <c r="O658" i="18"/>
  <c r="P658" i="18"/>
  <c r="O659" i="18"/>
  <c r="P659" i="18"/>
  <c r="O660" i="18"/>
  <c r="P660" i="18"/>
  <c r="O661" i="18"/>
  <c r="P661" i="18"/>
  <c r="O662" i="18"/>
  <c r="P662" i="18"/>
  <c r="O663" i="18"/>
  <c r="P663" i="18"/>
  <c r="O664" i="18"/>
  <c r="P664" i="18"/>
  <c r="O665" i="18"/>
  <c r="P665" i="18"/>
  <c r="O666" i="18"/>
  <c r="P666" i="18"/>
  <c r="O667" i="18"/>
  <c r="P667" i="18"/>
  <c r="O668" i="18"/>
  <c r="P668" i="18"/>
  <c r="O669" i="18"/>
  <c r="P669" i="18"/>
  <c r="O670" i="18"/>
  <c r="P670" i="18"/>
  <c r="O671" i="18"/>
  <c r="P671" i="18"/>
  <c r="O672" i="18"/>
  <c r="P672" i="18"/>
  <c r="O673" i="18"/>
  <c r="P673" i="18"/>
  <c r="O674" i="18"/>
  <c r="P674" i="18"/>
  <c r="O675" i="18"/>
  <c r="P675" i="18"/>
  <c r="O676" i="18"/>
  <c r="P676" i="18"/>
  <c r="O677" i="18"/>
  <c r="P677" i="18"/>
  <c r="O678" i="18"/>
  <c r="P678" i="18"/>
  <c r="O679" i="18"/>
  <c r="P679" i="18"/>
  <c r="O680" i="18"/>
  <c r="P680" i="18"/>
  <c r="O681" i="18"/>
  <c r="P681" i="18"/>
  <c r="O682" i="18"/>
  <c r="P682" i="18"/>
  <c r="O683" i="18"/>
  <c r="P683" i="18"/>
  <c r="O684" i="18"/>
  <c r="P684" i="18"/>
  <c r="O685" i="18"/>
  <c r="P685" i="18"/>
  <c r="O686" i="18"/>
  <c r="P686" i="18"/>
  <c r="O687" i="18"/>
  <c r="P687" i="18"/>
  <c r="O688" i="18"/>
  <c r="P688" i="18"/>
  <c r="O689" i="18"/>
  <c r="P689" i="18"/>
  <c r="O690" i="18"/>
  <c r="P690" i="18"/>
  <c r="O691" i="18"/>
  <c r="P691" i="18"/>
  <c r="O692" i="18"/>
  <c r="P692" i="18"/>
  <c r="O693" i="18"/>
  <c r="P693" i="18"/>
  <c r="O694" i="18"/>
  <c r="P694" i="18"/>
  <c r="O695" i="18"/>
  <c r="P695" i="18"/>
  <c r="O696" i="18"/>
  <c r="P696" i="18"/>
  <c r="O697" i="18"/>
  <c r="P697" i="18"/>
  <c r="O698" i="18"/>
  <c r="P698" i="18"/>
  <c r="O699" i="18"/>
  <c r="P699" i="18"/>
  <c r="O700" i="18"/>
  <c r="P700" i="18"/>
  <c r="O701" i="18"/>
  <c r="P701" i="18"/>
  <c r="O702" i="18"/>
  <c r="P702" i="18"/>
  <c r="O703" i="18"/>
  <c r="P703" i="18"/>
  <c r="O704" i="18"/>
  <c r="P704" i="18"/>
  <c r="O705" i="18"/>
  <c r="P705" i="18"/>
  <c r="O706" i="18"/>
  <c r="P706" i="18"/>
  <c r="O707" i="18"/>
  <c r="P707" i="18"/>
  <c r="O708" i="18"/>
  <c r="P708" i="18"/>
  <c r="O709" i="18"/>
  <c r="P709" i="18"/>
  <c r="O710" i="18"/>
  <c r="P710" i="18"/>
  <c r="O711" i="18"/>
  <c r="P711" i="18"/>
  <c r="O712" i="18"/>
  <c r="P712" i="18"/>
  <c r="O713" i="18"/>
  <c r="P713" i="18"/>
  <c r="O714" i="18"/>
  <c r="P714" i="18"/>
  <c r="O715" i="18"/>
  <c r="P715" i="18"/>
  <c r="O716" i="18"/>
  <c r="P716" i="18"/>
  <c r="O717" i="18"/>
  <c r="P717" i="18"/>
  <c r="O718" i="18"/>
  <c r="P718" i="18"/>
  <c r="O719" i="18"/>
  <c r="P719" i="18"/>
  <c r="O720" i="18"/>
  <c r="P720" i="18"/>
  <c r="O721" i="18"/>
  <c r="P721" i="18"/>
  <c r="O722" i="18"/>
  <c r="P722" i="18"/>
  <c r="O723" i="18"/>
  <c r="P723" i="18"/>
  <c r="O724" i="18"/>
  <c r="P724" i="18"/>
  <c r="O725" i="18"/>
  <c r="P725" i="18"/>
  <c r="O726" i="18"/>
  <c r="P726" i="18"/>
  <c r="O727" i="18"/>
  <c r="P727" i="18"/>
  <c r="O728" i="18"/>
  <c r="P728" i="18"/>
  <c r="O729" i="18"/>
  <c r="P729" i="18"/>
  <c r="O730" i="18"/>
  <c r="P730" i="18"/>
  <c r="O731" i="18"/>
  <c r="P731" i="18"/>
  <c r="O732" i="18"/>
  <c r="P732" i="18"/>
  <c r="O733" i="18"/>
  <c r="P733" i="18"/>
  <c r="O734" i="18"/>
  <c r="P734" i="18"/>
  <c r="O735" i="18"/>
  <c r="P735" i="18"/>
  <c r="O736" i="18"/>
  <c r="P736" i="18"/>
  <c r="O737" i="18"/>
  <c r="P737" i="18"/>
  <c r="O738" i="18"/>
  <c r="P738" i="18"/>
  <c r="O739" i="18"/>
  <c r="P739" i="18"/>
  <c r="O740" i="18"/>
  <c r="P740" i="18"/>
  <c r="O741" i="18"/>
  <c r="P741" i="18"/>
  <c r="O742" i="18"/>
  <c r="P742" i="18"/>
  <c r="O743" i="18"/>
  <c r="P743" i="18"/>
  <c r="O744" i="18"/>
  <c r="P744" i="18"/>
  <c r="O745" i="18"/>
  <c r="P745" i="18"/>
  <c r="O746" i="18"/>
  <c r="P746" i="18"/>
  <c r="O747" i="18"/>
  <c r="P747" i="18"/>
  <c r="O748" i="18"/>
  <c r="P748" i="18"/>
  <c r="O749" i="18"/>
  <c r="P749" i="18"/>
  <c r="O750" i="18"/>
  <c r="P750" i="18"/>
  <c r="O751" i="18"/>
  <c r="P751" i="18"/>
  <c r="O752" i="18"/>
  <c r="P752" i="18"/>
  <c r="O753" i="18"/>
  <c r="P753" i="18"/>
  <c r="O754" i="18"/>
  <c r="P754" i="18"/>
  <c r="O755" i="18"/>
  <c r="P755" i="18"/>
  <c r="O756" i="18"/>
  <c r="P756" i="18"/>
  <c r="O757" i="18"/>
  <c r="P757" i="18"/>
  <c r="O758" i="18"/>
  <c r="P758" i="18"/>
  <c r="O759" i="18"/>
  <c r="P759" i="18"/>
  <c r="O760" i="18"/>
  <c r="P760" i="18"/>
  <c r="O761" i="18"/>
  <c r="P761" i="18"/>
  <c r="O762" i="18"/>
  <c r="P762" i="18"/>
  <c r="O763" i="18"/>
  <c r="P763" i="18"/>
  <c r="O764" i="18"/>
  <c r="P764" i="18"/>
  <c r="O765" i="18"/>
  <c r="P765" i="18"/>
  <c r="O766" i="18"/>
  <c r="P766" i="18"/>
  <c r="O767" i="18"/>
  <c r="P767" i="18"/>
  <c r="O768" i="18"/>
  <c r="P768" i="18"/>
  <c r="O769" i="18"/>
  <c r="P769" i="18"/>
  <c r="O770" i="18"/>
  <c r="P770" i="18"/>
  <c r="O771" i="18"/>
  <c r="P771" i="18"/>
  <c r="O772" i="18"/>
  <c r="P772" i="18"/>
  <c r="O773" i="18"/>
  <c r="P773" i="18"/>
  <c r="O774" i="18"/>
  <c r="P774" i="18"/>
  <c r="O775" i="18"/>
  <c r="P775" i="18"/>
  <c r="O776" i="18"/>
  <c r="P776" i="18"/>
  <c r="O777" i="18"/>
  <c r="P777" i="18"/>
  <c r="O778" i="18"/>
  <c r="P778" i="18"/>
  <c r="O779" i="18"/>
  <c r="P779" i="18"/>
  <c r="O780" i="18"/>
  <c r="P780" i="18"/>
  <c r="O781" i="18"/>
  <c r="P781" i="18"/>
  <c r="O782" i="18"/>
  <c r="P782" i="18"/>
  <c r="O783" i="18"/>
  <c r="P783" i="18"/>
  <c r="O784" i="18"/>
  <c r="P784" i="18"/>
  <c r="O785" i="18"/>
  <c r="P785" i="18"/>
  <c r="O786" i="18"/>
  <c r="P786" i="18"/>
  <c r="O2" i="18" l="1"/>
  <c r="E62" i="9" l="1"/>
  <c r="B62" i="9" l="1"/>
  <c r="E49" i="9"/>
  <c r="B49" i="9"/>
  <c r="E36" i="9"/>
  <c r="B36" i="9"/>
  <c r="E23" i="9"/>
  <c r="B23" i="9"/>
  <c r="E10" i="9"/>
  <c r="B10" i="9"/>
  <c r="I23" i="9" l="1"/>
  <c r="I62" i="9"/>
  <c r="I36" i="9"/>
  <c r="I10" i="9"/>
  <c r="P2" i="18" l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2" i="5"/>
  <c r="K2" i="5" s="1"/>
  <c r="I49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<sst xmlns="http://schemas.openxmlformats.org/spreadsheetml/2006/main" count="64433" uniqueCount="20067">
  <si>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</si>
  <si>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</si>
  <si>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</si>
  <si>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</si>
  <si>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</si>
  <si>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</si>
  <si>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</si>
  <si>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</si>
  <si>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</si>
  <si>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</si>
  <si>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</si>
  <si>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</si>
  <si>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</si>
  <si>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</si>
  <si>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</si>
  <si>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</si>
  <si>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</si>
  <si>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</si>
  <si>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</si>
  <si>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</si>
  <si>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</si>
  <si>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</si>
  <si>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</si>
  <si>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</si>
  <si>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</si>
  <si>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</si>
  <si>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</si>
  <si>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</si>
  <si>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</si>
  <si>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</si>
  <si>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</si>
  <si>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</si>
  <si>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</si>
  <si>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</si>
  <si>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</si>
  <si>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</si>
  <si>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</si>
  <si>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</si>
  <si>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</si>
  <si>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</si>
  <si>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</si>
  <si>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</si>
  <si>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</si>
  <si>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</si>
  <si>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</si>
  <si>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</si>
  <si>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</si>
  <si>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</si>
  <si>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</si>
  <si>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</si>
  <si>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</si>
  <si>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</si>
  <si>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状态</t>
  </si>
  <si>
    <t>0306</t>
  </si>
  <si>
    <t>1</t>
  </si>
  <si>
    <t>自助机广发020</t>
  </si>
  <si>
    <t>自助机广发003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</si>
  <si>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</si>
  <si>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</si>
  <si>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</si>
  <si>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</si>
  <si>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</si>
  <si>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</si>
  <si>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</si>
  <si>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</si>
  <si>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</si>
  <si>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</si>
  <si>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</si>
  <si>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</si>
  <si>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</si>
  <si>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</si>
  <si>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</si>
  <si>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</si>
  <si>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</si>
  <si>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</si>
  <si>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</si>
  <si>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</si>
  <si>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</si>
  <si>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</si>
  <si>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</si>
  <si>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</si>
  <si>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</si>
  <si>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</si>
  <si>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</si>
  <si>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</si>
  <si>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自助机招商030</t>
  </si>
  <si>
    <t>自助机招商029</t>
  </si>
  <si>
    <t>自助机招商037</t>
  </si>
  <si>
    <t>自助机招商023</t>
  </si>
  <si>
    <t>自助机招商033</t>
  </si>
  <si>
    <t>自助机招商017</t>
  </si>
  <si>
    <t>自助机招商013</t>
  </si>
  <si>
    <t>自助机招商003</t>
  </si>
  <si>
    <t>自助机招商035</t>
  </si>
  <si>
    <t>自助机招商040</t>
  </si>
  <si>
    <t>自助机当日应转未转</t>
    <phoneticPr fontId="3" type="noConversion"/>
  </si>
  <si>
    <t>自助机当日前未转处理</t>
    <phoneticPr fontId="3" type="noConversion"/>
  </si>
  <si>
    <t/>
  </si>
  <si>
    <t>0908813443</t>
  </si>
  <si>
    <t>0909041725</t>
  </si>
  <si>
    <t>0909660532</t>
  </si>
  <si>
    <t>0910096006</t>
  </si>
  <si>
    <t>0910281289</t>
  </si>
  <si>
    <t>0910445549</t>
  </si>
  <si>
    <t>0910727023</t>
  </si>
  <si>
    <t>0910911369</t>
  </si>
  <si>
    <t>0910994988</t>
  </si>
  <si>
    <t>0911671681</t>
  </si>
  <si>
    <t>0911808721</t>
  </si>
  <si>
    <t>0911836843</t>
  </si>
  <si>
    <t>0911838319</t>
  </si>
  <si>
    <t>0912197917</t>
  </si>
  <si>
    <t>0912252596</t>
  </si>
  <si>
    <t>0912550071</t>
  </si>
  <si>
    <t>0913144788</t>
  </si>
  <si>
    <t>0913158531</t>
  </si>
  <si>
    <t>0913400901</t>
  </si>
  <si>
    <t>0913819650</t>
  </si>
  <si>
    <t>0913836587</t>
  </si>
  <si>
    <t>0913890504</t>
  </si>
  <si>
    <t>0914112860</t>
  </si>
  <si>
    <t>0914126701</t>
  </si>
  <si>
    <t>0914154243</t>
  </si>
  <si>
    <t>0914183764</t>
  </si>
  <si>
    <t>0914183905</t>
  </si>
  <si>
    <t>0914184238</t>
  </si>
  <si>
    <t>0914225355</t>
  </si>
  <si>
    <t>0914245367</t>
  </si>
  <si>
    <t>0914247578</t>
  </si>
  <si>
    <t>0914262113</t>
  </si>
  <si>
    <t>0914279246</t>
  </si>
  <si>
    <t>0914319847</t>
  </si>
  <si>
    <t>0914320153</t>
  </si>
  <si>
    <t>0914321296</t>
  </si>
  <si>
    <t>0914321431</t>
  </si>
  <si>
    <t>0914381873</t>
  </si>
  <si>
    <t>0914382103</t>
  </si>
  <si>
    <t>SR17060600000252</t>
  </si>
  <si>
    <t>SR17060600000294</t>
  </si>
  <si>
    <t>SR17060600000416</t>
  </si>
  <si>
    <t>SR17060700000469</t>
  </si>
  <si>
    <t>SR17060700000533</t>
  </si>
  <si>
    <t>SR17060700000559</t>
  </si>
  <si>
    <t>SR17060700000612</t>
  </si>
  <si>
    <t>SR17060700000653</t>
  </si>
  <si>
    <t>SR17060700000675</t>
  </si>
  <si>
    <t>SR17060800000802</t>
  </si>
  <si>
    <t>SR17060800000850</t>
  </si>
  <si>
    <t>SR17060800000857</t>
  </si>
  <si>
    <t>SR17060800000858</t>
  </si>
  <si>
    <t>SR17060800000914</t>
  </si>
  <si>
    <t>SR17060800000926</t>
  </si>
  <si>
    <t>SR17060800001003</t>
  </si>
  <si>
    <t>SR17060900001115</t>
  </si>
  <si>
    <t>SR17060900001121</t>
  </si>
  <si>
    <t>SR17060900001154</t>
  </si>
  <si>
    <t>SR17060900001245</t>
  </si>
  <si>
    <t>SR17060900001252</t>
  </si>
  <si>
    <t>SR17060900001268</t>
  </si>
  <si>
    <t>SR17061000001304</t>
  </si>
  <si>
    <t>SR17061000001318</t>
  </si>
  <si>
    <t>SR17061000001337</t>
  </si>
  <si>
    <t>SR17061000001354</t>
  </si>
  <si>
    <t>SR17061000001356</t>
  </si>
  <si>
    <t>SR17061000001357</t>
  </si>
  <si>
    <t>SR17061000001384</t>
  </si>
  <si>
    <t>SR17061000001392</t>
  </si>
  <si>
    <t>SR17061000001395</t>
  </si>
  <si>
    <t>SR17061000001399</t>
  </si>
  <si>
    <t>SR17061000001401</t>
  </si>
  <si>
    <t>SR17061000001430</t>
  </si>
  <si>
    <t>SR17061000001431</t>
  </si>
  <si>
    <t>SR17061000001434</t>
  </si>
  <si>
    <t>SR17061000001436</t>
  </si>
  <si>
    <t>SR17061000001466</t>
  </si>
  <si>
    <t>SR17061000001467</t>
  </si>
  <si>
    <t>是否有附件</t>
    <phoneticPr fontId="3" type="noConversion"/>
  </si>
  <si>
    <t>系统内外标志</t>
    <phoneticPr fontId="3" type="noConversion"/>
  </si>
  <si>
    <t>业务摘要</t>
    <phoneticPr fontId="3" type="noConversion"/>
  </si>
  <si>
    <t>人民币标识</t>
    <phoneticPr fontId="3" type="noConversion"/>
  </si>
  <si>
    <t>收到银行</t>
    <phoneticPr fontId="3" type="noConversion"/>
  </si>
  <si>
    <t>C_RTNFLG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</si>
  <si>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</si>
  <si>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</si>
  <si>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</si>
  <si>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</si>
  <si>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</si>
  <si>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</si>
  <si>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</si>
  <si>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</si>
  <si>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</si>
  <si>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汇款业务状态</t>
    <phoneticPr fontId="3" type="noConversion"/>
  </si>
  <si>
    <t>N</t>
  </si>
  <si>
    <t>10</t>
  </si>
  <si>
    <t>000000</t>
  </si>
  <si>
    <t>S</t>
  </si>
  <si>
    <t>中国民生银行总行</t>
  </si>
  <si>
    <t>305100000013</t>
  </si>
  <si>
    <t>308584000013</t>
  </si>
  <si>
    <t>20170606</t>
  </si>
  <si>
    <t>中国建设银行总行(不受理个人业务)</t>
  </si>
  <si>
    <t>105100000017</t>
  </si>
  <si>
    <t>中国工商银行总行清算中心</t>
  </si>
  <si>
    <t>102100099996</t>
  </si>
  <si>
    <t>中国邮政储蓄银行总行</t>
  </si>
  <si>
    <t>403100000004</t>
  </si>
  <si>
    <t>中国银行总行</t>
  </si>
  <si>
    <t>104100000004</t>
  </si>
  <si>
    <t>患者 王晓凤 自助机退款 364 元！</t>
  </si>
  <si>
    <t>退票</t>
  </si>
  <si>
    <t>B</t>
  </si>
  <si>
    <t>R</t>
  </si>
  <si>
    <t>平安银行</t>
  </si>
  <si>
    <t>307584007998</t>
  </si>
  <si>
    <t>中国农业银行资金清算中心</t>
  </si>
  <si>
    <t>103100000026</t>
  </si>
  <si>
    <t>患者 陈龙巧 自助机退款 2866 元！</t>
  </si>
  <si>
    <t>患者 杨开兰 自助机退款 723 元！</t>
  </si>
  <si>
    <t>20170607</t>
  </si>
  <si>
    <t>交通银行</t>
  </si>
  <si>
    <t>301290000007</t>
  </si>
  <si>
    <t>患者 单继萍 自助机退款 194 元！</t>
  </si>
  <si>
    <t>患者 刀文艳 自助机退款 68 元！</t>
  </si>
  <si>
    <t>患者 李俊东 自助机退款 123 元！</t>
  </si>
  <si>
    <t>患者 庄凤玲 自助机退款 1355 元！</t>
  </si>
  <si>
    <t>患者 杨小凤 自助机退款 818 元！</t>
  </si>
  <si>
    <t>患者 管家元 自助机退款 200 元！</t>
  </si>
  <si>
    <t>20170608</t>
  </si>
  <si>
    <t>贵州银行股份有限公司</t>
  </si>
  <si>
    <t>313701099012</t>
  </si>
  <si>
    <t>患者 李兴炳 自助机退款 500 元！</t>
  </si>
  <si>
    <t>患者 周建民 自助机退款 64 元！</t>
  </si>
  <si>
    <t>患者 李丽菊 自助机退款 113 元！</t>
  </si>
  <si>
    <t>患者 夏祥生 自助机退款 4722 元！</t>
  </si>
  <si>
    <t>患者 金红彬 自助机退款 54 元！</t>
  </si>
  <si>
    <t>患者 毛培仙 自助机退款 96 元！</t>
  </si>
  <si>
    <t>20170609</t>
  </si>
  <si>
    <t>患者 廖进艳 自助机退款 1300 元！</t>
  </si>
  <si>
    <t>患者 韩应仙 自助机退款 496 元！</t>
  </si>
  <si>
    <t>患者 陈浩 自助机退款 889 元！</t>
  </si>
  <si>
    <t>患者 李琼 自助机退款 1760 元！</t>
  </si>
  <si>
    <t>患者 朱富贵 自助机退款 800 元！</t>
  </si>
  <si>
    <t>患者 罗晶 自助机退款 833 元！</t>
  </si>
  <si>
    <t>20170610</t>
  </si>
  <si>
    <t>患者 高兴东 自助机退款 600 元！</t>
  </si>
  <si>
    <t>患者 杨雅玲 自助机退款 5000 元！</t>
  </si>
  <si>
    <t>患者 刘蕊 自助机退款 1000 元！</t>
  </si>
  <si>
    <t>患者 韦宁安 自助机退款 500 元！</t>
  </si>
  <si>
    <t>患者 韦宁安 自助机退款 700 元！</t>
  </si>
  <si>
    <t>患者 张庆蓉 自助机退款 4000 元！</t>
  </si>
  <si>
    <t>患者 姚灵芝 自助机退款 1694 元！</t>
  </si>
  <si>
    <t>患者 王继华 自助机退款 600 元！</t>
  </si>
  <si>
    <t>患者 何小会 自助机退款 2000 元！</t>
  </si>
  <si>
    <t>患者 巴正财 自助机退款 1556 元！</t>
  </si>
  <si>
    <t>患者 莫郑雄 自助机退款 1000 元！</t>
  </si>
  <si>
    <t>患者 何婷 自助机退款 1000 元！</t>
  </si>
  <si>
    <t>患者 王桂英 自助机退款 1000 元！</t>
  </si>
  <si>
    <t>患者 王桂英 自助机退款 200 元！</t>
  </si>
  <si>
    <t>交易金额</t>
  </si>
  <si>
    <t>自助机金额</t>
    <phoneticPr fontId="3" type="noConversion"/>
  </si>
  <si>
    <t>是否平</t>
    <phoneticPr fontId="3" type="noConversion"/>
  </si>
  <si>
    <t>状态</t>
    <phoneticPr fontId="3" type="noConversion"/>
  </si>
  <si>
    <t>本日HIS端招行转出</t>
  </si>
  <si>
    <t>招行在途未清算</t>
  </si>
  <si>
    <t>招行当日前清算处理</t>
  </si>
  <si>
    <t>招行测试调整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</si>
  <si>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</si>
  <si>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</si>
  <si>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</si>
  <si>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</si>
  <si>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</si>
  <si>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 xml:space="preserve"> </t>
  </si>
  <si>
    <t>自助机广发002</t>
  </si>
  <si>
    <t>自助机招商014</t>
  </si>
  <si>
    <t>自助机招商004</t>
  </si>
  <si>
    <t>自助金额</t>
    <phoneticPr fontId="3" type="noConversion"/>
  </si>
  <si>
    <t>是否平</t>
    <phoneticPr fontId="3" type="noConversion"/>
  </si>
  <si>
    <t>HIS金额</t>
    <phoneticPr fontId="3" type="noConversion"/>
  </si>
  <si>
    <t>银行金额</t>
    <phoneticPr fontId="3" type="noConversion"/>
  </si>
  <si>
    <t>银行状态</t>
    <phoneticPr fontId="3" type="noConversion"/>
  </si>
  <si>
    <t>HIS状态</t>
    <phoneticPr fontId="3" type="noConversion"/>
  </si>
  <si>
    <t>自助机广发039</t>
  </si>
  <si>
    <t>自助机广发018</t>
  </si>
  <si>
    <t>交易日</t>
  </si>
  <si>
    <t>起息日</t>
  </si>
  <si>
    <t>交易类型</t>
  </si>
  <si>
    <t>贷方金额</t>
  </si>
  <si>
    <t>摘要</t>
  </si>
  <si>
    <t>流水号</t>
  </si>
  <si>
    <t>流程实例号</t>
  </si>
  <si>
    <t>业务参考号</t>
  </si>
  <si>
    <t>业务摘要</t>
  </si>
  <si>
    <t>收/付方名称</t>
  </si>
  <si>
    <t>收/付方帐号</t>
  </si>
  <si>
    <t>8</t>
  </si>
  <si>
    <t>招行退款调节表 2017-06-16</t>
    <phoneticPr fontId="3" type="noConversion"/>
  </si>
  <si>
    <t>招行退款调节表 2017-06-17</t>
    <phoneticPr fontId="3" type="noConversion"/>
  </si>
  <si>
    <t>招行退款调节表 2017-06-18</t>
    <phoneticPr fontId="3" type="noConversion"/>
  </si>
  <si>
    <t>招行测试调整</t>
    <phoneticPr fontId="3" type="noConversion"/>
  </si>
  <si>
    <t>银行未受理</t>
    <phoneticPr fontId="3" type="noConversion"/>
  </si>
  <si>
    <t>退款调节表 2017-06-19</t>
    <phoneticPr fontId="3" type="noConversion"/>
  </si>
  <si>
    <t>退款调节表 2017-06-20</t>
    <phoneticPr fontId="3" type="noConversion"/>
  </si>
  <si>
    <t>其他业务转出</t>
    <phoneticPr fontId="3" type="noConversion"/>
  </si>
  <si>
    <t>自助机广发006</t>
  </si>
  <si>
    <t>0102165180</t>
  </si>
  <si>
    <t>罗进荣</t>
  </si>
  <si>
    <t>自助机招商038</t>
  </si>
  <si>
    <t>自助机广发008</t>
  </si>
  <si>
    <t>张敏</t>
  </si>
  <si>
    <t>1000141816</t>
  </si>
  <si>
    <t>罗明勇</t>
  </si>
  <si>
    <t>自助机招商019</t>
  </si>
  <si>
    <t>5300-0000330731</t>
  </si>
  <si>
    <t>适月伟</t>
  </si>
  <si>
    <t>李芳</t>
  </si>
  <si>
    <t>1000039560</t>
  </si>
  <si>
    <t>曾晓绘</t>
  </si>
  <si>
    <t>张红梅</t>
  </si>
  <si>
    <t>李刚</t>
  </si>
  <si>
    <t>1000142266</t>
  </si>
  <si>
    <t>关小娥</t>
  </si>
  <si>
    <t>1000135161</t>
  </si>
  <si>
    <t>周松林</t>
  </si>
  <si>
    <t>王世军</t>
  </si>
  <si>
    <t>自助机招商036</t>
  </si>
  <si>
    <t>1000144277</t>
  </si>
  <si>
    <t>向明琼</t>
  </si>
  <si>
    <t>自助机广发030</t>
  </si>
  <si>
    <t>1000143984</t>
  </si>
  <si>
    <t>洪丹凤</t>
  </si>
  <si>
    <t>自助机招商002</t>
  </si>
  <si>
    <t>1000148992</t>
  </si>
  <si>
    <t>杨新晴</t>
  </si>
  <si>
    <t>自助机广发024</t>
  </si>
  <si>
    <t>1000002602</t>
  </si>
  <si>
    <t>陈蕾</t>
  </si>
  <si>
    <t>自助机广发028</t>
  </si>
  <si>
    <t>1000079635</t>
  </si>
  <si>
    <t>何宣芬</t>
  </si>
  <si>
    <t>李燕</t>
  </si>
  <si>
    <t>王志芳</t>
  </si>
  <si>
    <t>赵鹏</t>
  </si>
  <si>
    <t>自助机广发015</t>
  </si>
  <si>
    <t>5014983530</t>
  </si>
  <si>
    <t>马成良</t>
  </si>
  <si>
    <t>1000153859</t>
  </si>
  <si>
    <t>李建伟</t>
  </si>
  <si>
    <t>陈旭</t>
  </si>
  <si>
    <t>自助机广发026</t>
  </si>
  <si>
    <t>自助机广发027</t>
  </si>
  <si>
    <t>自助机广发009</t>
  </si>
  <si>
    <t>陈燕</t>
  </si>
  <si>
    <t>刘洁</t>
  </si>
  <si>
    <t>杨欢</t>
  </si>
  <si>
    <t>1000079633</t>
  </si>
  <si>
    <t>饶盈</t>
  </si>
  <si>
    <t>0126000040</t>
  </si>
  <si>
    <t>王玲芬</t>
  </si>
  <si>
    <t>自助机广发001</t>
  </si>
  <si>
    <t>自助机广发010</t>
  </si>
  <si>
    <t>1000121579</t>
  </si>
  <si>
    <t>李奕滢</t>
  </si>
  <si>
    <t>1000123004</t>
  </si>
  <si>
    <t>高珊</t>
  </si>
  <si>
    <t>自助机招商010</t>
  </si>
  <si>
    <t>1000142488</t>
  </si>
  <si>
    <t>周邦华</t>
  </si>
  <si>
    <t>李兴春</t>
  </si>
  <si>
    <t>杨杰</t>
  </si>
  <si>
    <t>1000127318</t>
  </si>
  <si>
    <t>吴凤竹</t>
  </si>
  <si>
    <t>杨海琼</t>
  </si>
  <si>
    <t>PAYER_ACCOUNT</t>
  </si>
  <si>
    <t>6228483860646520217</t>
  </si>
  <si>
    <t>6212262502012694371</t>
  </si>
  <si>
    <t>6217995800007588621</t>
  </si>
  <si>
    <t>6224698083588101</t>
  </si>
  <si>
    <t>6228483348589343276</t>
  </si>
  <si>
    <t>6226009955388000</t>
  </si>
  <si>
    <t>6231900000056364447</t>
  </si>
  <si>
    <t>6212262502007042248</t>
  </si>
  <si>
    <t>6228480866222970562</t>
  </si>
  <si>
    <t>6217852700005236540</t>
  </si>
  <si>
    <t>6217003980000781629</t>
  </si>
  <si>
    <t>6231900000130848514</t>
  </si>
  <si>
    <t>6222340047964423</t>
  </si>
  <si>
    <t>6214663860075534</t>
  </si>
  <si>
    <t>6228483611207726416</t>
  </si>
  <si>
    <t>6214600180008747243</t>
  </si>
  <si>
    <t>6223690754104202</t>
  </si>
  <si>
    <t>6217852700000743367</t>
  </si>
  <si>
    <t>6231900025541251768</t>
  </si>
  <si>
    <t>6217003960000583738</t>
  </si>
  <si>
    <t>6236683890000043580</t>
  </si>
  <si>
    <t>6228483330782601213</t>
  </si>
  <si>
    <t>李明</t>
  </si>
  <si>
    <t>梁茜</t>
  </si>
  <si>
    <t>李勇</t>
  </si>
  <si>
    <t>董蓉蓉</t>
  </si>
  <si>
    <t>支付平台退票</t>
  </si>
  <si>
    <t>中国建设银行信用卡中心存放款项户</t>
  </si>
  <si>
    <t>信用卡系统内清算款项（往来账专户）</t>
  </si>
  <si>
    <t>杨武</t>
  </si>
  <si>
    <t>寸达仁</t>
  </si>
  <si>
    <t>6225888719882791</t>
  </si>
  <si>
    <t>6229023223123104</t>
  </si>
  <si>
    <t>罗正平</t>
  </si>
  <si>
    <t>6217997070002877530</t>
  </si>
  <si>
    <t>6222622430000869728</t>
  </si>
  <si>
    <t>黄明</t>
  </si>
  <si>
    <t>5149585356489410</t>
  </si>
  <si>
    <t>闵春梅</t>
  </si>
  <si>
    <t>6217987300000683883</t>
  </si>
  <si>
    <t>朱培伦</t>
  </si>
  <si>
    <t>6223690794361234</t>
  </si>
  <si>
    <t>王龄可</t>
  </si>
  <si>
    <t>4392268322042368</t>
  </si>
  <si>
    <t>刘玉凤</t>
  </si>
  <si>
    <t>6231900000095224974</t>
  </si>
  <si>
    <t>李国仙</t>
  </si>
  <si>
    <t>6217003860001818648</t>
  </si>
  <si>
    <t>李霞</t>
  </si>
  <si>
    <t>梁丽</t>
  </si>
  <si>
    <t>李凯</t>
  </si>
  <si>
    <t>6253375244912355</t>
  </si>
  <si>
    <t>6214157312903447523</t>
  </si>
  <si>
    <t>曹艳</t>
  </si>
  <si>
    <t>6228930001098423183</t>
  </si>
  <si>
    <t>143432</t>
  </si>
  <si>
    <t>何会兰</t>
  </si>
  <si>
    <t>6282880048279724</t>
  </si>
  <si>
    <t>杨梅</t>
  </si>
  <si>
    <t>6282680020179466</t>
  </si>
  <si>
    <t>6212262518000733286</t>
  </si>
  <si>
    <t>周云会</t>
  </si>
  <si>
    <t>陈亮</t>
  </si>
  <si>
    <t>6217997300010190356</t>
  </si>
  <si>
    <t>6217997070002296905</t>
  </si>
  <si>
    <t>张开梅</t>
  </si>
  <si>
    <t>62230827002533154</t>
  </si>
  <si>
    <t>郭林</t>
  </si>
  <si>
    <t>6217852700017021377</t>
  </si>
  <si>
    <t>张盘江</t>
  </si>
  <si>
    <t>6214600180006803394</t>
  </si>
  <si>
    <t>王雪梅</t>
  </si>
  <si>
    <t>殷小书</t>
  </si>
  <si>
    <t>王芳</t>
  </si>
  <si>
    <t>1000165903</t>
  </si>
  <si>
    <t>李镜花</t>
  </si>
  <si>
    <t>6217003850000304187</t>
  </si>
  <si>
    <t>6231900000103221822</t>
  </si>
  <si>
    <t>1000153395</t>
  </si>
  <si>
    <t>张志强</t>
  </si>
  <si>
    <t>6227080160379927</t>
  </si>
  <si>
    <t>王超</t>
  </si>
  <si>
    <t>1000164588</t>
  </si>
  <si>
    <t>陈淑凤</t>
  </si>
  <si>
    <t>6228481931047751818</t>
  </si>
  <si>
    <t>6228480868654681279</t>
  </si>
  <si>
    <t>1000161682</t>
  </si>
  <si>
    <t>洪月英</t>
  </si>
  <si>
    <t>6225768715917116</t>
  </si>
  <si>
    <t>1000114121</t>
  </si>
  <si>
    <t>白龙美</t>
  </si>
  <si>
    <t>6228483618513037271</t>
  </si>
  <si>
    <t>1000163707</t>
  </si>
  <si>
    <t>1000150977</t>
  </si>
  <si>
    <t>李超冉</t>
  </si>
  <si>
    <t>1000095978</t>
  </si>
  <si>
    <t>5307-0724011433</t>
  </si>
  <si>
    <t>杨明星</t>
  </si>
  <si>
    <t>6228483978158136477</t>
  </si>
  <si>
    <t>李杰</t>
  </si>
  <si>
    <t>1000064708</t>
  </si>
  <si>
    <t>余绍梅</t>
  </si>
  <si>
    <t>6223691080413002</t>
  </si>
  <si>
    <t>1000156625</t>
  </si>
  <si>
    <t>王晓专</t>
  </si>
  <si>
    <t>6231900021734301882</t>
  </si>
  <si>
    <t>1000176203</t>
  </si>
  <si>
    <t>6217997300008478037</t>
  </si>
  <si>
    <t>1000175249</t>
  </si>
  <si>
    <t>吴梦杰</t>
  </si>
  <si>
    <t>6217001450005259981</t>
  </si>
  <si>
    <t>1000174908</t>
  </si>
  <si>
    <t>E</t>
  </si>
  <si>
    <t>张永梅</t>
  </si>
  <si>
    <t>1000040114</t>
  </si>
  <si>
    <t>1000117866</t>
  </si>
  <si>
    <t>刘孝敏</t>
  </si>
  <si>
    <t>6223690944943469</t>
  </si>
  <si>
    <t>6223691534749357</t>
  </si>
  <si>
    <t>1000174300</t>
  </si>
  <si>
    <t>刘顺琼</t>
  </si>
  <si>
    <t>1000174077</t>
  </si>
  <si>
    <t>1000017896</t>
  </si>
  <si>
    <t>刘娅</t>
  </si>
  <si>
    <t>1000099930</t>
  </si>
  <si>
    <t>赵芷晨</t>
  </si>
  <si>
    <t>0101102606</t>
  </si>
  <si>
    <t>李莉</t>
  </si>
  <si>
    <t>1000182027</t>
  </si>
  <si>
    <t>赵桂芬</t>
  </si>
  <si>
    <t>熊兰珍</t>
  </si>
  <si>
    <t>1000130976</t>
  </si>
  <si>
    <t>张正妃</t>
  </si>
  <si>
    <t>6217003860032968370</t>
  </si>
  <si>
    <t>谢敏</t>
  </si>
  <si>
    <t>李美莲</t>
  </si>
  <si>
    <t>1000182894</t>
  </si>
  <si>
    <t>张彤</t>
  </si>
  <si>
    <t>6222620590006487163</t>
  </si>
  <si>
    <t>1000066430</t>
  </si>
  <si>
    <t>普贵兰</t>
  </si>
  <si>
    <t>1000080688</t>
  </si>
  <si>
    <t>张丽</t>
  </si>
  <si>
    <t>1000180879</t>
  </si>
  <si>
    <t>付豪</t>
  </si>
  <si>
    <t>6228483868613605374</t>
  </si>
  <si>
    <t>1000176491</t>
  </si>
  <si>
    <t>1000185343</t>
  </si>
  <si>
    <t>董绾怡</t>
  </si>
  <si>
    <t>6217003860012308902</t>
  </si>
  <si>
    <t>1000076338</t>
  </si>
  <si>
    <t>朱凤仙</t>
  </si>
  <si>
    <t>6217004020001260973</t>
  </si>
  <si>
    <t>5303-5030972111</t>
  </si>
  <si>
    <t>陈丽</t>
  </si>
  <si>
    <t>6231900000066338233</t>
  </si>
  <si>
    <t>5300-5000914649</t>
  </si>
  <si>
    <t>李海燕</t>
  </si>
  <si>
    <t>杨洁</t>
  </si>
  <si>
    <t>1000160382</t>
  </si>
  <si>
    <t>朱家会</t>
  </si>
  <si>
    <t>6217997300056912101</t>
  </si>
  <si>
    <t>王娟</t>
  </si>
  <si>
    <t>1000133503</t>
  </si>
  <si>
    <t>李忠慧</t>
  </si>
  <si>
    <t>6212262502019990657</t>
  </si>
  <si>
    <t>1000170182</t>
  </si>
  <si>
    <t>赵洪波</t>
  </si>
  <si>
    <t>刘辉</t>
  </si>
  <si>
    <t>杨丽菊</t>
  </si>
  <si>
    <t>5011187504</t>
  </si>
  <si>
    <t>张桂芬</t>
  </si>
  <si>
    <t>6231900000063984880</t>
  </si>
  <si>
    <t>5303-5035661558</t>
  </si>
  <si>
    <t>赏稳菊</t>
  </si>
  <si>
    <t>6210178002009044604</t>
  </si>
  <si>
    <t>李银江</t>
  </si>
  <si>
    <t>5522453983838383</t>
  </si>
  <si>
    <t>6223690940517234</t>
  </si>
  <si>
    <t>1000192531</t>
  </si>
  <si>
    <t>1000158972</t>
  </si>
  <si>
    <t>李万葵</t>
  </si>
  <si>
    <t>张梅</t>
  </si>
  <si>
    <t>5011158574</t>
  </si>
  <si>
    <t>陆翠仙</t>
  </si>
  <si>
    <t>1000055154</t>
  </si>
  <si>
    <t>程俊玲</t>
  </si>
  <si>
    <t>周华</t>
  </si>
  <si>
    <t>自助机广发021</t>
  </si>
  <si>
    <t>自助机广发040</t>
  </si>
  <si>
    <t>自助机广发007</t>
  </si>
  <si>
    <t>自助机招商007</t>
  </si>
  <si>
    <t>自助机广发005</t>
  </si>
  <si>
    <t>自助机广发011</t>
  </si>
  <si>
    <t>自助机广发038</t>
  </si>
  <si>
    <t>自助机广发013</t>
  </si>
  <si>
    <t>HB02</t>
  </si>
  <si>
    <t>结算单号</t>
  </si>
  <si>
    <t>交易流水</t>
  </si>
  <si>
    <t>交易日期</t>
  </si>
  <si>
    <t>账户</t>
  </si>
  <si>
    <t>6221682810244827</t>
  </si>
  <si>
    <t>户名不符6227080160379927张志强</t>
    <phoneticPr fontId="3" type="noConversion"/>
  </si>
  <si>
    <t>网银状态</t>
    <phoneticPr fontId="3" type="noConversion"/>
  </si>
  <si>
    <t>网银退汇</t>
    <phoneticPr fontId="3" type="noConversion"/>
  </si>
  <si>
    <t>银行退</t>
  </si>
  <si>
    <t>2017-07-31 07:24:44</t>
  </si>
  <si>
    <t>1000222054</t>
  </si>
  <si>
    <t>杨友仙</t>
  </si>
  <si>
    <t>2017-07-31 07:30:50</t>
  </si>
  <si>
    <t>0974602228</t>
  </si>
  <si>
    <t>1000222073</t>
  </si>
  <si>
    <t>何克平</t>
  </si>
  <si>
    <t>2017-07-31 07:57:41</t>
  </si>
  <si>
    <t>0974635987</t>
  </si>
  <si>
    <t>1000222758</t>
  </si>
  <si>
    <t>杨国果</t>
  </si>
  <si>
    <t>2017-07-31 08:24:38</t>
  </si>
  <si>
    <t>1000223034</t>
  </si>
  <si>
    <t>张栩维</t>
  </si>
  <si>
    <t>2017-07-31 08:36:04</t>
  </si>
  <si>
    <t>0974675558</t>
  </si>
  <si>
    <t>1000192774</t>
  </si>
  <si>
    <t>吴梅华</t>
  </si>
  <si>
    <t>2017-07-31 08:54:43</t>
  </si>
  <si>
    <t>0974692270</t>
  </si>
  <si>
    <t>1000198781</t>
  </si>
  <si>
    <t>邓菊英</t>
  </si>
  <si>
    <t>2017-07-31 08:57:43</t>
  </si>
  <si>
    <t>0974696858</t>
  </si>
  <si>
    <t>1000186161</t>
  </si>
  <si>
    <t>刘勇</t>
  </si>
  <si>
    <t>2017-07-31 08:59:09</t>
  </si>
  <si>
    <t>0974699391</t>
  </si>
  <si>
    <t>1000221946</t>
  </si>
  <si>
    <t>郑会琼</t>
  </si>
  <si>
    <t>2017-07-31 09:02:11</t>
  </si>
  <si>
    <t>0974704417</t>
  </si>
  <si>
    <t>1000223039</t>
  </si>
  <si>
    <t>张文伟</t>
  </si>
  <si>
    <t>2017-07-31 09:07:18</t>
  </si>
  <si>
    <t>0974713355</t>
  </si>
  <si>
    <t>1000121007</t>
  </si>
  <si>
    <t>宋明美</t>
  </si>
  <si>
    <t>2017-07-31 09:13:00</t>
  </si>
  <si>
    <t>0974724660</t>
  </si>
  <si>
    <t>1000201844</t>
  </si>
  <si>
    <t>陈秋君</t>
  </si>
  <si>
    <t>2017-07-31 09:15:37</t>
  </si>
  <si>
    <t>0974730540</t>
  </si>
  <si>
    <t>1000222903</t>
  </si>
  <si>
    <t>马孝波</t>
  </si>
  <si>
    <t>2017-07-31 09:17:57</t>
  </si>
  <si>
    <t>0974733207</t>
  </si>
  <si>
    <t>1000223550</t>
  </si>
  <si>
    <t>任峰</t>
  </si>
  <si>
    <t>2017-07-31 09:20:38</t>
  </si>
  <si>
    <t>0974736703</t>
  </si>
  <si>
    <t>1000221828</t>
  </si>
  <si>
    <t>邱存芝</t>
  </si>
  <si>
    <t>2017-07-31 09:29:37</t>
  </si>
  <si>
    <t>0974753841</t>
  </si>
  <si>
    <t>1000200958</t>
  </si>
  <si>
    <t>洪莲</t>
  </si>
  <si>
    <t>2017-07-31 09:30:42</t>
  </si>
  <si>
    <t>0974755277</t>
  </si>
  <si>
    <t>1000130763</t>
  </si>
  <si>
    <t>王紫娟</t>
  </si>
  <si>
    <t>2017-07-31 09:31:45</t>
  </si>
  <si>
    <t>0974756729</t>
  </si>
  <si>
    <t>2017-07-31 09:33:32</t>
  </si>
  <si>
    <t>0974760058</t>
  </si>
  <si>
    <t>1000123498</t>
  </si>
  <si>
    <t>阮宏权</t>
  </si>
  <si>
    <t>2017-07-31 09:50:54</t>
  </si>
  <si>
    <t>0974796319</t>
  </si>
  <si>
    <t>1000223975</t>
  </si>
  <si>
    <t>郭凯</t>
  </si>
  <si>
    <t>2017-07-31 09:52:43</t>
  </si>
  <si>
    <t>0974800171</t>
  </si>
  <si>
    <t>1000105404</t>
  </si>
  <si>
    <t>李梦竹</t>
  </si>
  <si>
    <t>2017-07-31 10:11:35</t>
  </si>
  <si>
    <t>1000086310</t>
  </si>
  <si>
    <t>陈美</t>
  </si>
  <si>
    <t>2017-07-31 10:13:51</t>
  </si>
  <si>
    <t>5014923966</t>
  </si>
  <si>
    <t>石瑞芹</t>
  </si>
  <si>
    <t>2017-07-31 10:17:06</t>
  </si>
  <si>
    <t>5325-2526010614</t>
  </si>
  <si>
    <t>钱珊珊</t>
  </si>
  <si>
    <t>2017-07-31 10:17:34</t>
  </si>
  <si>
    <t>0974872581</t>
  </si>
  <si>
    <t>0111283174</t>
  </si>
  <si>
    <t>张吉君</t>
  </si>
  <si>
    <t>2017-07-31 10:18:10</t>
  </si>
  <si>
    <t>2017-07-31 10:18:45</t>
  </si>
  <si>
    <t>0974877885</t>
  </si>
  <si>
    <t>2017-07-31 10:19:06</t>
  </si>
  <si>
    <t>0974879299</t>
  </si>
  <si>
    <t>1000216974</t>
  </si>
  <si>
    <t>李明玉</t>
  </si>
  <si>
    <t>2017-07-31 10:19:15</t>
  </si>
  <si>
    <t>0974879930</t>
  </si>
  <si>
    <t>1000156496</t>
  </si>
  <si>
    <t>李祥锦</t>
  </si>
  <si>
    <t>2017-07-31 10:20:16</t>
  </si>
  <si>
    <t>0974885379</t>
  </si>
  <si>
    <t>1000200569</t>
  </si>
  <si>
    <t>何冬东</t>
  </si>
  <si>
    <t>2017-07-31 10:26:19</t>
  </si>
  <si>
    <t>1000206225</t>
  </si>
  <si>
    <t>李启睿</t>
  </si>
  <si>
    <t>2017-07-31 10:27:10</t>
  </si>
  <si>
    <t>0974910162</t>
  </si>
  <si>
    <t>2017-07-31 10:30:50</t>
  </si>
  <si>
    <t>1000222224</t>
  </si>
  <si>
    <t>杨孟杰</t>
  </si>
  <si>
    <t>2017-07-31 10:37:26</t>
  </si>
  <si>
    <t>0974952326</t>
  </si>
  <si>
    <t>1000224494</t>
  </si>
  <si>
    <t>杨会玲</t>
  </si>
  <si>
    <t>2017-07-31 10:42:02</t>
  </si>
  <si>
    <t>0974968829</t>
  </si>
  <si>
    <t>1000221363</t>
  </si>
  <si>
    <t>杨文林</t>
  </si>
  <si>
    <t>2017-07-31 10:47:33</t>
  </si>
  <si>
    <t>1000214876</t>
  </si>
  <si>
    <t>王科鑫</t>
  </si>
  <si>
    <t>2017-07-31 10:48:22</t>
  </si>
  <si>
    <t>0974990071</t>
  </si>
  <si>
    <t>1000224617</t>
  </si>
  <si>
    <t>罗瑞赟</t>
  </si>
  <si>
    <t>2017-07-31 10:49:03</t>
  </si>
  <si>
    <t>0974992246</t>
  </si>
  <si>
    <t>1000223181</t>
  </si>
  <si>
    <t>高开甫</t>
  </si>
  <si>
    <t>2017-07-31 10:52:09</t>
  </si>
  <si>
    <t>0975001684</t>
  </si>
  <si>
    <t>5303-0325043572</t>
  </si>
  <si>
    <t>王淼芬</t>
  </si>
  <si>
    <t>2017-07-31 10:55:50</t>
  </si>
  <si>
    <t>0975015140</t>
  </si>
  <si>
    <t>1000093694</t>
  </si>
  <si>
    <t>郑玉林</t>
  </si>
  <si>
    <t>2017-07-31 10:58:02</t>
  </si>
  <si>
    <t>0975022419</t>
  </si>
  <si>
    <t>1000195232</t>
  </si>
  <si>
    <t>李双芝</t>
  </si>
  <si>
    <t>2017-07-31 10:58:06</t>
  </si>
  <si>
    <t>0975022590</t>
  </si>
  <si>
    <t>2017-07-31 10:59:00</t>
  </si>
  <si>
    <t>0975025565</t>
  </si>
  <si>
    <t>2017-07-31 11:03:40</t>
  </si>
  <si>
    <t>0975044170</t>
  </si>
  <si>
    <t>5011510740</t>
  </si>
  <si>
    <t>李丽萍</t>
  </si>
  <si>
    <t>2017-07-31 11:04:34</t>
  </si>
  <si>
    <t>1000185217</t>
  </si>
  <si>
    <t>龙美艳</t>
  </si>
  <si>
    <t>2017-07-31 11:07:34</t>
  </si>
  <si>
    <t>0975056360</t>
  </si>
  <si>
    <t>1000199977</t>
  </si>
  <si>
    <t>赵竹芬</t>
  </si>
  <si>
    <t>2017-07-31 11:08:31</t>
  </si>
  <si>
    <t>0975060507</t>
  </si>
  <si>
    <t>1000200396</t>
  </si>
  <si>
    <t>杨书凤</t>
  </si>
  <si>
    <t>2017-07-31 11:11:25</t>
  </si>
  <si>
    <t>0975070987</t>
  </si>
  <si>
    <t>5325-5250768259</t>
  </si>
  <si>
    <t>2017-07-31 11:11:34</t>
  </si>
  <si>
    <t>0975071642</t>
  </si>
  <si>
    <t>5304-0425002973</t>
  </si>
  <si>
    <t>王元信</t>
  </si>
  <si>
    <t>2017-07-31 11:12:57</t>
  </si>
  <si>
    <t>1000158023</t>
  </si>
  <si>
    <t>陈忠梅</t>
  </si>
  <si>
    <t>2017-07-31 11:13:40</t>
  </si>
  <si>
    <t>1000224036</t>
  </si>
  <si>
    <t>和学军</t>
  </si>
  <si>
    <t>2017-07-31 11:13:59</t>
  </si>
  <si>
    <t>0975080470</t>
  </si>
  <si>
    <t>1000201147</t>
  </si>
  <si>
    <t>黄建华</t>
  </si>
  <si>
    <t>2017-07-31 11:14:44</t>
  </si>
  <si>
    <t>0975083951</t>
  </si>
  <si>
    <t>5306-0627024147</t>
  </si>
  <si>
    <t>李琼</t>
  </si>
  <si>
    <t>2017-07-31 11:15:24</t>
  </si>
  <si>
    <t>0975086765</t>
  </si>
  <si>
    <t>1000210855</t>
  </si>
  <si>
    <t>刘霞</t>
  </si>
  <si>
    <t>2017-07-31 11:18:16</t>
  </si>
  <si>
    <t>0975096812</t>
  </si>
  <si>
    <t>5307-0721012029</t>
  </si>
  <si>
    <t>2017-07-31 11:26:26</t>
  </si>
  <si>
    <t>0975122886</t>
  </si>
  <si>
    <t>1000224897</t>
  </si>
  <si>
    <t>陈敬彬</t>
  </si>
  <si>
    <t>2017-07-31 11:26:59</t>
  </si>
  <si>
    <t>0975124003</t>
  </si>
  <si>
    <t>5327-2723014184</t>
  </si>
  <si>
    <t>2017-07-31 11:27:19</t>
  </si>
  <si>
    <t>0975124637</t>
  </si>
  <si>
    <t>1000088095</t>
  </si>
  <si>
    <t>李干干</t>
  </si>
  <si>
    <t>2017-07-31 11:32:27</t>
  </si>
  <si>
    <t>0975137546</t>
  </si>
  <si>
    <t>1000222048</t>
  </si>
  <si>
    <t>姜玉英</t>
  </si>
  <si>
    <t>2017-07-31 11:36:46</t>
  </si>
  <si>
    <t>0975149651</t>
  </si>
  <si>
    <t>2017-07-31 11:38:56</t>
  </si>
  <si>
    <t>0975154261</t>
  </si>
  <si>
    <t>1000194197</t>
  </si>
  <si>
    <t>杨兆林</t>
  </si>
  <si>
    <t>2017-07-31 11:39:45</t>
  </si>
  <si>
    <t>0975156210</t>
  </si>
  <si>
    <t>1000104684</t>
  </si>
  <si>
    <t>刘红</t>
  </si>
  <si>
    <t>2017-07-31 11:39:52</t>
  </si>
  <si>
    <t>1000102530</t>
  </si>
  <si>
    <t>李兰仙</t>
  </si>
  <si>
    <t>2017-07-31 11:40:57</t>
  </si>
  <si>
    <t>0975158448</t>
  </si>
  <si>
    <t>1000222724</t>
  </si>
  <si>
    <t>张荣</t>
  </si>
  <si>
    <t>2017-07-31 11:42:11</t>
  </si>
  <si>
    <t>0975160810</t>
  </si>
  <si>
    <t>1000217394</t>
  </si>
  <si>
    <t>张荣会</t>
  </si>
  <si>
    <t>2017-07-31 11:42:13</t>
  </si>
  <si>
    <t>1000138738</t>
  </si>
  <si>
    <t>严天龙</t>
  </si>
  <si>
    <t>2017-07-31 11:43:23</t>
  </si>
  <si>
    <t>0975163336</t>
  </si>
  <si>
    <t>1000122974</t>
  </si>
  <si>
    <t>2017-07-31 11:43:29</t>
  </si>
  <si>
    <t>0975163604</t>
  </si>
  <si>
    <t>1000155240</t>
  </si>
  <si>
    <t>周忠才</t>
  </si>
  <si>
    <t>2017-07-31 11:57:05</t>
  </si>
  <si>
    <t>0975211338</t>
  </si>
  <si>
    <t>1000148253</t>
  </si>
  <si>
    <t>彭蕊</t>
  </si>
  <si>
    <t>2017-07-31 11:59:32</t>
  </si>
  <si>
    <t>0975219599</t>
  </si>
  <si>
    <t>1000200105</t>
  </si>
  <si>
    <t>刘江</t>
  </si>
  <si>
    <t>2017-07-31 12:00:25</t>
  </si>
  <si>
    <t>0975221267</t>
  </si>
  <si>
    <t>1000143601</t>
  </si>
  <si>
    <t>普金琴</t>
  </si>
  <si>
    <t>2017-07-31 12:02:47</t>
  </si>
  <si>
    <t>0975226573</t>
  </si>
  <si>
    <t>5303-0323001385</t>
  </si>
  <si>
    <t>陈维兴</t>
  </si>
  <si>
    <t>2017-07-31 12:06:35</t>
  </si>
  <si>
    <t>0975235171</t>
  </si>
  <si>
    <t>1000203293</t>
  </si>
  <si>
    <t>蒋亚慧</t>
  </si>
  <si>
    <t>2017-07-31 12:11:30</t>
  </si>
  <si>
    <t>0975246768</t>
  </si>
  <si>
    <t>1000121341</t>
  </si>
  <si>
    <t>玉应香</t>
  </si>
  <si>
    <t>2017-07-31 12:13:39</t>
  </si>
  <si>
    <t>0975251061</t>
  </si>
  <si>
    <t>1000224195</t>
  </si>
  <si>
    <t>石祥云</t>
  </si>
  <si>
    <t>2017-07-31 12:15:02</t>
  </si>
  <si>
    <t>0975255101</t>
  </si>
  <si>
    <t>1000222842</t>
  </si>
  <si>
    <t>徐艳</t>
  </si>
  <si>
    <t>2017-07-31 12:19:12</t>
  </si>
  <si>
    <t>1000102005</t>
  </si>
  <si>
    <t>王琴</t>
  </si>
  <si>
    <t>2017-07-31 12:30:34</t>
  </si>
  <si>
    <t>0975286207</t>
  </si>
  <si>
    <t>1000149609</t>
  </si>
  <si>
    <t>马红萍</t>
  </si>
  <si>
    <t>2017-07-31 12:32:57</t>
  </si>
  <si>
    <t>0975291157</t>
  </si>
  <si>
    <t>1000149632</t>
  </si>
  <si>
    <t>2017-07-31 12:34:49</t>
  </si>
  <si>
    <t>0975294859</t>
  </si>
  <si>
    <t>1000176532</t>
  </si>
  <si>
    <t>杨金如</t>
  </si>
  <si>
    <t>2017-07-31 12:41:04</t>
  </si>
  <si>
    <t>0975304210</t>
  </si>
  <si>
    <t>5326-2627016832</t>
  </si>
  <si>
    <t>陆桂和</t>
  </si>
  <si>
    <t>2017-07-31 12:42:35</t>
  </si>
  <si>
    <t>0975306518</t>
  </si>
  <si>
    <t>1000201946</t>
  </si>
  <si>
    <t>黄鑫</t>
  </si>
  <si>
    <t>2017-07-31 12:44:41</t>
  </si>
  <si>
    <t>1000192437</t>
  </si>
  <si>
    <t>2017-07-31 12:48:07</t>
  </si>
  <si>
    <t>0975315953</t>
  </si>
  <si>
    <t>5326-2624016039</t>
  </si>
  <si>
    <t>代廷超</t>
  </si>
  <si>
    <t>2017-07-31 12:51:31</t>
  </si>
  <si>
    <t>5326-2624016098</t>
  </si>
  <si>
    <t>向维芬</t>
  </si>
  <si>
    <t>2017-07-31 12:52:42</t>
  </si>
  <si>
    <t>0975323631</t>
  </si>
  <si>
    <t>5333-3321005612</t>
  </si>
  <si>
    <t>李珍秀</t>
  </si>
  <si>
    <t>2017-07-31 12:57:02</t>
  </si>
  <si>
    <t>0975329786</t>
  </si>
  <si>
    <t>1000194957</t>
  </si>
  <si>
    <t>徐龙香</t>
  </si>
  <si>
    <t>2017-07-31 13:07:31</t>
  </si>
  <si>
    <t>1000219819</t>
  </si>
  <si>
    <t>刘慧兰</t>
  </si>
  <si>
    <t>2017-07-31 13:16:43</t>
  </si>
  <si>
    <t>0975371207</t>
  </si>
  <si>
    <t>5303-5030307065</t>
  </si>
  <si>
    <t>2017-07-31 13:16:55</t>
  </si>
  <si>
    <t>0975372046</t>
  </si>
  <si>
    <t>5012216000</t>
  </si>
  <si>
    <t>叶冰</t>
  </si>
  <si>
    <t>2017-07-31 13:21:44</t>
  </si>
  <si>
    <t>0975381151</t>
  </si>
  <si>
    <t>1000224676</t>
  </si>
  <si>
    <t>杜国先</t>
  </si>
  <si>
    <t>2017-07-31 13:28:17</t>
  </si>
  <si>
    <t>1000182838</t>
  </si>
  <si>
    <t>朱子毅</t>
  </si>
  <si>
    <t>2017-07-31 13:29:51</t>
  </si>
  <si>
    <t>0975396122</t>
  </si>
  <si>
    <t>0102174174</t>
  </si>
  <si>
    <t>张惠英</t>
  </si>
  <si>
    <t>2017-07-31 13:40:52</t>
  </si>
  <si>
    <t>1000199996</t>
  </si>
  <si>
    <t>普向光</t>
  </si>
  <si>
    <t>2017-07-31 13:43:55</t>
  </si>
  <si>
    <t>0975433933</t>
  </si>
  <si>
    <t>5333-3325013963</t>
  </si>
  <si>
    <t>张春</t>
  </si>
  <si>
    <t>2017-07-31 13:49:49</t>
  </si>
  <si>
    <t>0975447591</t>
  </si>
  <si>
    <t>1000215985</t>
  </si>
  <si>
    <t>江伦</t>
  </si>
  <si>
    <t>2017-07-31 13:52:59</t>
  </si>
  <si>
    <t>0975455061</t>
  </si>
  <si>
    <t>1000199913</t>
  </si>
  <si>
    <t>姚琼</t>
  </si>
  <si>
    <t>2017-07-31 13:57:48</t>
  </si>
  <si>
    <t>0975466639</t>
  </si>
  <si>
    <t>5327-2724015911</t>
  </si>
  <si>
    <t>双凤一</t>
  </si>
  <si>
    <t>2017-07-31 14:14:05</t>
  </si>
  <si>
    <t>0975505797</t>
  </si>
  <si>
    <t>1000172704</t>
  </si>
  <si>
    <t>段连焕</t>
  </si>
  <si>
    <t>2017-07-31 14:14:41</t>
  </si>
  <si>
    <t>1000196175</t>
  </si>
  <si>
    <t>魏启胜</t>
  </si>
  <si>
    <t>2017-07-31 14:15:13</t>
  </si>
  <si>
    <t>0975509082</t>
  </si>
  <si>
    <t>1000172721</t>
  </si>
  <si>
    <t>杨云波</t>
  </si>
  <si>
    <t>2017-07-31 14:24:30</t>
  </si>
  <si>
    <t>0975532215</t>
  </si>
  <si>
    <t>1000175221</t>
  </si>
  <si>
    <t>线云双</t>
  </si>
  <si>
    <t>2017-07-31 14:26:24</t>
  </si>
  <si>
    <t>0975537591</t>
  </si>
  <si>
    <t>5010758407</t>
  </si>
  <si>
    <t>孟维甫</t>
  </si>
  <si>
    <t>2017-07-31 14:36:54</t>
  </si>
  <si>
    <t>0975576410</t>
  </si>
  <si>
    <t>1000174572</t>
  </si>
  <si>
    <t>徐琳</t>
  </si>
  <si>
    <t>2017-07-31 14:39:03</t>
  </si>
  <si>
    <t>0975582517</t>
  </si>
  <si>
    <t>1000222738</t>
  </si>
  <si>
    <t>王艳波</t>
  </si>
  <si>
    <t>2017-07-31 14:42:00</t>
  </si>
  <si>
    <t>5307-0702010947</t>
  </si>
  <si>
    <t>杨长康</t>
  </si>
  <si>
    <t>2017-07-31 14:46:18</t>
  </si>
  <si>
    <t>0975599176</t>
  </si>
  <si>
    <t>1000205000</t>
  </si>
  <si>
    <t>马丽莎</t>
  </si>
  <si>
    <t>2017-07-31 14:53:57</t>
  </si>
  <si>
    <t>5327-5270133630</t>
  </si>
  <si>
    <t>李钱英</t>
  </si>
  <si>
    <t>2017-07-31 14:57:02</t>
  </si>
  <si>
    <t>0975622910</t>
  </si>
  <si>
    <t>1000020029</t>
  </si>
  <si>
    <t>张妹</t>
  </si>
  <si>
    <t>2017-07-31 14:58:15</t>
  </si>
  <si>
    <t>0975625143</t>
  </si>
  <si>
    <t>1000215595</t>
  </si>
  <si>
    <t>傅楚壹</t>
  </si>
  <si>
    <t>2017-07-31 15:02:23</t>
  </si>
  <si>
    <t>0975636070</t>
  </si>
  <si>
    <t>1000057261</t>
  </si>
  <si>
    <t>信红琼</t>
  </si>
  <si>
    <t>2017-07-31 15:06:55</t>
  </si>
  <si>
    <t>0975646512</t>
  </si>
  <si>
    <t>1000224464</t>
  </si>
  <si>
    <t>杨忠屹</t>
  </si>
  <si>
    <t>2017-07-31 15:10:53</t>
  </si>
  <si>
    <t>0975658592</t>
  </si>
  <si>
    <t>1000032060</t>
  </si>
  <si>
    <t>谢丽思</t>
  </si>
  <si>
    <t>2017-07-31 15:13:04</t>
  </si>
  <si>
    <t>0975663687</t>
  </si>
  <si>
    <t>1000196029</t>
  </si>
  <si>
    <t>万小龙</t>
  </si>
  <si>
    <t>2017-07-31 15:16:46</t>
  </si>
  <si>
    <t>0975674714</t>
  </si>
  <si>
    <t>1000084934</t>
  </si>
  <si>
    <t>孔燕</t>
  </si>
  <si>
    <t>2017-07-31 15:21:25</t>
  </si>
  <si>
    <t>0975688551</t>
  </si>
  <si>
    <t>1000214299</t>
  </si>
  <si>
    <t>邓杰飞</t>
  </si>
  <si>
    <t>2017-07-31 15:22:31</t>
  </si>
  <si>
    <t>0975690848</t>
  </si>
  <si>
    <t>1000081542</t>
  </si>
  <si>
    <t>刘祥会</t>
  </si>
  <si>
    <t>2017-07-31 15:24:32</t>
  </si>
  <si>
    <t>0975696583</t>
  </si>
  <si>
    <t>1000218062</t>
  </si>
  <si>
    <t>胡怡宣</t>
  </si>
  <si>
    <t>2017-07-31 15:24:35</t>
  </si>
  <si>
    <t>1000198518</t>
  </si>
  <si>
    <t>2017-07-31 15:24:43</t>
  </si>
  <si>
    <t>0975697130</t>
  </si>
  <si>
    <t>1000002545</t>
  </si>
  <si>
    <t>童小花</t>
  </si>
  <si>
    <t>2017-07-31 15:25:08</t>
  </si>
  <si>
    <t>0975698373</t>
  </si>
  <si>
    <t>1000211010</t>
  </si>
  <si>
    <t>刘涛</t>
  </si>
  <si>
    <t>2017-07-31 15:26:12</t>
  </si>
  <si>
    <t>1000222551</t>
  </si>
  <si>
    <t>林小团</t>
  </si>
  <si>
    <t>2017-07-31 15:26:35</t>
  </si>
  <si>
    <t>0975702303</t>
  </si>
  <si>
    <t>5327-2724025898</t>
  </si>
  <si>
    <t>张畑</t>
  </si>
  <si>
    <t>2017-07-31 15:28:04</t>
  </si>
  <si>
    <t>0975706556</t>
  </si>
  <si>
    <t>2017-07-31 15:28:26</t>
  </si>
  <si>
    <t>1000041028</t>
  </si>
  <si>
    <t>杨勇</t>
  </si>
  <si>
    <t>2017-07-31 15:34:54</t>
  </si>
  <si>
    <t>0975728770</t>
  </si>
  <si>
    <t>1000210124</t>
  </si>
  <si>
    <t>杨福美</t>
  </si>
  <si>
    <t>2017-07-31 15:37:19</t>
  </si>
  <si>
    <t>0975735874</t>
  </si>
  <si>
    <t>0122032774</t>
  </si>
  <si>
    <t>周红梅</t>
  </si>
  <si>
    <t>2017-07-31 15:40:58</t>
  </si>
  <si>
    <t>0975746937</t>
  </si>
  <si>
    <t>5326-2627019755</t>
  </si>
  <si>
    <t>李韦爱</t>
  </si>
  <si>
    <t>2017-07-31 15:47:08</t>
  </si>
  <si>
    <t>0975762165</t>
  </si>
  <si>
    <t>5327-2724024776</t>
  </si>
  <si>
    <t>毕焕泽</t>
  </si>
  <si>
    <t>2017-07-31 15:47:16</t>
  </si>
  <si>
    <t>0975762373</t>
  </si>
  <si>
    <t>1000195954</t>
  </si>
  <si>
    <t>李昌裕</t>
  </si>
  <si>
    <t>2017-07-31 15:52:38</t>
  </si>
  <si>
    <t>0975775446</t>
  </si>
  <si>
    <t>1000168897</t>
  </si>
  <si>
    <t>梅建平</t>
  </si>
  <si>
    <t>2017-07-31 15:59:24</t>
  </si>
  <si>
    <t>0975790639</t>
  </si>
  <si>
    <t>5010561683</t>
  </si>
  <si>
    <t>徐浩畅</t>
  </si>
  <si>
    <t>2017-07-31 16:03:56</t>
  </si>
  <si>
    <t>0975799141</t>
  </si>
  <si>
    <t>1000224513</t>
  </si>
  <si>
    <t>黄丽梅</t>
  </si>
  <si>
    <t>2017-07-31 16:07:25</t>
  </si>
  <si>
    <t>0975805932</t>
  </si>
  <si>
    <t>1000224621</t>
  </si>
  <si>
    <t>张振声</t>
  </si>
  <si>
    <t>2017-07-31 16:09:12</t>
  </si>
  <si>
    <t>0975810570</t>
  </si>
  <si>
    <t>1000106471</t>
  </si>
  <si>
    <t>王明凤</t>
  </si>
  <si>
    <t>2017-07-31 16:10:28</t>
  </si>
  <si>
    <t>1000204361</t>
  </si>
  <si>
    <t>李兴红</t>
  </si>
  <si>
    <t>2017-07-31 16:10:33</t>
  </si>
  <si>
    <t>5012568330</t>
  </si>
  <si>
    <t>柳建芳</t>
  </si>
  <si>
    <t>2017-07-31 16:11:50</t>
  </si>
  <si>
    <t>0975816929</t>
  </si>
  <si>
    <t>1000189299</t>
  </si>
  <si>
    <t>仲从敏</t>
  </si>
  <si>
    <t>2017-07-31 16:14:19</t>
  </si>
  <si>
    <t>0975822662</t>
  </si>
  <si>
    <t>1000135624</t>
  </si>
  <si>
    <t>马雪影</t>
  </si>
  <si>
    <t>2017-07-31 16:17:24</t>
  </si>
  <si>
    <t>0975829089</t>
  </si>
  <si>
    <t>5010408707</t>
  </si>
  <si>
    <t>李八一</t>
  </si>
  <si>
    <t>2017-07-31 16:17:40</t>
  </si>
  <si>
    <t>0975829476</t>
  </si>
  <si>
    <t>5329-2925010406</t>
  </si>
  <si>
    <t>时军梅</t>
  </si>
  <si>
    <t>2017-07-31 16:22:12</t>
  </si>
  <si>
    <t>0975839111</t>
  </si>
  <si>
    <t>1000207924</t>
  </si>
  <si>
    <t>杜凤铭</t>
  </si>
  <si>
    <t>2017-07-31 16:28:55</t>
  </si>
  <si>
    <t>0975856457</t>
  </si>
  <si>
    <t>5327-2701014910</t>
  </si>
  <si>
    <t>王凤云</t>
  </si>
  <si>
    <t>2017-07-31 16:35:44</t>
  </si>
  <si>
    <t>0975870551</t>
  </si>
  <si>
    <t>5306-0627021247</t>
  </si>
  <si>
    <t>邓书文</t>
  </si>
  <si>
    <t>2017-07-31 16:42:13</t>
  </si>
  <si>
    <t>0975884497</t>
  </si>
  <si>
    <t>5328-5280055040</t>
  </si>
  <si>
    <t>刀艳霞</t>
  </si>
  <si>
    <t>2017-07-31 16:43:31</t>
  </si>
  <si>
    <t>0975886774</t>
  </si>
  <si>
    <t>1000191600</t>
  </si>
  <si>
    <t>周孝春</t>
  </si>
  <si>
    <t>2017-07-31 16:46:44</t>
  </si>
  <si>
    <t>0975894642</t>
  </si>
  <si>
    <t>1000226444</t>
  </si>
  <si>
    <t>瞿最收</t>
  </si>
  <si>
    <t>2017-07-31 16:48:14</t>
  </si>
  <si>
    <t>0975898381</t>
  </si>
  <si>
    <t>2017-07-31 16:51:16</t>
  </si>
  <si>
    <t>0975906134</t>
  </si>
  <si>
    <t>1000164035</t>
  </si>
  <si>
    <t>张涛</t>
  </si>
  <si>
    <t>2017-07-31 16:51:23</t>
  </si>
  <si>
    <t>0975906327</t>
  </si>
  <si>
    <t>1000222867</t>
  </si>
  <si>
    <t>方洪明</t>
  </si>
  <si>
    <t>2017-07-31 16:56:32</t>
  </si>
  <si>
    <t>0975918062</t>
  </si>
  <si>
    <t>1000222036</t>
  </si>
  <si>
    <t>毛天文</t>
  </si>
  <si>
    <t>2017-07-31 16:57:14</t>
  </si>
  <si>
    <t>5303-0326040641</t>
  </si>
  <si>
    <t>任关书</t>
  </si>
  <si>
    <t>2017-07-31 16:59:17</t>
  </si>
  <si>
    <t>0975924256</t>
  </si>
  <si>
    <t>1000222694</t>
  </si>
  <si>
    <t>毛加义</t>
  </si>
  <si>
    <t>2017-07-31 17:02:56</t>
  </si>
  <si>
    <t>1000101658</t>
  </si>
  <si>
    <t>罗启明</t>
  </si>
  <si>
    <t>2017-07-31 17:08:16</t>
  </si>
  <si>
    <t>5010294675</t>
  </si>
  <si>
    <t>王抒平</t>
  </si>
  <si>
    <t>2017-07-31 17:13:22</t>
  </si>
  <si>
    <t>5303-0326066746</t>
  </si>
  <si>
    <t>王丽</t>
  </si>
  <si>
    <t>2017-07-31 17:14:57</t>
  </si>
  <si>
    <t>0975958675</t>
  </si>
  <si>
    <t>1000223556</t>
  </si>
  <si>
    <t>2017-07-31 17:19:27</t>
  </si>
  <si>
    <t>0975971245</t>
  </si>
  <si>
    <t>1000224001</t>
  </si>
  <si>
    <t>鲍娟</t>
  </si>
  <si>
    <t>2017-07-31 17:20:34</t>
  </si>
  <si>
    <t>0975973925</t>
  </si>
  <si>
    <t>2017-07-31 17:22:12</t>
  </si>
  <si>
    <t>0975978135</t>
  </si>
  <si>
    <t>2017-07-31 17:25:34</t>
  </si>
  <si>
    <t>1000217217</t>
  </si>
  <si>
    <t>夏顶芬</t>
  </si>
  <si>
    <t>2017-07-31 17:27:13</t>
  </si>
  <si>
    <t>0975992197</t>
  </si>
  <si>
    <t>1000087164</t>
  </si>
  <si>
    <t>陈美娟</t>
  </si>
  <si>
    <t>2017-07-31 17:27:23</t>
  </si>
  <si>
    <t>0975992583</t>
  </si>
  <si>
    <t>1000168710</t>
  </si>
  <si>
    <t>徐昆燕</t>
  </si>
  <si>
    <t>2017-07-31 17:39:05</t>
  </si>
  <si>
    <t>0976012203</t>
  </si>
  <si>
    <t>1000220625</t>
  </si>
  <si>
    <t>赵红芬</t>
  </si>
  <si>
    <t>2017-07-31 17:42:45</t>
  </si>
  <si>
    <t>0976018400</t>
  </si>
  <si>
    <t>1000223894</t>
  </si>
  <si>
    <t>王天飞</t>
  </si>
  <si>
    <t>2017-07-31 17:51:25</t>
  </si>
  <si>
    <t>2017-07-31 17:55:06</t>
  </si>
  <si>
    <t>0976041947</t>
  </si>
  <si>
    <t>1000220230</t>
  </si>
  <si>
    <t>2017-07-31 18:17:51</t>
  </si>
  <si>
    <t>0976081267</t>
  </si>
  <si>
    <t>1000226737</t>
  </si>
  <si>
    <t>张俊</t>
  </si>
  <si>
    <t>2017-07-31 18:19:03</t>
  </si>
  <si>
    <t>0976082256</t>
  </si>
  <si>
    <t>2017-07-31 18:30:10</t>
  </si>
  <si>
    <t>0976102438</t>
  </si>
  <si>
    <t>1000223151</t>
  </si>
  <si>
    <t>管永清</t>
  </si>
  <si>
    <t>2017-07-31 18:34:13</t>
  </si>
  <si>
    <t>0976113855</t>
  </si>
  <si>
    <t>1000213962</t>
  </si>
  <si>
    <t>革丽红</t>
  </si>
  <si>
    <t>2017-07-31 18:34:17</t>
  </si>
  <si>
    <t>0976113913</t>
  </si>
  <si>
    <t>5011341676</t>
  </si>
  <si>
    <t>方翠兰</t>
  </si>
  <si>
    <t>2017-07-31 18:34:58</t>
  </si>
  <si>
    <t>0976115746</t>
  </si>
  <si>
    <t>1000221955</t>
  </si>
  <si>
    <t>2017-07-31 18:57:04</t>
  </si>
  <si>
    <t>0976158707</t>
  </si>
  <si>
    <t>1000030261</t>
  </si>
  <si>
    <t>李汝勇</t>
  </si>
  <si>
    <t>2017-07-31 19:22:00</t>
  </si>
  <si>
    <t>0976190473</t>
  </si>
  <si>
    <t>1000202524</t>
  </si>
  <si>
    <t>刀艳琴</t>
  </si>
  <si>
    <t>2017-07-31 19:41:08</t>
  </si>
  <si>
    <t>0976207603</t>
  </si>
  <si>
    <t>1000222372</t>
  </si>
  <si>
    <t>杨明琴</t>
  </si>
  <si>
    <t>2017-07-31 19:47:11</t>
  </si>
  <si>
    <t>0976213663</t>
  </si>
  <si>
    <t>1000179768</t>
  </si>
  <si>
    <t>孙乔舟</t>
  </si>
  <si>
    <t>2017-07-31 19:53:21</t>
  </si>
  <si>
    <t>0976219692</t>
  </si>
  <si>
    <t>1000179762</t>
  </si>
  <si>
    <t>柏惠琼</t>
  </si>
  <si>
    <t>2017-07-31 20:20:49</t>
  </si>
  <si>
    <t>0976233501</t>
  </si>
  <si>
    <t>2017-07-31 21:27:14</t>
  </si>
  <si>
    <t>0976259754</t>
  </si>
  <si>
    <t>1000226821</t>
  </si>
  <si>
    <t>陆瑶</t>
  </si>
  <si>
    <t>2017-08-01 07:12:38</t>
  </si>
  <si>
    <t>0976356918</t>
  </si>
  <si>
    <t>1000143445</t>
  </si>
  <si>
    <t>余云辉</t>
  </si>
  <si>
    <t>2017-08-01 07:27:31</t>
  </si>
  <si>
    <t>0976376950</t>
  </si>
  <si>
    <t>1000227152</t>
  </si>
  <si>
    <t>舒长珍</t>
  </si>
  <si>
    <t>2017-08-01 07:29:14</t>
  </si>
  <si>
    <t>0976379736</t>
  </si>
  <si>
    <t>1000222663</t>
  </si>
  <si>
    <t>王天荣</t>
  </si>
  <si>
    <t>2017-08-01 07:44:56</t>
  </si>
  <si>
    <t>0976403718</t>
  </si>
  <si>
    <t>1000222446</t>
  </si>
  <si>
    <t>肖锐芬</t>
  </si>
  <si>
    <t>2017-08-01 07:55:35</t>
  </si>
  <si>
    <t>1000142057</t>
  </si>
  <si>
    <t>陶云成</t>
  </si>
  <si>
    <t>2017-08-01 08:26:14</t>
  </si>
  <si>
    <t>0976454362</t>
  </si>
  <si>
    <t>1000223148</t>
  </si>
  <si>
    <t>郑亚丽</t>
  </si>
  <si>
    <t>2017-08-01 08:31:35</t>
  </si>
  <si>
    <t>0976456884</t>
  </si>
  <si>
    <t>1000173798</t>
  </si>
  <si>
    <t>卢义仙</t>
  </si>
  <si>
    <t>2017-08-01 08:40:42</t>
  </si>
  <si>
    <t>0976461198</t>
  </si>
  <si>
    <t>1000091013</t>
  </si>
  <si>
    <t>覃勇</t>
  </si>
  <si>
    <t>2017-08-01 08:47:34</t>
  </si>
  <si>
    <t>0976465313</t>
  </si>
  <si>
    <t>1000192835</t>
  </si>
  <si>
    <t>丁红强</t>
  </si>
  <si>
    <t>2017-08-01 09:00:10</t>
  </si>
  <si>
    <t>0976474681</t>
  </si>
  <si>
    <t>2017-08-01 09:01:39</t>
  </si>
  <si>
    <t>0976475633</t>
  </si>
  <si>
    <t>2017-08-01 09:09:41</t>
  </si>
  <si>
    <t>0976482697</t>
  </si>
  <si>
    <t>1000200906</t>
  </si>
  <si>
    <t>陈科锭</t>
  </si>
  <si>
    <t>2017-08-01 09:10:22</t>
  </si>
  <si>
    <t>0976483645</t>
  </si>
  <si>
    <t>2017-08-01 09:23:00</t>
  </si>
  <si>
    <t>0976496672</t>
  </si>
  <si>
    <t>5303-0326047171</t>
  </si>
  <si>
    <t>杨德婧</t>
  </si>
  <si>
    <t>2017-08-01 09:23:06</t>
  </si>
  <si>
    <t>0976496804</t>
  </si>
  <si>
    <t>5330-3022043223</t>
  </si>
  <si>
    <t>2017-08-01 09:23:24</t>
  </si>
  <si>
    <t>1000208951</t>
  </si>
  <si>
    <t>杨党林</t>
  </si>
  <si>
    <t>2017-08-01 09:28:30</t>
  </si>
  <si>
    <t>0976503222</t>
  </si>
  <si>
    <t>1000225254</t>
  </si>
  <si>
    <t>张琴</t>
  </si>
  <si>
    <t>2017-08-01 09:37:27</t>
  </si>
  <si>
    <t>0976518469</t>
  </si>
  <si>
    <t>1000201428</t>
  </si>
  <si>
    <t>朱琼琼</t>
  </si>
  <si>
    <t>2017-08-01 09:44:33</t>
  </si>
  <si>
    <t>0976528234</t>
  </si>
  <si>
    <t>1000207702</t>
  </si>
  <si>
    <t>马淑兰</t>
  </si>
  <si>
    <t>2017-08-01 10:03:38</t>
  </si>
  <si>
    <t>0976572690</t>
  </si>
  <si>
    <t>1000172792</t>
  </si>
  <si>
    <t>韦国庆</t>
  </si>
  <si>
    <t>2017-08-01 10:05:52</t>
  </si>
  <si>
    <t>0976578744</t>
  </si>
  <si>
    <t>5014134116</t>
  </si>
  <si>
    <t>金熙正</t>
  </si>
  <si>
    <t>2017-08-01 10:12:28</t>
  </si>
  <si>
    <t>0976596924</t>
  </si>
  <si>
    <t>1000133806</t>
  </si>
  <si>
    <t>曹金芝</t>
  </si>
  <si>
    <t>2017-08-01 10:14:09</t>
  </si>
  <si>
    <t>0976601512</t>
  </si>
  <si>
    <t>1000041040</t>
  </si>
  <si>
    <t>王思刚</t>
  </si>
  <si>
    <t>2017-08-01 10:14:17</t>
  </si>
  <si>
    <t>0976601733</t>
  </si>
  <si>
    <t>1000158975</t>
  </si>
  <si>
    <t>黄玲艳</t>
  </si>
  <si>
    <t>2017-08-01 10:14:46</t>
  </si>
  <si>
    <t>1000226917</t>
  </si>
  <si>
    <t>王禹智</t>
  </si>
  <si>
    <t>2017-08-01 10:19:47</t>
  </si>
  <si>
    <t>0976616672</t>
  </si>
  <si>
    <t>1000223515</t>
  </si>
  <si>
    <t>朱宗莉</t>
  </si>
  <si>
    <t>2017-08-01 10:22:32</t>
  </si>
  <si>
    <t>0976624163</t>
  </si>
  <si>
    <t>1000179807</t>
  </si>
  <si>
    <t>陈友国</t>
  </si>
  <si>
    <t>2017-08-01 10:25:49</t>
  </si>
  <si>
    <t>1000216587</t>
  </si>
  <si>
    <t>张吉芬</t>
  </si>
  <si>
    <t>2017-08-01 10:39:36</t>
  </si>
  <si>
    <t>1000091231</t>
  </si>
  <si>
    <t>陈倍</t>
  </si>
  <si>
    <t>2017-08-01 10:42:00</t>
  </si>
  <si>
    <t>0976675892</t>
  </si>
  <si>
    <t>1000204869</t>
  </si>
  <si>
    <t>马雪</t>
  </si>
  <si>
    <t>2017-08-01 10:45:23</t>
  </si>
  <si>
    <t>0976683717</t>
  </si>
  <si>
    <t>1000219396</t>
  </si>
  <si>
    <t>钟继新</t>
  </si>
  <si>
    <t>2017-08-01 10:45:44</t>
  </si>
  <si>
    <t>0976684241</t>
  </si>
  <si>
    <t>1000224799</t>
  </si>
  <si>
    <t>刘凤英</t>
  </si>
  <si>
    <t>2017-08-01 10:47:14</t>
  </si>
  <si>
    <t>1000227172</t>
  </si>
  <si>
    <t>陈震坤</t>
  </si>
  <si>
    <t>2017-08-01 10:48:35</t>
  </si>
  <si>
    <t>0976689591</t>
  </si>
  <si>
    <t>1000200353</t>
  </si>
  <si>
    <t>罗剑</t>
  </si>
  <si>
    <t>2017-08-01 10:49:54</t>
  </si>
  <si>
    <t>0976692292</t>
  </si>
  <si>
    <t>1000200363</t>
  </si>
  <si>
    <t>何禄池</t>
  </si>
  <si>
    <t>2017-08-01 10:50:36</t>
  </si>
  <si>
    <t>0976693631</t>
  </si>
  <si>
    <t>0000380000</t>
  </si>
  <si>
    <t>陈强</t>
  </si>
  <si>
    <t>2017-08-01 10:53:49</t>
  </si>
  <si>
    <t>0976700684</t>
  </si>
  <si>
    <t>1000223295</t>
  </si>
  <si>
    <t>李富民</t>
  </si>
  <si>
    <t>2017-08-01 11:01:50</t>
  </si>
  <si>
    <t>0976715808</t>
  </si>
  <si>
    <t>5300-0000106726</t>
  </si>
  <si>
    <t>郑晖</t>
  </si>
  <si>
    <t>2017-08-01 11:05:07</t>
  </si>
  <si>
    <t>0976722105</t>
  </si>
  <si>
    <t>0111081505</t>
  </si>
  <si>
    <t>戴绍红</t>
  </si>
  <si>
    <t>2017-08-01 11:14:07</t>
  </si>
  <si>
    <t>0976742031</t>
  </si>
  <si>
    <t>1000017741</t>
  </si>
  <si>
    <t>文燕</t>
  </si>
  <si>
    <t>2017-08-01 11:16:14</t>
  </si>
  <si>
    <t>0976747405</t>
  </si>
  <si>
    <t>1000222592</t>
  </si>
  <si>
    <t>刘婷</t>
  </si>
  <si>
    <t>2017-08-01 11:22:18</t>
  </si>
  <si>
    <t>0976764132</t>
  </si>
  <si>
    <t>1000017630</t>
  </si>
  <si>
    <t>张兰芬</t>
  </si>
  <si>
    <t>2017-08-01 11:27:22</t>
  </si>
  <si>
    <t>0976775306</t>
  </si>
  <si>
    <t>1000176184</t>
  </si>
  <si>
    <t>胡春梅</t>
  </si>
  <si>
    <t>2017-08-01 11:33:39</t>
  </si>
  <si>
    <t>0976787403</t>
  </si>
  <si>
    <t>1000070455</t>
  </si>
  <si>
    <t>邓高云</t>
  </si>
  <si>
    <t>2017-08-01 11:35:37</t>
  </si>
  <si>
    <t>0976791126</t>
  </si>
  <si>
    <t>1000001191</t>
  </si>
  <si>
    <t>施丽玲</t>
  </si>
  <si>
    <t>2017-08-01 11:47:05</t>
  </si>
  <si>
    <t>1000228462</t>
  </si>
  <si>
    <t>李嘉辉</t>
  </si>
  <si>
    <t>2017-08-01 11:47:55</t>
  </si>
  <si>
    <t>0976815171</t>
  </si>
  <si>
    <t>1000218551</t>
  </si>
  <si>
    <t>鲁向梅</t>
  </si>
  <si>
    <t>2017-08-01 11:48:54</t>
  </si>
  <si>
    <t>5306-0629000019</t>
  </si>
  <si>
    <t>毛自秀</t>
  </si>
  <si>
    <t>2017-08-01 12:00:11</t>
  </si>
  <si>
    <t>0976836542</t>
  </si>
  <si>
    <t>1000210135</t>
  </si>
  <si>
    <t>罗锋</t>
  </si>
  <si>
    <t>2017-08-01 12:02:05</t>
  </si>
  <si>
    <t>0976840252</t>
  </si>
  <si>
    <t>0112025171</t>
  </si>
  <si>
    <t>田明强</t>
  </si>
  <si>
    <t>2017-08-01 12:17:36</t>
  </si>
  <si>
    <t>0976866891</t>
  </si>
  <si>
    <t>1000025346</t>
  </si>
  <si>
    <t>犹联芹</t>
  </si>
  <si>
    <t>2017-08-01 12:24:16</t>
  </si>
  <si>
    <t>0976877746</t>
  </si>
  <si>
    <t>0128024013</t>
  </si>
  <si>
    <t>罗昀</t>
  </si>
  <si>
    <t>2017-08-01 12:27:00</t>
  </si>
  <si>
    <t>0976882357</t>
  </si>
  <si>
    <t>5327-2723014584</t>
  </si>
  <si>
    <t>熊跃芬</t>
  </si>
  <si>
    <t>2017-08-01 12:29:33</t>
  </si>
  <si>
    <t>0976885787</t>
  </si>
  <si>
    <t>1000216941</t>
  </si>
  <si>
    <t>何桂珍</t>
  </si>
  <si>
    <t>2017-08-01 12:33:45</t>
  </si>
  <si>
    <t>0976892673</t>
  </si>
  <si>
    <t>0102213312</t>
  </si>
  <si>
    <t>赵荣</t>
  </si>
  <si>
    <t>2017-08-01 12:35:02</t>
  </si>
  <si>
    <t>0976895063</t>
  </si>
  <si>
    <t>0111226958</t>
  </si>
  <si>
    <t>2017-08-01 12:43:04</t>
  </si>
  <si>
    <t>0976910729</t>
  </si>
  <si>
    <t>5011238545</t>
  </si>
  <si>
    <t>王永华</t>
  </si>
  <si>
    <t>2017-08-01 13:14:27</t>
  </si>
  <si>
    <t>0976963946</t>
  </si>
  <si>
    <t>1000193941</t>
  </si>
  <si>
    <t>叶建石</t>
  </si>
  <si>
    <t>2017-08-01 13:24:14</t>
  </si>
  <si>
    <t>0976981157</t>
  </si>
  <si>
    <t>1000199630</t>
  </si>
  <si>
    <t>徐艳华</t>
  </si>
  <si>
    <t>2017-08-01 13:47:34</t>
  </si>
  <si>
    <t>0977022522</t>
  </si>
  <si>
    <t>2017-08-01 13:49:57</t>
  </si>
  <si>
    <t>0977027049</t>
  </si>
  <si>
    <t>0129008056</t>
  </si>
  <si>
    <t>2017-08-01 14:06:20</t>
  </si>
  <si>
    <t>0977062049</t>
  </si>
  <si>
    <t>1000198622</t>
  </si>
  <si>
    <t>江原西</t>
  </si>
  <si>
    <t>2017-08-01 14:14:27</t>
  </si>
  <si>
    <t>0977082508</t>
  </si>
  <si>
    <t>1000123192</t>
  </si>
  <si>
    <t>马玉梅</t>
  </si>
  <si>
    <t>2017-08-01 14:15:41</t>
  </si>
  <si>
    <t>0977085343</t>
  </si>
  <si>
    <t>1000123194</t>
  </si>
  <si>
    <t>孔祥峰</t>
  </si>
  <si>
    <t>2017-08-01 14:20:35</t>
  </si>
  <si>
    <t>0977098589</t>
  </si>
  <si>
    <t>1000186419</t>
  </si>
  <si>
    <t>赵正桐</t>
  </si>
  <si>
    <t>2017-08-01 14:21:40</t>
  </si>
  <si>
    <t>0977101070</t>
  </si>
  <si>
    <t>1000219120</t>
  </si>
  <si>
    <t>李晓青</t>
  </si>
  <si>
    <t>2017-08-01 14:26:10</t>
  </si>
  <si>
    <t>1000196836</t>
  </si>
  <si>
    <t>滕婷婷</t>
  </si>
  <si>
    <t>2017-08-01 14:34:40</t>
  </si>
  <si>
    <t>1000155616</t>
  </si>
  <si>
    <t>钟鸿瑾</t>
  </si>
  <si>
    <t>2017-08-01 14:37:17</t>
  </si>
  <si>
    <t>0977142275</t>
  </si>
  <si>
    <t>1000185859</t>
  </si>
  <si>
    <t>徐承勇</t>
  </si>
  <si>
    <t>2017-08-01 14:38:05</t>
  </si>
  <si>
    <t>0977143714</t>
  </si>
  <si>
    <t>1000124483</t>
  </si>
  <si>
    <t>何秀芬</t>
  </si>
  <si>
    <t>2017-08-01 14:38:17</t>
  </si>
  <si>
    <t>0977143922</t>
  </si>
  <si>
    <t>1000201245</t>
  </si>
  <si>
    <t>颜吉平</t>
  </si>
  <si>
    <t>2017-08-01 14:38:32</t>
  </si>
  <si>
    <t>1000212469</t>
  </si>
  <si>
    <t>赵星翔</t>
  </si>
  <si>
    <t>2017-08-01 14:38:55</t>
  </si>
  <si>
    <t>0977145888</t>
  </si>
  <si>
    <t>1000206419</t>
  </si>
  <si>
    <t>张关花</t>
  </si>
  <si>
    <t>2017-08-01 14:42:04</t>
  </si>
  <si>
    <t>1000218454</t>
  </si>
  <si>
    <t>曹继英</t>
  </si>
  <si>
    <t>2017-08-01 14:48:10</t>
  </si>
  <si>
    <t>0977166349</t>
  </si>
  <si>
    <t>5335-3500003891</t>
  </si>
  <si>
    <t>饶丽</t>
  </si>
  <si>
    <t>2017-08-01 14:48:31</t>
  </si>
  <si>
    <t>0977167223</t>
  </si>
  <si>
    <t>5307-0701046864</t>
  </si>
  <si>
    <t>2017-08-01 14:51:44</t>
  </si>
  <si>
    <t>1000074847</t>
  </si>
  <si>
    <t>赵金选</t>
  </si>
  <si>
    <t>2017-08-01 14:53:14</t>
  </si>
  <si>
    <t>0977178571</t>
  </si>
  <si>
    <t>5300-0000095824</t>
  </si>
  <si>
    <t>雷玉明</t>
  </si>
  <si>
    <t>2017-08-01 14:54:36</t>
  </si>
  <si>
    <t>0977180914</t>
  </si>
  <si>
    <t>5304-0425049422</t>
  </si>
  <si>
    <t>李艳</t>
  </si>
  <si>
    <t>2017-08-01 14:55:35</t>
  </si>
  <si>
    <t>0977183168</t>
  </si>
  <si>
    <t>1000172736</t>
  </si>
  <si>
    <t>张立芳</t>
  </si>
  <si>
    <t>2017-08-01 14:58:27</t>
  </si>
  <si>
    <t>0977188324</t>
  </si>
  <si>
    <t>1000221273</t>
  </si>
  <si>
    <t>李艳华</t>
  </si>
  <si>
    <t>2017-08-01 14:59:13</t>
  </si>
  <si>
    <t>0977190095</t>
  </si>
  <si>
    <t>5300-0000063164</t>
  </si>
  <si>
    <t>官振凯</t>
  </si>
  <si>
    <t>2017-08-01 14:59:27</t>
  </si>
  <si>
    <t>1000084048</t>
  </si>
  <si>
    <t>钱丽</t>
  </si>
  <si>
    <t>2017-08-01 14:59:33</t>
  </si>
  <si>
    <t>0977190584</t>
  </si>
  <si>
    <t>5326-2628011137</t>
  </si>
  <si>
    <t>2017-08-01 14:59:53</t>
  </si>
  <si>
    <t>0977191283</t>
  </si>
  <si>
    <t>1000200666</t>
  </si>
  <si>
    <t>黄天琼</t>
  </si>
  <si>
    <t>2017-08-01 15:00:22</t>
  </si>
  <si>
    <t>0977192223</t>
  </si>
  <si>
    <t>2017-08-01 15:00:39</t>
  </si>
  <si>
    <t>0977192720</t>
  </si>
  <si>
    <t>5326-2628014156</t>
  </si>
  <si>
    <t>柏荔莲</t>
  </si>
  <si>
    <t>2017-08-01 15:00:48</t>
  </si>
  <si>
    <t>0977192964</t>
  </si>
  <si>
    <t>1000227446</t>
  </si>
  <si>
    <t>唐菊芝</t>
  </si>
  <si>
    <t>2017-08-01 15:02:17</t>
  </si>
  <si>
    <t>0977195711</t>
  </si>
  <si>
    <t>1000050278</t>
  </si>
  <si>
    <t>和禄梅</t>
  </si>
  <si>
    <t>2017-08-01 15:02:34</t>
  </si>
  <si>
    <t>0977196141</t>
  </si>
  <si>
    <t>1000206037</t>
  </si>
  <si>
    <t>车先芹</t>
  </si>
  <si>
    <t>2017-08-01 15:03:21</t>
  </si>
  <si>
    <t>0977197640</t>
  </si>
  <si>
    <t>1000050408</t>
  </si>
  <si>
    <t>杨为宁</t>
  </si>
  <si>
    <t>2017-08-01 15:05:44</t>
  </si>
  <si>
    <t>5334-3400035962</t>
  </si>
  <si>
    <t>杨淑英</t>
  </si>
  <si>
    <t>2017-08-01 15:07:13</t>
  </si>
  <si>
    <t>0977206635</t>
  </si>
  <si>
    <t>5334-3421000299</t>
  </si>
  <si>
    <t>范贵华</t>
  </si>
  <si>
    <t>2017-08-01 15:09:24</t>
  </si>
  <si>
    <t>0977210761</t>
  </si>
  <si>
    <t>1000218604</t>
  </si>
  <si>
    <t>余正聪</t>
  </si>
  <si>
    <t>2017-08-01 15:09:38</t>
  </si>
  <si>
    <t>5013739987</t>
  </si>
  <si>
    <t>温丽娟</t>
  </si>
  <si>
    <t>2017-08-01 15:20:36</t>
  </si>
  <si>
    <t>0977232071</t>
  </si>
  <si>
    <t>1000229312</t>
  </si>
  <si>
    <t>陶乃扩</t>
  </si>
  <si>
    <t>2017-08-01 15:22:54</t>
  </si>
  <si>
    <t>0977236665</t>
  </si>
  <si>
    <t>1000228242</t>
  </si>
  <si>
    <t>黄春全</t>
  </si>
  <si>
    <t>2017-08-01 15:23:06</t>
  </si>
  <si>
    <t>0977237106</t>
  </si>
  <si>
    <t>5300-0000212802</t>
  </si>
  <si>
    <t>2017-08-01 15:23:14</t>
  </si>
  <si>
    <t>0977237306</t>
  </si>
  <si>
    <t>5323-2301053950</t>
  </si>
  <si>
    <t>刘红坚</t>
  </si>
  <si>
    <t>2017-08-01 15:26:14</t>
  </si>
  <si>
    <t>1000196540</t>
  </si>
  <si>
    <t>姜永良</t>
  </si>
  <si>
    <t>2017-08-01 15:28:13</t>
  </si>
  <si>
    <t>0977247605</t>
  </si>
  <si>
    <t>1000167969</t>
  </si>
  <si>
    <t>杨光树</t>
  </si>
  <si>
    <t>2017-08-01 15:30:16</t>
  </si>
  <si>
    <t>0977251904</t>
  </si>
  <si>
    <t>1000057906</t>
  </si>
  <si>
    <t>李敏</t>
  </si>
  <si>
    <t>2017-08-01 15:32:20</t>
  </si>
  <si>
    <t>0977258646</t>
  </si>
  <si>
    <t>1000170174</t>
  </si>
  <si>
    <t>李微桐</t>
  </si>
  <si>
    <t>2017-08-01 15:33:32</t>
  </si>
  <si>
    <t>0977261769</t>
  </si>
  <si>
    <t>1000185406</t>
  </si>
  <si>
    <t>马利敏</t>
  </si>
  <si>
    <t>2017-08-01 15:35:55</t>
  </si>
  <si>
    <t>0977267318</t>
  </si>
  <si>
    <t>2017-08-01 15:41:15</t>
  </si>
  <si>
    <t>0977276563</t>
  </si>
  <si>
    <t>1000022274</t>
  </si>
  <si>
    <t>杨文明</t>
  </si>
  <si>
    <t>2017-08-01 15:41:29</t>
  </si>
  <si>
    <t>0977276925</t>
  </si>
  <si>
    <t>1000226331</t>
  </si>
  <si>
    <t>浦绍密</t>
  </si>
  <si>
    <t>2017-08-01 15:45:27</t>
  </si>
  <si>
    <t>0977287010</t>
  </si>
  <si>
    <t>1000206255</t>
  </si>
  <si>
    <t>胡坤菊</t>
  </si>
  <si>
    <t>2017-08-01 15:51:13</t>
  </si>
  <si>
    <t>0977299557</t>
  </si>
  <si>
    <t>5010586251</t>
  </si>
  <si>
    <t>罗绍芬</t>
  </si>
  <si>
    <t>2017-08-01 15:54:19</t>
  </si>
  <si>
    <t>0977306191</t>
  </si>
  <si>
    <t>1000221268</t>
  </si>
  <si>
    <t>何厚祥</t>
  </si>
  <si>
    <t>2017-08-01 15:56:32</t>
  </si>
  <si>
    <t>0977311488</t>
  </si>
  <si>
    <t>1000214883</t>
  </si>
  <si>
    <t>邱海辉</t>
  </si>
  <si>
    <t>2017-08-01 15:58:25</t>
  </si>
  <si>
    <t>0977314875</t>
  </si>
  <si>
    <t>1000227018</t>
  </si>
  <si>
    <t>谭文志</t>
  </si>
  <si>
    <t>2017-08-01 16:03:32</t>
  </si>
  <si>
    <t>0977323725</t>
  </si>
  <si>
    <t>1000228727</t>
  </si>
  <si>
    <t>王桂仙</t>
  </si>
  <si>
    <t>2017-08-01 16:05:44</t>
  </si>
  <si>
    <t>0977327263</t>
  </si>
  <si>
    <t>5300-0000324264</t>
  </si>
  <si>
    <t>冉大山</t>
  </si>
  <si>
    <t>2017-08-01 16:07:21</t>
  </si>
  <si>
    <t>0977330315</t>
  </si>
  <si>
    <t>1000223948</t>
  </si>
  <si>
    <t>张海涛</t>
  </si>
  <si>
    <t>2017-08-01 16:08:53</t>
  </si>
  <si>
    <t>0977332728</t>
  </si>
  <si>
    <t>0101059407</t>
  </si>
  <si>
    <t>叶培根</t>
  </si>
  <si>
    <t>2017-08-01 16:10:00</t>
  </si>
  <si>
    <t>0977334302</t>
  </si>
  <si>
    <t>1000169933</t>
  </si>
  <si>
    <t>结伙你尾</t>
  </si>
  <si>
    <t>2017-08-01 16:13:50</t>
  </si>
  <si>
    <t>0977340933</t>
  </si>
  <si>
    <t>1000229950</t>
  </si>
  <si>
    <t>胡秀素</t>
  </si>
  <si>
    <t>2017-08-01 16:14:23</t>
  </si>
  <si>
    <t>0977341908</t>
  </si>
  <si>
    <t>1000229318</t>
  </si>
  <si>
    <t>王焱琳</t>
  </si>
  <si>
    <t>自助机广发025</t>
  </si>
  <si>
    <t>2017-08-01 16:15:50</t>
  </si>
  <si>
    <t>0977344217</t>
  </si>
  <si>
    <t>1000166613</t>
  </si>
  <si>
    <t>胡建存</t>
  </si>
  <si>
    <t>2017-08-01 16:18:00</t>
  </si>
  <si>
    <t>5303-5034994780</t>
  </si>
  <si>
    <t>田方跃</t>
  </si>
  <si>
    <t>2017-08-01 16:18:56</t>
  </si>
  <si>
    <t>0977352107</t>
  </si>
  <si>
    <t>1000213867</t>
  </si>
  <si>
    <t>朱云芬</t>
  </si>
  <si>
    <t>2017-08-01 16:20:10</t>
  </si>
  <si>
    <t>0977357092</t>
  </si>
  <si>
    <t>1000223954</t>
  </si>
  <si>
    <t>李桂华</t>
  </si>
  <si>
    <t>2017-08-01 16:24:02</t>
  </si>
  <si>
    <t>0977365348</t>
  </si>
  <si>
    <t>0102129046</t>
  </si>
  <si>
    <t>张仕安</t>
  </si>
  <si>
    <t>2017-08-01 16:25:22</t>
  </si>
  <si>
    <t>1000209991</t>
  </si>
  <si>
    <t>卢云山</t>
  </si>
  <si>
    <t>2017-08-01 16:26:36</t>
  </si>
  <si>
    <t>0977369590</t>
  </si>
  <si>
    <t>1000205960</t>
  </si>
  <si>
    <t>祖守英</t>
  </si>
  <si>
    <t>2017-08-01 16:33:46</t>
  </si>
  <si>
    <t>0977381501</t>
  </si>
  <si>
    <t>1000221999</t>
  </si>
  <si>
    <t>余德才</t>
  </si>
  <si>
    <t>2017-08-01 16:35:20</t>
  </si>
  <si>
    <t>0977384830</t>
  </si>
  <si>
    <t>1000229414</t>
  </si>
  <si>
    <t>曹友南</t>
  </si>
  <si>
    <t>2017-08-01 16:35:51</t>
  </si>
  <si>
    <t>1000206100</t>
  </si>
  <si>
    <t>李浩</t>
  </si>
  <si>
    <t>2017-08-01 16:37:01</t>
  </si>
  <si>
    <t>1000229840</t>
  </si>
  <si>
    <t>蒋维恒</t>
  </si>
  <si>
    <t>2017-08-01 16:38:14</t>
  </si>
  <si>
    <t>0977388554</t>
  </si>
  <si>
    <t>2017-08-01 16:41:31</t>
  </si>
  <si>
    <t>0977393274</t>
  </si>
  <si>
    <t>1000228289</t>
  </si>
  <si>
    <t>沈宗仙</t>
  </si>
  <si>
    <t>2017-08-01 16:44:35</t>
  </si>
  <si>
    <t>0977399476</t>
  </si>
  <si>
    <t>1000221463</t>
  </si>
  <si>
    <t>李美强</t>
  </si>
  <si>
    <t>2017-08-01 16:44:37</t>
  </si>
  <si>
    <t>0977399543</t>
  </si>
  <si>
    <t>1000173070</t>
  </si>
  <si>
    <t>石妮丹</t>
  </si>
  <si>
    <t>2017-08-01 16:45:27</t>
  </si>
  <si>
    <t>0977400875</t>
  </si>
  <si>
    <t>0124002418</t>
  </si>
  <si>
    <t>罗荔</t>
  </si>
  <si>
    <t>2017-08-01 16:49:54</t>
  </si>
  <si>
    <t>0977408951</t>
  </si>
  <si>
    <t>1000224360</t>
  </si>
  <si>
    <t>李树国</t>
  </si>
  <si>
    <t>2017-08-01 16:51:31</t>
  </si>
  <si>
    <t>0977412076</t>
  </si>
  <si>
    <t>1000224327</t>
  </si>
  <si>
    <t>甫宝琴</t>
  </si>
  <si>
    <t>2017-08-01 16:54:43</t>
  </si>
  <si>
    <t>0977418149</t>
  </si>
  <si>
    <t>5333-5330030928</t>
  </si>
  <si>
    <t>杨贵海</t>
  </si>
  <si>
    <t>2017-08-01 16:54:56</t>
  </si>
  <si>
    <t>0977418466</t>
  </si>
  <si>
    <t>5327-2722016125</t>
  </si>
  <si>
    <t>秦忠伦</t>
  </si>
  <si>
    <t>2017-08-01 17:03:34</t>
  </si>
  <si>
    <t>0977434242</t>
  </si>
  <si>
    <t>1000224436</t>
  </si>
  <si>
    <t>何健</t>
  </si>
  <si>
    <t>2017-08-01 17:03:37</t>
  </si>
  <si>
    <t>0977434326</t>
  </si>
  <si>
    <t>1000102497</t>
  </si>
  <si>
    <t>杨红梅</t>
  </si>
  <si>
    <t>2017-08-01 17:04:44</t>
  </si>
  <si>
    <t>0977436390</t>
  </si>
  <si>
    <t>1000227251</t>
  </si>
  <si>
    <t>李丽瑛</t>
  </si>
  <si>
    <t>2017-08-01 17:05:40</t>
  </si>
  <si>
    <t>0977437730</t>
  </si>
  <si>
    <t>2017-08-01 17:17:25</t>
  </si>
  <si>
    <t>0977458670</t>
  </si>
  <si>
    <t>1000206159</t>
  </si>
  <si>
    <t>曹自八</t>
  </si>
  <si>
    <t>2017-08-01 17:20:31</t>
  </si>
  <si>
    <t>0977464097</t>
  </si>
  <si>
    <t>1000202724</t>
  </si>
  <si>
    <t>王国忠</t>
  </si>
  <si>
    <t>2017-08-01 17:22:21</t>
  </si>
  <si>
    <t>0977467136</t>
  </si>
  <si>
    <t>1000227236</t>
  </si>
  <si>
    <t>戈荣俊</t>
  </si>
  <si>
    <t>2017-08-01 17:22:45</t>
  </si>
  <si>
    <t>0977467896</t>
  </si>
  <si>
    <t>1000192997</t>
  </si>
  <si>
    <t>张志奇</t>
  </si>
  <si>
    <t>2017-08-01 17:26:23</t>
  </si>
  <si>
    <t>0977473839</t>
  </si>
  <si>
    <t>1000201619</t>
  </si>
  <si>
    <t>申庆光</t>
  </si>
  <si>
    <t>2017-08-01 17:33:16</t>
  </si>
  <si>
    <t>0977483224</t>
  </si>
  <si>
    <t>0111092788</t>
  </si>
  <si>
    <t>寸勇</t>
  </si>
  <si>
    <t>2017-08-01 17:33:19</t>
  </si>
  <si>
    <t>1000224391</t>
  </si>
  <si>
    <t>李玲</t>
  </si>
  <si>
    <t>2017-08-01 17:36:25</t>
  </si>
  <si>
    <t>0977487927</t>
  </si>
  <si>
    <t>1000230013</t>
  </si>
  <si>
    <t>马吉雄</t>
  </si>
  <si>
    <t>2017-08-01 17:37:48</t>
  </si>
  <si>
    <t>0977490548</t>
  </si>
  <si>
    <t>1000227466</t>
  </si>
  <si>
    <t>丁尊会</t>
  </si>
  <si>
    <t>2017-08-01 17:38:28</t>
  </si>
  <si>
    <t>0977491482</t>
  </si>
  <si>
    <t>1000146386</t>
  </si>
  <si>
    <t>周罗春</t>
  </si>
  <si>
    <t>2017-08-01 17:41:03</t>
  </si>
  <si>
    <t>0977496450</t>
  </si>
  <si>
    <t>1000225708</t>
  </si>
  <si>
    <t>武章湖</t>
  </si>
  <si>
    <t>2017-08-01 17:43:10</t>
  </si>
  <si>
    <t>0977498719</t>
  </si>
  <si>
    <t>1000227255</t>
  </si>
  <si>
    <t>郭美花</t>
  </si>
  <si>
    <t>2017-08-01 17:47:25</t>
  </si>
  <si>
    <t>0977506006</t>
  </si>
  <si>
    <t>1000225614</t>
  </si>
  <si>
    <t>汪云发</t>
  </si>
  <si>
    <t>2017-08-01 17:48:57</t>
  </si>
  <si>
    <t>0977508472</t>
  </si>
  <si>
    <t>1000225604</t>
  </si>
  <si>
    <t>杨敏</t>
  </si>
  <si>
    <t>2017-08-01 17:54:52</t>
  </si>
  <si>
    <t>0977515811</t>
  </si>
  <si>
    <t>1000203588</t>
  </si>
  <si>
    <t>张朝仙</t>
  </si>
  <si>
    <t>2017-08-01 17:56:50</t>
  </si>
  <si>
    <t>0977519445</t>
  </si>
  <si>
    <t>5327-2723003719</t>
  </si>
  <si>
    <t>王位</t>
  </si>
  <si>
    <t>2017-08-01 17:58:20</t>
  </si>
  <si>
    <t>0977523147</t>
  </si>
  <si>
    <t>2017-08-01 18:12:12</t>
  </si>
  <si>
    <t>0977548263</t>
  </si>
  <si>
    <t>1000220300</t>
  </si>
  <si>
    <t>张凤</t>
  </si>
  <si>
    <t>2017-08-01 19:12:36</t>
  </si>
  <si>
    <t>0977590457</t>
  </si>
  <si>
    <t>1000230171</t>
  </si>
  <si>
    <t>卢永英</t>
  </si>
  <si>
    <t>2017-08-01 19:23:17</t>
  </si>
  <si>
    <t>0977595428</t>
  </si>
  <si>
    <t>1000230140</t>
  </si>
  <si>
    <t>2017-08-01 20:00:13</t>
  </si>
  <si>
    <t>0977610364</t>
  </si>
  <si>
    <t>5300-5001057447</t>
  </si>
  <si>
    <t>章震威</t>
  </si>
  <si>
    <t>2017-08-01 20:09:33</t>
  </si>
  <si>
    <t>0977614025</t>
  </si>
  <si>
    <t>2017-08-01 20:48:07</t>
  </si>
  <si>
    <t>0977629353</t>
  </si>
  <si>
    <t>1000193683</t>
  </si>
  <si>
    <t>张凹伦</t>
  </si>
  <si>
    <t>2017-08-01 20:57:59</t>
  </si>
  <si>
    <t>0977633039</t>
  </si>
  <si>
    <t>1000169649</t>
  </si>
  <si>
    <t>张荔婷</t>
  </si>
  <si>
    <t>2017-08-01 21:09:12</t>
  </si>
  <si>
    <t>0977636912</t>
  </si>
  <si>
    <t>2017-08-01 23:32:53</t>
  </si>
  <si>
    <t>0977677012</t>
  </si>
  <si>
    <t>1000230285</t>
  </si>
  <si>
    <t>郑勤莉</t>
  </si>
  <si>
    <t>2017-08-02 06:58:44</t>
  </si>
  <si>
    <t>0977729077</t>
  </si>
  <si>
    <t>1000181411</t>
  </si>
  <si>
    <t>何瑞</t>
  </si>
  <si>
    <t>2017-08-02 07:01:28</t>
  </si>
  <si>
    <t>0977729597</t>
  </si>
  <si>
    <t>1000179878</t>
  </si>
  <si>
    <t>何小燕</t>
  </si>
  <si>
    <t>2017-08-02 07:04:20</t>
  </si>
  <si>
    <t>0977730126</t>
  </si>
  <si>
    <t>1000179873</t>
  </si>
  <si>
    <t>陈选超</t>
  </si>
  <si>
    <t>2017-08-02 07:14:20</t>
  </si>
  <si>
    <t>0977734953</t>
  </si>
  <si>
    <t>2017-08-02 07:35:03</t>
  </si>
  <si>
    <t>0977764789</t>
  </si>
  <si>
    <t>1000106494</t>
  </si>
  <si>
    <t>张成芬</t>
  </si>
  <si>
    <t>2017-08-02 07:40:03</t>
  </si>
  <si>
    <t>0977772435</t>
  </si>
  <si>
    <t>5010266256</t>
  </si>
  <si>
    <t>宋铭昊</t>
  </si>
  <si>
    <t>2017-08-02 07:53:19</t>
  </si>
  <si>
    <t>0977790360</t>
  </si>
  <si>
    <t>1000102610</t>
  </si>
  <si>
    <t>何利群</t>
  </si>
  <si>
    <t>2017-08-02 08:23:49</t>
  </si>
  <si>
    <t>0977825943</t>
  </si>
  <si>
    <t>1000224222</t>
  </si>
  <si>
    <t>谢玲</t>
  </si>
  <si>
    <t>2017-08-02 08:26:47</t>
  </si>
  <si>
    <t>0977827222</t>
  </si>
  <si>
    <t>1000225430</t>
  </si>
  <si>
    <t>曾昌琼</t>
  </si>
  <si>
    <t>2017-08-02 08:37:25</t>
  </si>
  <si>
    <t>0977832124</t>
  </si>
  <si>
    <t>5329-2927014258</t>
  </si>
  <si>
    <t>余茶华</t>
  </si>
  <si>
    <t>2017-08-02 08:42:50</t>
  </si>
  <si>
    <t>0977834853</t>
  </si>
  <si>
    <t>1000226455</t>
  </si>
  <si>
    <t>邱国栋</t>
  </si>
  <si>
    <t>2017-08-02 08:45:49</t>
  </si>
  <si>
    <t>0977836461</t>
  </si>
  <si>
    <t>1000227976</t>
  </si>
  <si>
    <t>毕文静</t>
  </si>
  <si>
    <t>2017-08-02 08:51:24</t>
  </si>
  <si>
    <t>1000166206</t>
  </si>
  <si>
    <t>周州</t>
  </si>
  <si>
    <t>2017-08-02 09:02:13</t>
  </si>
  <si>
    <t>0977847505</t>
  </si>
  <si>
    <t>1000205953</t>
  </si>
  <si>
    <t>黄天艳</t>
  </si>
  <si>
    <t>2017-08-02 09:17:55</t>
  </si>
  <si>
    <t>0977861966</t>
  </si>
  <si>
    <t>1000221651</t>
  </si>
  <si>
    <t>唐国兰</t>
  </si>
  <si>
    <t>2017-08-02 09:27:06</t>
  </si>
  <si>
    <t>0977873162</t>
  </si>
  <si>
    <t>5300-0000228914</t>
  </si>
  <si>
    <t>陆上华</t>
  </si>
  <si>
    <t>2017-08-02 09:27:52</t>
  </si>
  <si>
    <t>0977873816</t>
  </si>
  <si>
    <t>5306-0621006036</t>
  </si>
  <si>
    <t>邹光庆</t>
  </si>
  <si>
    <t>2017-08-02 09:32:17</t>
  </si>
  <si>
    <t>1000219323</t>
  </si>
  <si>
    <t>黄照涛</t>
  </si>
  <si>
    <t>2017-08-02 09:36:20</t>
  </si>
  <si>
    <t>0977886443</t>
  </si>
  <si>
    <t>1000229055</t>
  </si>
  <si>
    <t>翁彬</t>
  </si>
  <si>
    <t>2017-08-02 09:37:25</t>
  </si>
  <si>
    <t>0977887538</t>
  </si>
  <si>
    <t>1000208073</t>
  </si>
  <si>
    <t>李丹</t>
  </si>
  <si>
    <t>2017-08-02 09:40:26</t>
  </si>
  <si>
    <t>1000218698</t>
  </si>
  <si>
    <t>柳静来</t>
  </si>
  <si>
    <t>2017-08-02 09:41:09</t>
  </si>
  <si>
    <t>2017-08-02 09:42:29</t>
  </si>
  <si>
    <t>0977895394</t>
  </si>
  <si>
    <t>5325-2500003171</t>
  </si>
  <si>
    <t>徐远征</t>
  </si>
  <si>
    <t>2017-08-02 09:43:09</t>
  </si>
  <si>
    <t>0977896410</t>
  </si>
  <si>
    <t>2017-08-02 09:44:40</t>
  </si>
  <si>
    <t>0977898981</t>
  </si>
  <si>
    <t>1000227331</t>
  </si>
  <si>
    <t>李大琼</t>
  </si>
  <si>
    <t>2017-08-02 09:54:54</t>
  </si>
  <si>
    <t>0977924942</t>
  </si>
  <si>
    <t>5012376287</t>
  </si>
  <si>
    <t>姚秀林</t>
  </si>
  <si>
    <t>2017-08-02 10:03:30</t>
  </si>
  <si>
    <t>0977947910</t>
  </si>
  <si>
    <t>1000074843</t>
  </si>
  <si>
    <t>迟宽万</t>
  </si>
  <si>
    <t>2017-08-02 10:06:05</t>
  </si>
  <si>
    <t>0977954901</t>
  </si>
  <si>
    <t>1000181179</t>
  </si>
  <si>
    <t>许刘冈</t>
  </si>
  <si>
    <t>2017-08-02 10:10:10</t>
  </si>
  <si>
    <t>0977965761</t>
  </si>
  <si>
    <t>1000194337</t>
  </si>
  <si>
    <t>刘永芳</t>
  </si>
  <si>
    <t>2017-08-02 10:13:52</t>
  </si>
  <si>
    <t>0977975419</t>
  </si>
  <si>
    <t>1000225397</t>
  </si>
  <si>
    <t>段丽娇</t>
  </si>
  <si>
    <t>2017-08-02 10:14:38</t>
  </si>
  <si>
    <t>0977977321</t>
  </si>
  <si>
    <t>1000224059</t>
  </si>
  <si>
    <t>适娅娟</t>
  </si>
  <si>
    <t>2017-08-02 10:16:29</t>
  </si>
  <si>
    <t>0977981831</t>
  </si>
  <si>
    <t>1000231971</t>
  </si>
  <si>
    <t>王斌</t>
  </si>
  <si>
    <t>2017-08-02 10:20:12</t>
  </si>
  <si>
    <t>0977992581</t>
  </si>
  <si>
    <t>1000230095</t>
  </si>
  <si>
    <t>李明刚</t>
  </si>
  <si>
    <t>2017-08-02 10:30:56</t>
  </si>
  <si>
    <t>0978018797</t>
  </si>
  <si>
    <t>1000221379</t>
  </si>
  <si>
    <t>方保红</t>
  </si>
  <si>
    <t>2017-08-02 10:32:57</t>
  </si>
  <si>
    <t>0978023318</t>
  </si>
  <si>
    <t>1000103418</t>
  </si>
  <si>
    <t>余芳</t>
  </si>
  <si>
    <t>2017-08-02 10:32:59</t>
  </si>
  <si>
    <t>0978023386</t>
  </si>
  <si>
    <t>1000127465</t>
  </si>
  <si>
    <t>邹丽燕</t>
  </si>
  <si>
    <t>2017-08-02 10:37:41</t>
  </si>
  <si>
    <t>0978033298</t>
  </si>
  <si>
    <t>1000230136</t>
  </si>
  <si>
    <t>阿应金</t>
  </si>
  <si>
    <t>2017-08-02 10:37:44</t>
  </si>
  <si>
    <t>1000222935</t>
  </si>
  <si>
    <t>王大春</t>
  </si>
  <si>
    <t>2017-08-02 10:41:16</t>
  </si>
  <si>
    <t>0978042048</t>
  </si>
  <si>
    <t>1000183152</t>
  </si>
  <si>
    <t>李凡芬</t>
  </si>
  <si>
    <t>2017-08-02 10:42:48</t>
  </si>
  <si>
    <t>0978045252</t>
  </si>
  <si>
    <t>1000039536</t>
  </si>
  <si>
    <t>崔立斌</t>
  </si>
  <si>
    <t>自助机广发041</t>
  </si>
  <si>
    <t>2017-08-02 10:43:17</t>
  </si>
  <si>
    <t>0978046030</t>
  </si>
  <si>
    <t>2017-08-02 10:43:45</t>
  </si>
  <si>
    <t>0978047058</t>
  </si>
  <si>
    <t>1000231528</t>
  </si>
  <si>
    <t>李云桃</t>
  </si>
  <si>
    <t>2017-08-02 10:46:43</t>
  </si>
  <si>
    <t>0978055288</t>
  </si>
  <si>
    <t>5300-5000814253</t>
  </si>
  <si>
    <t>赵泽明</t>
  </si>
  <si>
    <t>2017-08-02 10:55:01</t>
  </si>
  <si>
    <t>0978071667</t>
  </si>
  <si>
    <t>1000207284</t>
  </si>
  <si>
    <t>陈登富</t>
  </si>
  <si>
    <t>2017-08-02 10:55:32</t>
  </si>
  <si>
    <t>0978072618</t>
  </si>
  <si>
    <t>1000210996</t>
  </si>
  <si>
    <t>季粉莲</t>
  </si>
  <si>
    <t>2017-08-02 10:55:53</t>
  </si>
  <si>
    <t>0978073286</t>
  </si>
  <si>
    <t>2017-08-02 10:57:06</t>
  </si>
  <si>
    <t>0978075340</t>
  </si>
  <si>
    <t>2017-08-02 10:57:38</t>
  </si>
  <si>
    <t>0978076262</t>
  </si>
  <si>
    <t>1000231988</t>
  </si>
  <si>
    <t>李秉金</t>
  </si>
  <si>
    <t>2017-08-02 10:57:43</t>
  </si>
  <si>
    <t>0978076445</t>
  </si>
  <si>
    <t>5010251935</t>
  </si>
  <si>
    <t>郭萍</t>
  </si>
  <si>
    <t>2017-08-02 10:59:44</t>
  </si>
  <si>
    <t>0978081019</t>
  </si>
  <si>
    <t>1000149699</t>
  </si>
  <si>
    <t>侯春蕾</t>
  </si>
  <si>
    <t>2017-08-02 11:00:32</t>
  </si>
  <si>
    <t>1000222350</t>
  </si>
  <si>
    <t>崔聪华</t>
  </si>
  <si>
    <t>2017-08-02 11:02:33</t>
  </si>
  <si>
    <t>0978086140</t>
  </si>
  <si>
    <t>1000035381</t>
  </si>
  <si>
    <t>唐跃</t>
  </si>
  <si>
    <t>2017-08-02 11:03:21</t>
  </si>
  <si>
    <t>0978087508</t>
  </si>
  <si>
    <t>1000019929</t>
  </si>
  <si>
    <t>阮小艳</t>
  </si>
  <si>
    <t>2017-08-02 11:05:29</t>
  </si>
  <si>
    <t>0978091345</t>
  </si>
  <si>
    <t>1000212670</t>
  </si>
  <si>
    <t>李禹霏</t>
  </si>
  <si>
    <t>2017-08-02 11:19:17</t>
  </si>
  <si>
    <t>0978116634</t>
  </si>
  <si>
    <t>2017-08-02 11:41:16</t>
  </si>
  <si>
    <t>1000217478</t>
  </si>
  <si>
    <t>王国翠</t>
  </si>
  <si>
    <t>2017-08-02 11:42:34</t>
  </si>
  <si>
    <t>0978163229</t>
  </si>
  <si>
    <t>5300-0000043053</t>
  </si>
  <si>
    <t>冯怀勇</t>
  </si>
  <si>
    <t>2017-08-02 11:43:49</t>
  </si>
  <si>
    <t>1000227473</t>
  </si>
  <si>
    <t>高杨斌</t>
  </si>
  <si>
    <t>2017-08-02 11:43:58</t>
  </si>
  <si>
    <t>0978165694</t>
  </si>
  <si>
    <t>1000129909</t>
  </si>
  <si>
    <t>王秀艳</t>
  </si>
  <si>
    <t>2017-08-02 11:45:02</t>
  </si>
  <si>
    <t>0978167861</t>
  </si>
  <si>
    <t>1000232342</t>
  </si>
  <si>
    <t>杨淞</t>
  </si>
  <si>
    <t>2017-08-02 11:46:32</t>
  </si>
  <si>
    <t>1000194647</t>
  </si>
  <si>
    <t>屠怀</t>
  </si>
  <si>
    <t>2017-08-02 11:48:50</t>
  </si>
  <si>
    <t>0978173977</t>
  </si>
  <si>
    <t>1000225517</t>
  </si>
  <si>
    <t>黄忠英</t>
  </si>
  <si>
    <t>2017-08-02 11:50:14</t>
  </si>
  <si>
    <t>0978177015</t>
  </si>
  <si>
    <t>1000203176</t>
  </si>
  <si>
    <t>唐明岐</t>
  </si>
  <si>
    <t>2017-08-02 11:50:15</t>
  </si>
  <si>
    <t>0978177049</t>
  </si>
  <si>
    <t>1000231037</t>
  </si>
  <si>
    <t>马敏爱</t>
  </si>
  <si>
    <t>2017-08-02 11:51:22</t>
  </si>
  <si>
    <t>0978178037</t>
  </si>
  <si>
    <t>1000232238</t>
  </si>
  <si>
    <t>李柱芬</t>
  </si>
  <si>
    <t>2017-08-02 11:53:18</t>
  </si>
  <si>
    <t>1000067381</t>
  </si>
  <si>
    <t>郭艳琴</t>
  </si>
  <si>
    <t>2017-08-02 11:54:50</t>
  </si>
  <si>
    <t>0978182737</t>
  </si>
  <si>
    <t>1000162005</t>
  </si>
  <si>
    <t>吴松涛</t>
  </si>
  <si>
    <t>2017-08-02 11:55:40</t>
  </si>
  <si>
    <t>0978183696</t>
  </si>
  <si>
    <t>1000169106</t>
  </si>
  <si>
    <t>曾群芬</t>
  </si>
  <si>
    <t>2017-08-02 11:55:50</t>
  </si>
  <si>
    <t>1000230235</t>
  </si>
  <si>
    <t>张述遥</t>
  </si>
  <si>
    <t>2017-08-02 11:56:04</t>
  </si>
  <si>
    <t>0978184122</t>
  </si>
  <si>
    <t>2017-08-02 11:57:13</t>
  </si>
  <si>
    <t>0978185308</t>
  </si>
  <si>
    <t>1000018036</t>
  </si>
  <si>
    <t>李玉芬</t>
  </si>
  <si>
    <t>2017-08-02 11:59:17</t>
  </si>
  <si>
    <t>0978188780</t>
  </si>
  <si>
    <t>2017-08-02 11:59:27</t>
  </si>
  <si>
    <t>0978189055</t>
  </si>
  <si>
    <t>1000232431</t>
  </si>
  <si>
    <t>李嘉航</t>
  </si>
  <si>
    <t>2017-08-02 12:01:24</t>
  </si>
  <si>
    <t>0978194242</t>
  </si>
  <si>
    <t>2017-08-02 12:08:41</t>
  </si>
  <si>
    <t>1000023926</t>
  </si>
  <si>
    <t>段益仙</t>
  </si>
  <si>
    <t>2017-08-02 12:12:51</t>
  </si>
  <si>
    <t>1000194654</t>
  </si>
  <si>
    <t>高继本</t>
  </si>
  <si>
    <t>2017-08-02 12:15:59</t>
  </si>
  <si>
    <t>0978224360</t>
  </si>
  <si>
    <t>2017-08-02 12:16:24</t>
  </si>
  <si>
    <t>0978224673</t>
  </si>
  <si>
    <t>1000222915</t>
  </si>
  <si>
    <t>徐敏</t>
  </si>
  <si>
    <t>2017-08-02 12:21:41</t>
  </si>
  <si>
    <t>0978231663</t>
  </si>
  <si>
    <t>1000232318</t>
  </si>
  <si>
    <t>2017-08-02 12:23:52</t>
  </si>
  <si>
    <t>0978234108</t>
  </si>
  <si>
    <t>1000214967</t>
  </si>
  <si>
    <t>周惠琼</t>
  </si>
  <si>
    <t>2017-08-02 12:24:45</t>
  </si>
  <si>
    <t>0978235192</t>
  </si>
  <si>
    <t>1000218498</t>
  </si>
  <si>
    <t>段美美</t>
  </si>
  <si>
    <t>2017-08-02 12:25:25</t>
  </si>
  <si>
    <t>0978236115</t>
  </si>
  <si>
    <t>1000141596</t>
  </si>
  <si>
    <t>黄虎</t>
  </si>
  <si>
    <t>2017-08-02 12:27:33</t>
  </si>
  <si>
    <t>0978238778</t>
  </si>
  <si>
    <t>1000212362</t>
  </si>
  <si>
    <t>蹇虎</t>
  </si>
  <si>
    <t>2017-08-02 12:31:38</t>
  </si>
  <si>
    <t>0978244107</t>
  </si>
  <si>
    <t>2017-08-02 12:35:00</t>
  </si>
  <si>
    <t>0978247835</t>
  </si>
  <si>
    <t>1000198322</t>
  </si>
  <si>
    <t>李绍华</t>
  </si>
  <si>
    <t>2017-08-02 12:35:02</t>
  </si>
  <si>
    <t>0978247851</t>
  </si>
  <si>
    <t>1000227809</t>
  </si>
  <si>
    <t>颜秀兰</t>
  </si>
  <si>
    <t>2017-08-02 13:09:28</t>
  </si>
  <si>
    <t>0978283548</t>
  </si>
  <si>
    <t>1000220203</t>
  </si>
  <si>
    <t>殷丽梅</t>
  </si>
  <si>
    <t>2017-08-02 13:10:38</t>
  </si>
  <si>
    <t>0978284607</t>
  </si>
  <si>
    <t>1000087500</t>
  </si>
  <si>
    <t>叶琼</t>
  </si>
  <si>
    <t>2017-08-02 13:21:52</t>
  </si>
  <si>
    <t>1000223689</t>
  </si>
  <si>
    <t>曾伶俐</t>
  </si>
  <si>
    <t>2017-08-02 13:22:31</t>
  </si>
  <si>
    <t>0978304382</t>
  </si>
  <si>
    <t>1000223106</t>
  </si>
  <si>
    <t>孙运昆</t>
  </si>
  <si>
    <t>2017-08-02 13:26:45</t>
  </si>
  <si>
    <t>0978312362</t>
  </si>
  <si>
    <t>1000216492</t>
  </si>
  <si>
    <t>罗仕昌</t>
  </si>
  <si>
    <t>2017-08-02 13:32:34</t>
  </si>
  <si>
    <t>0978322147</t>
  </si>
  <si>
    <t>1000134285</t>
  </si>
  <si>
    <t>崔云梅</t>
  </si>
  <si>
    <t>2017-08-02 13:34:06</t>
  </si>
  <si>
    <t>0978325100</t>
  </si>
  <si>
    <t>1000223431</t>
  </si>
  <si>
    <t>段蕊</t>
  </si>
  <si>
    <t>2017-08-02 13:34:55</t>
  </si>
  <si>
    <t>0978326231</t>
  </si>
  <si>
    <t>2017-08-02 13:41:26</t>
  </si>
  <si>
    <t>0978340542</t>
  </si>
  <si>
    <t>1000122884</t>
  </si>
  <si>
    <t>王琪</t>
  </si>
  <si>
    <t>2017-08-02 13:42:22</t>
  </si>
  <si>
    <t>0978342697</t>
  </si>
  <si>
    <t>0102259437</t>
  </si>
  <si>
    <t>石宝</t>
  </si>
  <si>
    <t>2017-08-02 13:43:21</t>
  </si>
  <si>
    <t>0978344974</t>
  </si>
  <si>
    <t>0126011733</t>
  </si>
  <si>
    <t>陈俊杰</t>
  </si>
  <si>
    <t>2017-08-02 13:45:05</t>
  </si>
  <si>
    <t>0978349020</t>
  </si>
  <si>
    <t>5303-0381056702</t>
  </si>
  <si>
    <t>王廷昌</t>
  </si>
  <si>
    <t>2017-08-02 14:15:35</t>
  </si>
  <si>
    <t>2017-08-02 14:17:22</t>
  </si>
  <si>
    <t>0978418020</t>
  </si>
  <si>
    <t>5327-2724010737</t>
  </si>
  <si>
    <t>毛大菊</t>
  </si>
  <si>
    <t>2017-08-02 14:24:21</t>
  </si>
  <si>
    <t>0978433943</t>
  </si>
  <si>
    <t>0112329099</t>
  </si>
  <si>
    <t>王加红</t>
  </si>
  <si>
    <t>2017-08-02 14:33:41</t>
  </si>
  <si>
    <t>0978455525</t>
  </si>
  <si>
    <t>1000013438</t>
  </si>
  <si>
    <t>能艳红</t>
  </si>
  <si>
    <t>2017-08-02 14:34:54</t>
  </si>
  <si>
    <t>0978459599</t>
  </si>
  <si>
    <t>0122029207</t>
  </si>
  <si>
    <t>杨凤华</t>
  </si>
  <si>
    <t>2017-08-02 14:36:03</t>
  </si>
  <si>
    <t>0978462225</t>
  </si>
  <si>
    <t>1000221506</t>
  </si>
  <si>
    <t>余中容</t>
  </si>
  <si>
    <t>2017-08-02 14:40:01</t>
  </si>
  <si>
    <t>0978473505</t>
  </si>
  <si>
    <t>1000203327</t>
  </si>
  <si>
    <t>李有仙</t>
  </si>
  <si>
    <t>2017-08-02 14:40:04</t>
  </si>
  <si>
    <t>0978473696</t>
  </si>
  <si>
    <t>1000136907</t>
  </si>
  <si>
    <t>龙圆平</t>
  </si>
  <si>
    <t>2017-08-02 14:43:58</t>
  </si>
  <si>
    <t>0978484441</t>
  </si>
  <si>
    <t>2017-08-02 14:45:43</t>
  </si>
  <si>
    <t>0978488326</t>
  </si>
  <si>
    <t>2017-08-02 14:45:52</t>
  </si>
  <si>
    <t>0978488650</t>
  </si>
  <si>
    <t>0127086566</t>
  </si>
  <si>
    <t>赵田甜</t>
  </si>
  <si>
    <t>2017-08-02 14:46:48</t>
  </si>
  <si>
    <t>0978491143</t>
  </si>
  <si>
    <t>0181104346</t>
  </si>
  <si>
    <t>张吉燕</t>
  </si>
  <si>
    <t>2017-08-02 14:49:09</t>
  </si>
  <si>
    <t>0978497678</t>
  </si>
  <si>
    <t>1000072728</t>
  </si>
  <si>
    <t>李双晶</t>
  </si>
  <si>
    <t>2017-08-02 14:53:26</t>
  </si>
  <si>
    <t>0978508377</t>
  </si>
  <si>
    <t>1000206101</t>
  </si>
  <si>
    <t>三弟</t>
  </si>
  <si>
    <t>2017-08-02 14:58:14</t>
  </si>
  <si>
    <t>0978519328</t>
  </si>
  <si>
    <t>1000224589</t>
  </si>
  <si>
    <t>黄千涵</t>
  </si>
  <si>
    <t>2017-08-02 14:59:42</t>
  </si>
  <si>
    <t>1000228175</t>
  </si>
  <si>
    <t>吴灿</t>
  </si>
  <si>
    <t>2017-08-02 15:03:16</t>
  </si>
  <si>
    <t>1000216052</t>
  </si>
  <si>
    <t>张庆仙</t>
  </si>
  <si>
    <t>2017-08-02 15:09:30</t>
  </si>
  <si>
    <t>0978552826</t>
  </si>
  <si>
    <t>1000230910</t>
  </si>
  <si>
    <t>李鹄宇</t>
  </si>
  <si>
    <t>2017-08-02 15:10:02</t>
  </si>
  <si>
    <t>0978554525</t>
  </si>
  <si>
    <t>1000031638</t>
  </si>
  <si>
    <t>程娇</t>
  </si>
  <si>
    <t>2017-08-02 15:13:46</t>
  </si>
  <si>
    <t>1000227486</t>
  </si>
  <si>
    <t>陆翠丽</t>
  </si>
  <si>
    <t>2017-08-02 15:13:56</t>
  </si>
  <si>
    <t>5300-0000176178</t>
  </si>
  <si>
    <t>张权德</t>
  </si>
  <si>
    <t>2017-08-02 15:19:30</t>
  </si>
  <si>
    <t>0978581653</t>
  </si>
  <si>
    <t>1000230731</t>
  </si>
  <si>
    <t>李云斌</t>
  </si>
  <si>
    <t>2017-08-02 15:21:29</t>
  </si>
  <si>
    <t>0978586925</t>
  </si>
  <si>
    <t>1000086043</t>
  </si>
  <si>
    <t>王正芬</t>
  </si>
  <si>
    <t>2017-08-02 15:21:56</t>
  </si>
  <si>
    <t>0978588402</t>
  </si>
  <si>
    <t>1000228072</t>
  </si>
  <si>
    <t>袁凤</t>
  </si>
  <si>
    <t>2017-08-02 15:37:40</t>
  </si>
  <si>
    <t>0978634899</t>
  </si>
  <si>
    <t>5323-5230418805</t>
  </si>
  <si>
    <t>李燕楚</t>
  </si>
  <si>
    <t>2017-08-02 15:46:29</t>
  </si>
  <si>
    <t>0978660162</t>
  </si>
  <si>
    <t>1000081518</t>
  </si>
  <si>
    <t>李颖洁</t>
  </si>
  <si>
    <t>2017-08-02 15:49:50</t>
  </si>
  <si>
    <t>0978669678</t>
  </si>
  <si>
    <t>1000229329</t>
  </si>
  <si>
    <t>刘春梅</t>
  </si>
  <si>
    <t>2017-08-02 15:55:38</t>
  </si>
  <si>
    <t>0978681871</t>
  </si>
  <si>
    <t>1000218590</t>
  </si>
  <si>
    <t>普正浩</t>
  </si>
  <si>
    <t>2017-08-02 15:57:18</t>
  </si>
  <si>
    <t>0978685611</t>
  </si>
  <si>
    <t>1000218600</t>
  </si>
  <si>
    <t>杨玉凤</t>
  </si>
  <si>
    <t>2017-08-02 15:57:34</t>
  </si>
  <si>
    <t>0978686432</t>
  </si>
  <si>
    <t>5303-5030225672</t>
  </si>
  <si>
    <t>岳玉美</t>
  </si>
  <si>
    <t>2017-08-02 15:58:06</t>
  </si>
  <si>
    <t>0978688160</t>
  </si>
  <si>
    <t>1000213136</t>
  </si>
  <si>
    <t>陈志维</t>
  </si>
  <si>
    <t>2017-08-02 15:58:50</t>
  </si>
  <si>
    <t>0978690059</t>
  </si>
  <si>
    <t>1000228452</t>
  </si>
  <si>
    <t>聂朝芝</t>
  </si>
  <si>
    <t>2017-08-02 16:04:17</t>
  </si>
  <si>
    <t>0978703169</t>
  </si>
  <si>
    <t>1000201880</t>
  </si>
  <si>
    <t>周安兰</t>
  </si>
  <si>
    <t>2017-08-02 16:05:18</t>
  </si>
  <si>
    <t>0978706502</t>
  </si>
  <si>
    <t>1000226507</t>
  </si>
  <si>
    <t>李国超</t>
  </si>
  <si>
    <t>2017-08-02 16:07:50</t>
  </si>
  <si>
    <t>0978713030</t>
  </si>
  <si>
    <t>1000200701</t>
  </si>
  <si>
    <t>孟芹芬</t>
  </si>
  <si>
    <t>2017-08-02 16:08:09</t>
  </si>
  <si>
    <t>0978713651</t>
  </si>
  <si>
    <t>1000227666</t>
  </si>
  <si>
    <t>钱云松</t>
  </si>
  <si>
    <t>2017-08-02 16:10:45</t>
  </si>
  <si>
    <t>1000188167</t>
  </si>
  <si>
    <t>王令仪</t>
  </si>
  <si>
    <t>2017-08-02 16:14:17</t>
  </si>
  <si>
    <t>0978729367</t>
  </si>
  <si>
    <t>1000221415</t>
  </si>
  <si>
    <t>黎志成</t>
  </si>
  <si>
    <t>2017-08-02 16:17:59</t>
  </si>
  <si>
    <t>0978737542</t>
  </si>
  <si>
    <t>5300-5001056249</t>
  </si>
  <si>
    <t>李忠林</t>
  </si>
  <si>
    <t>2017-08-02 16:18:37</t>
  </si>
  <si>
    <t>0978738888</t>
  </si>
  <si>
    <t>1000221879</t>
  </si>
  <si>
    <t>袁建恒</t>
  </si>
  <si>
    <t>2017-08-02 16:23:49</t>
  </si>
  <si>
    <t>0978750274</t>
  </si>
  <si>
    <t>1000232783</t>
  </si>
  <si>
    <t>邓坤</t>
  </si>
  <si>
    <t>2017-08-02 16:23:58</t>
  </si>
  <si>
    <t>0978750666</t>
  </si>
  <si>
    <t>1000158707</t>
  </si>
  <si>
    <t>高宇</t>
  </si>
  <si>
    <t>2017-08-02 16:25:24</t>
  </si>
  <si>
    <t>0978754749</t>
  </si>
  <si>
    <t>1000192572</t>
  </si>
  <si>
    <t>李文英</t>
  </si>
  <si>
    <t>2017-08-02 16:26:33</t>
  </si>
  <si>
    <t>0978757827</t>
  </si>
  <si>
    <t>1000196320</t>
  </si>
  <si>
    <t>王彪</t>
  </si>
  <si>
    <t>2017-08-02 16:31:06</t>
  </si>
  <si>
    <t>1000014245</t>
  </si>
  <si>
    <t>徐利娅</t>
  </si>
  <si>
    <t>2017-08-02 16:34:10</t>
  </si>
  <si>
    <t>0978774093</t>
  </si>
  <si>
    <t>1000229600</t>
  </si>
  <si>
    <t>王顺祥</t>
  </si>
  <si>
    <t>2017-08-02 16:35:09</t>
  </si>
  <si>
    <t>0978776059</t>
  </si>
  <si>
    <t>1000230619</t>
  </si>
  <si>
    <t>杨绍刘</t>
  </si>
  <si>
    <t>2017-08-02 16:41:58</t>
  </si>
  <si>
    <t>0978790819</t>
  </si>
  <si>
    <t>1000193432</t>
  </si>
  <si>
    <t>张绍有</t>
  </si>
  <si>
    <t>2017-08-02 16:49:40</t>
  </si>
  <si>
    <t>0978805293</t>
  </si>
  <si>
    <t>1000226885</t>
  </si>
  <si>
    <t>陈志艳</t>
  </si>
  <si>
    <t>2017-08-02 16:51:28</t>
  </si>
  <si>
    <t>0978808990</t>
  </si>
  <si>
    <t>1000001151</t>
  </si>
  <si>
    <t>苏霞</t>
  </si>
  <si>
    <t>2017-08-02 16:52:18</t>
  </si>
  <si>
    <t>0978810539</t>
  </si>
  <si>
    <t>2017-08-02 16:55:34</t>
  </si>
  <si>
    <t>0978817259</t>
  </si>
  <si>
    <t>1000232999</t>
  </si>
  <si>
    <t>李晓鸿</t>
  </si>
  <si>
    <t>2017-08-02 16:56:10</t>
  </si>
  <si>
    <t>1000229437</t>
  </si>
  <si>
    <t>张秀琼</t>
  </si>
  <si>
    <t>2017-08-02 16:58:58</t>
  </si>
  <si>
    <t>0978822867</t>
  </si>
  <si>
    <t>1000189064</t>
  </si>
  <si>
    <t>纳志琼</t>
  </si>
  <si>
    <t>2017-08-02 17:00:21</t>
  </si>
  <si>
    <t>1000211596</t>
  </si>
  <si>
    <t>李华</t>
  </si>
  <si>
    <t>2017-08-02 17:01:42</t>
  </si>
  <si>
    <t>0978827944</t>
  </si>
  <si>
    <t>1000218500</t>
  </si>
  <si>
    <t>何康</t>
  </si>
  <si>
    <t>2017-08-02 17:04:04</t>
  </si>
  <si>
    <t>0978832562</t>
  </si>
  <si>
    <t>5303-0325038019</t>
  </si>
  <si>
    <t>吴秀英</t>
  </si>
  <si>
    <t>2017-08-02 17:05:42</t>
  </si>
  <si>
    <t>0978835587</t>
  </si>
  <si>
    <t>5012080015</t>
  </si>
  <si>
    <t>杨静梅</t>
  </si>
  <si>
    <t>2017-08-02 17:06:25</t>
  </si>
  <si>
    <t>0978836693</t>
  </si>
  <si>
    <t>1000229964</t>
  </si>
  <si>
    <t>吴全伟</t>
  </si>
  <si>
    <t>2017-08-02 17:07:19</t>
  </si>
  <si>
    <t>1000232683</t>
  </si>
  <si>
    <t>李发学</t>
  </si>
  <si>
    <t>2017-08-02 17:08:56</t>
  </si>
  <si>
    <t>0978843243</t>
  </si>
  <si>
    <t>1000217163</t>
  </si>
  <si>
    <t>王秀</t>
  </si>
  <si>
    <t>2017-08-02 17:09:16</t>
  </si>
  <si>
    <t>0978843686</t>
  </si>
  <si>
    <t>1000228235</t>
  </si>
  <si>
    <t>黄巧玲</t>
  </si>
  <si>
    <t>2017-08-02 17:12:50</t>
  </si>
  <si>
    <t>0978849311</t>
  </si>
  <si>
    <t>1000232685</t>
  </si>
  <si>
    <t>陈马亮</t>
  </si>
  <si>
    <t>2017-08-02 17:13:24</t>
  </si>
  <si>
    <t>0978850002</t>
  </si>
  <si>
    <t>1000222617</t>
  </si>
  <si>
    <t>董海燕</t>
  </si>
  <si>
    <t>2017-08-02 17:14:10</t>
  </si>
  <si>
    <t>0978851405</t>
  </si>
  <si>
    <t>1000232146</t>
  </si>
  <si>
    <t>王蒙</t>
  </si>
  <si>
    <t>2017-08-02 17:14:49</t>
  </si>
  <si>
    <t>0978852617</t>
  </si>
  <si>
    <t>1000065059</t>
  </si>
  <si>
    <t>董红梅</t>
  </si>
  <si>
    <t>2017-08-02 17:15:08</t>
  </si>
  <si>
    <t>0978853318</t>
  </si>
  <si>
    <t>1000233414</t>
  </si>
  <si>
    <t>刘雨萌</t>
  </si>
  <si>
    <t>2017-08-02 17:16:26</t>
  </si>
  <si>
    <t>0978855813</t>
  </si>
  <si>
    <t>1000225784</t>
  </si>
  <si>
    <t>杨云莲</t>
  </si>
  <si>
    <t>2017-08-02 17:24:01</t>
  </si>
  <si>
    <t>0978869557</t>
  </si>
  <si>
    <t>1000206885</t>
  </si>
  <si>
    <t>和加丽</t>
  </si>
  <si>
    <t>2017-08-02 17:31:39</t>
  </si>
  <si>
    <t>0978879946</t>
  </si>
  <si>
    <t>1000227929</t>
  </si>
  <si>
    <t>兰丽娟</t>
  </si>
  <si>
    <t>2017-08-02 17:34:52</t>
  </si>
  <si>
    <t>0978884414</t>
  </si>
  <si>
    <t>1000074782</t>
  </si>
  <si>
    <t>陶吉英</t>
  </si>
  <si>
    <t>2017-08-02 17:47:42</t>
  </si>
  <si>
    <t>0978902460</t>
  </si>
  <si>
    <t>1000233069</t>
  </si>
  <si>
    <t>李缓</t>
  </si>
  <si>
    <t>2017-08-02 17:49:22</t>
  </si>
  <si>
    <t>0978905118</t>
  </si>
  <si>
    <t>1000222783</t>
  </si>
  <si>
    <t>胡飞凤</t>
  </si>
  <si>
    <t>2017-08-02 18:09:29</t>
  </si>
  <si>
    <t>0978936346</t>
  </si>
  <si>
    <t>1000150498</t>
  </si>
  <si>
    <t>梅海丽</t>
  </si>
  <si>
    <t>2017-08-02 18:19:11</t>
  </si>
  <si>
    <t>0978945043</t>
  </si>
  <si>
    <t>5013902803</t>
  </si>
  <si>
    <t>马怀冬</t>
  </si>
  <si>
    <t>2017-08-02 18:35:11</t>
  </si>
  <si>
    <t>0978956025</t>
  </si>
  <si>
    <t>1000233219</t>
  </si>
  <si>
    <t>王晓春</t>
  </si>
  <si>
    <t>2017-08-02 18:41:02</t>
  </si>
  <si>
    <t>0978959707</t>
  </si>
  <si>
    <t>2017-08-02 19:16:41</t>
  </si>
  <si>
    <t>0978978520</t>
  </si>
  <si>
    <t>1000225657</t>
  </si>
  <si>
    <t>王锐熙</t>
  </si>
  <si>
    <t>2017-08-02 20:32:17</t>
  </si>
  <si>
    <t>0979008951</t>
  </si>
  <si>
    <t>1000143252</t>
  </si>
  <si>
    <t>马莉</t>
  </si>
  <si>
    <t>2017-08-02 20:38:50</t>
  </si>
  <si>
    <t>0979011585</t>
  </si>
  <si>
    <t>1000210146</t>
  </si>
  <si>
    <t>李银才</t>
  </si>
  <si>
    <t>2017-08-02 20:40:40</t>
  </si>
  <si>
    <t>0979012177</t>
  </si>
  <si>
    <t>2017-08-02 20:41:22</t>
  </si>
  <si>
    <t>0979012354</t>
  </si>
  <si>
    <t>2017-08-02 20:44:26</t>
  </si>
  <si>
    <t>0979013620</t>
  </si>
  <si>
    <t>5327-2722022984</t>
  </si>
  <si>
    <t>2017-08-02 20:45:09</t>
  </si>
  <si>
    <t>0979013795</t>
  </si>
  <si>
    <t>2017-08-02 20:52:02</t>
  </si>
  <si>
    <t>2017-08-03 06:14:22</t>
  </si>
  <si>
    <t>0979164760</t>
  </si>
  <si>
    <t>1000153216</t>
  </si>
  <si>
    <t>孙燕</t>
  </si>
  <si>
    <t>2017-08-03 07:05:10</t>
  </si>
  <si>
    <t>0979180794</t>
  </si>
  <si>
    <t>1000006981</t>
  </si>
  <si>
    <t>张金芝</t>
  </si>
  <si>
    <t>2017-08-03 07:06:12</t>
  </si>
  <si>
    <t>0979181054</t>
  </si>
  <si>
    <t>1000133251</t>
  </si>
  <si>
    <t>张国楷</t>
  </si>
  <si>
    <t>2017-08-03 07:07:00</t>
  </si>
  <si>
    <t>0979181319</t>
  </si>
  <si>
    <t>1000006972</t>
  </si>
  <si>
    <t>张竹香</t>
  </si>
  <si>
    <t>2017-08-03 07:39:06</t>
  </si>
  <si>
    <t>0979224429</t>
  </si>
  <si>
    <t>1000102202</t>
  </si>
  <si>
    <t>鲍永兵</t>
  </si>
  <si>
    <t>2017-08-03 07:49:37</t>
  </si>
  <si>
    <t>0979240957</t>
  </si>
  <si>
    <t>1000176314</t>
  </si>
  <si>
    <t>赵淑姣</t>
  </si>
  <si>
    <t>2017-08-03 07:52:52</t>
  </si>
  <si>
    <t>0979245805</t>
  </si>
  <si>
    <t>1000214763</t>
  </si>
  <si>
    <t>张英才</t>
  </si>
  <si>
    <t>2017-08-03 07:58:06</t>
  </si>
  <si>
    <t>0979253136</t>
  </si>
  <si>
    <t>1000178875</t>
  </si>
  <si>
    <t>2017-08-03 08:03:55</t>
  </si>
  <si>
    <t>0979261192</t>
  </si>
  <si>
    <t>1000006955</t>
  </si>
  <si>
    <t>晏祥鹏</t>
  </si>
  <si>
    <t>2017-08-03 08:05:30</t>
  </si>
  <si>
    <t>0979263539</t>
  </si>
  <si>
    <t>0103007500</t>
  </si>
  <si>
    <t>2017-08-03 08:17:18</t>
  </si>
  <si>
    <t>1000229307</t>
  </si>
  <si>
    <t>罗顺稳</t>
  </si>
  <si>
    <t>2017-08-03 08:20:17</t>
  </si>
  <si>
    <t>2017-08-03 08:31:33</t>
  </si>
  <si>
    <t>0979293338</t>
  </si>
  <si>
    <t>1000230228</t>
  </si>
  <si>
    <t>高洁</t>
  </si>
  <si>
    <t>2017-08-03 08:33:36</t>
  </si>
  <si>
    <t>1000233293</t>
  </si>
  <si>
    <t>张伟</t>
  </si>
  <si>
    <t>2017-08-03 08:34:58</t>
  </si>
  <si>
    <t>1000223998</t>
  </si>
  <si>
    <t>张耀萍</t>
  </si>
  <si>
    <t>2017-08-03 08:42:10</t>
  </si>
  <si>
    <t>0979300275</t>
  </si>
  <si>
    <t>1000191728</t>
  </si>
  <si>
    <t>杨相美</t>
  </si>
  <si>
    <t>2017-08-03 08:44:05</t>
  </si>
  <si>
    <t>0979301609</t>
  </si>
  <si>
    <t>1000232674</t>
  </si>
  <si>
    <t>王正茂</t>
  </si>
  <si>
    <t>2017-08-03 08:53:13</t>
  </si>
  <si>
    <t>0979309053</t>
  </si>
  <si>
    <t>1000165935</t>
  </si>
  <si>
    <t>李梦兰</t>
  </si>
  <si>
    <t>2017-08-03 08:56:35</t>
  </si>
  <si>
    <t>1000228431</t>
  </si>
  <si>
    <t>孙嘉翊</t>
  </si>
  <si>
    <t>2017-08-03 08:59:02</t>
  </si>
  <si>
    <t>0979314050</t>
  </si>
  <si>
    <t>1000216703</t>
  </si>
  <si>
    <t>秦苑航</t>
  </si>
  <si>
    <t>2017-08-03 09:04:00</t>
  </si>
  <si>
    <t>0979318333</t>
  </si>
  <si>
    <t>1000187864</t>
  </si>
  <si>
    <t>张翠灵</t>
  </si>
  <si>
    <t>2017-08-03 09:18:22</t>
  </si>
  <si>
    <t>0979334745</t>
  </si>
  <si>
    <t>1000230074</t>
  </si>
  <si>
    <t>李永芳</t>
  </si>
  <si>
    <t>2017-08-03 09:23:42</t>
  </si>
  <si>
    <t>0979341221</t>
  </si>
  <si>
    <t>1000216047</t>
  </si>
  <si>
    <t>安欣</t>
  </si>
  <si>
    <t>2017-08-03 09:26:17</t>
  </si>
  <si>
    <t>0979345410</t>
  </si>
  <si>
    <t>5325-2501061385</t>
  </si>
  <si>
    <t>丁美兰</t>
  </si>
  <si>
    <t>2017-08-03 09:26:53</t>
  </si>
  <si>
    <t>0979346409</t>
  </si>
  <si>
    <t>2017-08-03 09:29:16</t>
  </si>
  <si>
    <t>1000231429</t>
  </si>
  <si>
    <t>李林峰</t>
  </si>
  <si>
    <t>2017-08-03 09:30:19</t>
  </si>
  <si>
    <t>0979351758</t>
  </si>
  <si>
    <t>1000035733</t>
  </si>
  <si>
    <t>孙静</t>
  </si>
  <si>
    <t>2017-08-03 09:31:05</t>
  </si>
  <si>
    <t>0979352784</t>
  </si>
  <si>
    <t>1000028473</t>
  </si>
  <si>
    <t>张进连</t>
  </si>
  <si>
    <t>2017-08-03 09:32:53</t>
  </si>
  <si>
    <t>0979356325</t>
  </si>
  <si>
    <t>1000234222</t>
  </si>
  <si>
    <t>牛月娜</t>
  </si>
  <si>
    <t>2017-08-03 09:50:49</t>
  </si>
  <si>
    <t>0979382757</t>
  </si>
  <si>
    <t>1000056722</t>
  </si>
  <si>
    <t>张锦春</t>
  </si>
  <si>
    <t>2017-08-03 09:52:13</t>
  </si>
  <si>
    <t>0979384913</t>
  </si>
  <si>
    <t>5327-5270019365</t>
  </si>
  <si>
    <t>李晗</t>
  </si>
  <si>
    <t>2017-08-03 10:03:58</t>
  </si>
  <si>
    <t>0979410522</t>
  </si>
  <si>
    <t>1000161294</t>
  </si>
  <si>
    <t>2017-08-03 10:05:56</t>
  </si>
  <si>
    <t>0979416174</t>
  </si>
  <si>
    <t>1000099875</t>
  </si>
  <si>
    <t>2017-08-03 10:11:57</t>
  </si>
  <si>
    <t>0979434204</t>
  </si>
  <si>
    <t>1000052655</t>
  </si>
  <si>
    <t>黄燕芹</t>
  </si>
  <si>
    <t>2017-08-03 10:12:52</t>
  </si>
  <si>
    <t>0979436838</t>
  </si>
  <si>
    <t>1000234561</t>
  </si>
  <si>
    <t>孙文江</t>
  </si>
  <si>
    <t>2017-08-03 10:15:22</t>
  </si>
  <si>
    <t>2017-08-03 10:20:45</t>
  </si>
  <si>
    <t>0979463673</t>
  </si>
  <si>
    <t>1000182386</t>
  </si>
  <si>
    <t>李小书</t>
  </si>
  <si>
    <t>2017-08-03 10:21:21</t>
  </si>
  <si>
    <t>0979464857</t>
  </si>
  <si>
    <t>1000232795</t>
  </si>
  <si>
    <t>孙建琴</t>
  </si>
  <si>
    <t>2017-08-03 10:28:23</t>
  </si>
  <si>
    <t>0979486372</t>
  </si>
  <si>
    <t>1000212951</t>
  </si>
  <si>
    <t>郑德才</t>
  </si>
  <si>
    <t>2017-08-03 10:29:12</t>
  </si>
  <si>
    <t>0979488911</t>
  </si>
  <si>
    <t>1000213673</t>
  </si>
  <si>
    <t>孙中存</t>
  </si>
  <si>
    <t>2017-08-03 10:32:18</t>
  </si>
  <si>
    <t>0979497505</t>
  </si>
  <si>
    <t>1000137785</t>
  </si>
  <si>
    <t>何银燕</t>
  </si>
  <si>
    <t>2017-08-03 10:33:18</t>
  </si>
  <si>
    <t>0979499902</t>
  </si>
  <si>
    <t>1000160394</t>
  </si>
  <si>
    <t>字晓罗</t>
  </si>
  <si>
    <t>2017-08-03 10:34:34</t>
  </si>
  <si>
    <t>1000153411</t>
  </si>
  <si>
    <t>沈淑萍</t>
  </si>
  <si>
    <t>2017-08-03 10:35:13</t>
  </si>
  <si>
    <t>0979504905</t>
  </si>
  <si>
    <t>1000223512</t>
  </si>
  <si>
    <t>秦绍芳</t>
  </si>
  <si>
    <t>2017-08-03 10:35:52</t>
  </si>
  <si>
    <t>2017-08-03 10:42:47</t>
  </si>
  <si>
    <t>0979522523</t>
  </si>
  <si>
    <t>1000234049</t>
  </si>
  <si>
    <t>郑凤霞</t>
  </si>
  <si>
    <t>2017-08-03 10:45:43</t>
  </si>
  <si>
    <t>2017-08-03 10:47:22</t>
  </si>
  <si>
    <t>0979531968</t>
  </si>
  <si>
    <t>1000221631</t>
  </si>
  <si>
    <t>蔡朝芬</t>
  </si>
  <si>
    <t>2017-08-03 10:50:12</t>
  </si>
  <si>
    <t>0979539070</t>
  </si>
  <si>
    <t>1000225098</t>
  </si>
  <si>
    <t>那自丹</t>
  </si>
  <si>
    <t>2017-08-03 10:53:15</t>
  </si>
  <si>
    <t>0979547508</t>
  </si>
  <si>
    <t>5303-0326035987</t>
  </si>
  <si>
    <t>滕桂兰</t>
  </si>
  <si>
    <t>2017-08-03 10:53:52</t>
  </si>
  <si>
    <t>0979549373</t>
  </si>
  <si>
    <t>1000195847</t>
  </si>
  <si>
    <t>游光明</t>
  </si>
  <si>
    <t>2017-08-03 10:54:30</t>
  </si>
  <si>
    <t>0979550971</t>
  </si>
  <si>
    <t>1000224220</t>
  </si>
  <si>
    <t>刘程艺</t>
  </si>
  <si>
    <t>2017-08-03 10:55:31</t>
  </si>
  <si>
    <t>1000224181</t>
  </si>
  <si>
    <t>邓飞</t>
  </si>
  <si>
    <t>2017-08-03 10:57:28</t>
  </si>
  <si>
    <t>0979558106</t>
  </si>
  <si>
    <t>1000232698</t>
  </si>
  <si>
    <t>贺春兰</t>
  </si>
  <si>
    <t>2017-08-03 10:58:02</t>
  </si>
  <si>
    <t>0979559461</t>
  </si>
  <si>
    <t>1000234536</t>
  </si>
  <si>
    <t>陈发玲</t>
  </si>
  <si>
    <t>2017-08-03 11:00:40</t>
  </si>
  <si>
    <t>1000180413</t>
  </si>
  <si>
    <t>沐金米</t>
  </si>
  <si>
    <t>2017-08-03 11:02:23</t>
  </si>
  <si>
    <t>0979570228</t>
  </si>
  <si>
    <t>1000019822</t>
  </si>
  <si>
    <t>朱凡</t>
  </si>
  <si>
    <t>2017-08-03 11:06:38</t>
  </si>
  <si>
    <t>0979578437</t>
  </si>
  <si>
    <t>1000233095</t>
  </si>
  <si>
    <t>高艳</t>
  </si>
  <si>
    <t>2017-08-03 11:07:33</t>
  </si>
  <si>
    <t>0979580337</t>
  </si>
  <si>
    <t>2017-08-03 11:10:06</t>
  </si>
  <si>
    <t>0979586564</t>
  </si>
  <si>
    <t>1000160770</t>
  </si>
  <si>
    <t>王仁先</t>
  </si>
  <si>
    <t>2017-08-03 11:11:14</t>
  </si>
  <si>
    <t>0979589239</t>
  </si>
  <si>
    <t>1000235278</t>
  </si>
  <si>
    <t>胡恩</t>
  </si>
  <si>
    <t>2017-08-03 11:13:04</t>
  </si>
  <si>
    <t>0979593423</t>
  </si>
  <si>
    <t>1000232467</t>
  </si>
  <si>
    <t>李秋锦</t>
  </si>
  <si>
    <t>2017-08-03 11:17:11</t>
  </si>
  <si>
    <t>0979601779</t>
  </si>
  <si>
    <t>1000221546</t>
  </si>
  <si>
    <t>杨祖朝</t>
  </si>
  <si>
    <t>2017-08-03 11:19:56</t>
  </si>
  <si>
    <t>1000218212</t>
  </si>
  <si>
    <t>胡美菊</t>
  </si>
  <si>
    <t>2017-08-03 11:21:57</t>
  </si>
  <si>
    <t>0979612256</t>
  </si>
  <si>
    <t>1000210121</t>
  </si>
  <si>
    <t>马伟</t>
  </si>
  <si>
    <t>2017-08-03 11:29:34</t>
  </si>
  <si>
    <t>0979626212</t>
  </si>
  <si>
    <t>1000040353</t>
  </si>
  <si>
    <t>王明高</t>
  </si>
  <si>
    <t>2017-08-03 11:30:30</t>
  </si>
  <si>
    <t>0979627509</t>
  </si>
  <si>
    <t>1000113927</t>
  </si>
  <si>
    <t>王兴科</t>
  </si>
  <si>
    <t>2017-08-03 11:32:53</t>
  </si>
  <si>
    <t>0979631389</t>
  </si>
  <si>
    <t>1000216734</t>
  </si>
  <si>
    <t>杨章义</t>
  </si>
  <si>
    <t>2017-08-03 11:39:42</t>
  </si>
  <si>
    <t>0979644640</t>
  </si>
  <si>
    <t>5330-3025031937</t>
  </si>
  <si>
    <t>肖国成</t>
  </si>
  <si>
    <t>2017-08-03 11:45:48</t>
  </si>
  <si>
    <t>0979655794</t>
  </si>
  <si>
    <t>0103148956</t>
  </si>
  <si>
    <t>章虹辉</t>
  </si>
  <si>
    <t>2017-08-03 11:45:53</t>
  </si>
  <si>
    <t>0979656051</t>
  </si>
  <si>
    <t>1000146820</t>
  </si>
  <si>
    <t>孙远芬</t>
  </si>
  <si>
    <t>2017-08-03 11:45:55</t>
  </si>
  <si>
    <t>0979655986</t>
  </si>
  <si>
    <t>1000143019</t>
  </si>
  <si>
    <t>杨熙宇</t>
  </si>
  <si>
    <t>2017-08-03 11:46:38</t>
  </si>
  <si>
    <t>1000064789</t>
  </si>
  <si>
    <t>董有华</t>
  </si>
  <si>
    <t>2017-08-03 11:51:30</t>
  </si>
  <si>
    <t>0979666388</t>
  </si>
  <si>
    <t>1000161901</t>
  </si>
  <si>
    <t>尹宏喜</t>
  </si>
  <si>
    <t>2017-08-03 11:52:48</t>
  </si>
  <si>
    <t>0979668432</t>
  </si>
  <si>
    <t>1000234195</t>
  </si>
  <si>
    <t>袁家秀</t>
  </si>
  <si>
    <t>自助机广发032</t>
  </si>
  <si>
    <t>2017-08-03 11:56:38</t>
  </si>
  <si>
    <t>0979674243</t>
  </si>
  <si>
    <t>1000235441</t>
  </si>
  <si>
    <t>董娟</t>
  </si>
  <si>
    <t>2017-08-03 11:59:02</t>
  </si>
  <si>
    <t>0979677701</t>
  </si>
  <si>
    <t>5326-2621025953</t>
  </si>
  <si>
    <t>黄从金</t>
  </si>
  <si>
    <t>2017-08-03 12:00:58</t>
  </si>
  <si>
    <t>5012017205</t>
  </si>
  <si>
    <t>李石媛昱</t>
  </si>
  <si>
    <t>2017-08-03 12:06:31</t>
  </si>
  <si>
    <t>0979690264</t>
  </si>
  <si>
    <t>1000234067</t>
  </si>
  <si>
    <t>屈春亮</t>
  </si>
  <si>
    <t>2017-08-03 12:10:19</t>
  </si>
  <si>
    <t>0979696055</t>
  </si>
  <si>
    <t>5014561203</t>
  </si>
  <si>
    <t>王鹏</t>
  </si>
  <si>
    <t>2017-08-03 12:10:39</t>
  </si>
  <si>
    <t>0979696684</t>
  </si>
  <si>
    <t>2017-08-03 12:18:00</t>
  </si>
  <si>
    <t>0979706979</t>
  </si>
  <si>
    <t>5327-2723007250</t>
  </si>
  <si>
    <t>李紫芬</t>
  </si>
  <si>
    <t>2017-08-03 12:19:23</t>
  </si>
  <si>
    <t>0979708800</t>
  </si>
  <si>
    <t>1000234105</t>
  </si>
  <si>
    <t>司春芳</t>
  </si>
  <si>
    <t>2017-08-03 12:19:25</t>
  </si>
  <si>
    <t>0979708856</t>
  </si>
  <si>
    <t>1000233485</t>
  </si>
  <si>
    <t>朱明强</t>
  </si>
  <si>
    <t>2017-08-03 12:22:32</t>
  </si>
  <si>
    <t>0979712451</t>
  </si>
  <si>
    <t>1000214455</t>
  </si>
  <si>
    <t>张桂英</t>
  </si>
  <si>
    <t>2017-08-03 12:23:28</t>
  </si>
  <si>
    <t>1000181907</t>
  </si>
  <si>
    <t>张誉腾</t>
  </si>
  <si>
    <t>2017-08-03 12:27:29</t>
  </si>
  <si>
    <t>0979718503</t>
  </si>
  <si>
    <t>1000165980</t>
  </si>
  <si>
    <t>陈彩萍</t>
  </si>
  <si>
    <t>2017-08-03 12:29:02</t>
  </si>
  <si>
    <t>0979720042</t>
  </si>
  <si>
    <t>0101288664</t>
  </si>
  <si>
    <t>尚衍莉</t>
  </si>
  <si>
    <t>2017-08-03 12:39:05</t>
  </si>
  <si>
    <t>1000206212</t>
  </si>
  <si>
    <t>李光美</t>
  </si>
  <si>
    <t>2017-08-03 12:40:08</t>
  </si>
  <si>
    <t>2017-08-03 12:56:47</t>
  </si>
  <si>
    <t>0979749619</t>
  </si>
  <si>
    <t>1000170028</t>
  </si>
  <si>
    <t>李偲偲</t>
  </si>
  <si>
    <t>2017-08-03 13:08:32</t>
  </si>
  <si>
    <t>2017-08-03 13:13:29</t>
  </si>
  <si>
    <t>0979765060</t>
  </si>
  <si>
    <t>1000216603</t>
  </si>
  <si>
    <t>张星星</t>
  </si>
  <si>
    <t>2017-08-03 13:14:39</t>
  </si>
  <si>
    <t>0979767337</t>
  </si>
  <si>
    <t>1000204765</t>
  </si>
  <si>
    <t>王化芬</t>
  </si>
  <si>
    <t>2017-08-03 13:14:40</t>
  </si>
  <si>
    <t>0979767396</t>
  </si>
  <si>
    <t>5327-2700051713</t>
  </si>
  <si>
    <t>李娜</t>
  </si>
  <si>
    <t>2017-08-03 13:19:26</t>
  </si>
  <si>
    <t>1000191640</t>
  </si>
  <si>
    <t>彭良哲</t>
  </si>
  <si>
    <t>2017-08-03 13:40:35</t>
  </si>
  <si>
    <t>0979799404</t>
  </si>
  <si>
    <t>1000211139</t>
  </si>
  <si>
    <t>杨迪生</t>
  </si>
  <si>
    <t>2017-08-03 13:54:01</t>
  </si>
  <si>
    <t>0979817329</t>
  </si>
  <si>
    <t>1000236073</t>
  </si>
  <si>
    <t>周扬</t>
  </si>
  <si>
    <t>2017-08-03 14:02:11</t>
  </si>
  <si>
    <t>0979827779</t>
  </si>
  <si>
    <t>5304-0425001634</t>
  </si>
  <si>
    <t>季莲仙</t>
  </si>
  <si>
    <t>2017-08-03 14:02:46</t>
  </si>
  <si>
    <t>1000233874</t>
  </si>
  <si>
    <t>刘锁荣</t>
  </si>
  <si>
    <t>2017-08-03 14:06:25</t>
  </si>
  <si>
    <t>0979834354</t>
  </si>
  <si>
    <t>2017-08-03 14:07:35</t>
  </si>
  <si>
    <t>0979835892</t>
  </si>
  <si>
    <t>2017-08-03 14:10:15</t>
  </si>
  <si>
    <t>0979839363</t>
  </si>
  <si>
    <t>1000208055</t>
  </si>
  <si>
    <t>罗建</t>
  </si>
  <si>
    <t>2017-08-03 14:10:48</t>
  </si>
  <si>
    <t>0979840350</t>
  </si>
  <si>
    <t>1000216750</t>
  </si>
  <si>
    <t>龙继高</t>
  </si>
  <si>
    <t>2017-08-03 14:13:03</t>
  </si>
  <si>
    <t>0979845095</t>
  </si>
  <si>
    <t>5011315417</t>
  </si>
  <si>
    <t>王南瑾</t>
  </si>
  <si>
    <t>2017-08-03 14:16:38</t>
  </si>
  <si>
    <t>0979850786</t>
  </si>
  <si>
    <t>1000234248</t>
  </si>
  <si>
    <t>付开莲</t>
  </si>
  <si>
    <t>2017-08-03 14:17:35</t>
  </si>
  <si>
    <t>0979852216</t>
  </si>
  <si>
    <t>1000229243</t>
  </si>
  <si>
    <t>郭晓鹏</t>
  </si>
  <si>
    <t>2017-08-03 14:18:10</t>
  </si>
  <si>
    <t>0979852956</t>
  </si>
  <si>
    <t>2017-08-03 14:19:51</t>
  </si>
  <si>
    <t>0979856390</t>
  </si>
  <si>
    <t>0103015093</t>
  </si>
  <si>
    <t>代燕</t>
  </si>
  <si>
    <t>2017-08-03 14:19:59</t>
  </si>
  <si>
    <t>1000134739</t>
  </si>
  <si>
    <t>马蕊</t>
  </si>
  <si>
    <t>2017-08-03 14:23:54</t>
  </si>
  <si>
    <t>0979864171</t>
  </si>
  <si>
    <t>5303-5030202051</t>
  </si>
  <si>
    <t>米美檠</t>
  </si>
  <si>
    <t>2017-08-03 14:39:59</t>
  </si>
  <si>
    <t>0979892002</t>
  </si>
  <si>
    <t>2017-08-03 14:40:22</t>
  </si>
  <si>
    <t>0979893563</t>
  </si>
  <si>
    <t>1000222728</t>
  </si>
  <si>
    <t>王明英</t>
  </si>
  <si>
    <t>2017-08-03 14:45:49</t>
  </si>
  <si>
    <t>1000200653</t>
  </si>
  <si>
    <t>李晓冬</t>
  </si>
  <si>
    <t>2017-08-03 14:46:33</t>
  </si>
  <si>
    <t>0979907719</t>
  </si>
  <si>
    <t>1000231147</t>
  </si>
  <si>
    <t>孙黎</t>
  </si>
  <si>
    <t>2017-08-03 14:46:50</t>
  </si>
  <si>
    <t>0979908222</t>
  </si>
  <si>
    <t>1000072600</t>
  </si>
  <si>
    <t>阳勇</t>
  </si>
  <si>
    <t>2017-08-03 14:46:52</t>
  </si>
  <si>
    <t>0979908310</t>
  </si>
  <si>
    <t>1000235816</t>
  </si>
  <si>
    <t>代琼</t>
  </si>
  <si>
    <t>2017-08-03 14:47:29</t>
  </si>
  <si>
    <t>0979909185</t>
  </si>
  <si>
    <t>1000048652</t>
  </si>
  <si>
    <t>张培杰</t>
  </si>
  <si>
    <t>2017-08-03 14:58:21</t>
  </si>
  <si>
    <t>1000234976</t>
  </si>
  <si>
    <t>陈小三</t>
  </si>
  <si>
    <t>2017-08-03 15:03:18</t>
  </si>
  <si>
    <t>0979949783</t>
  </si>
  <si>
    <t>1000108779</t>
  </si>
  <si>
    <t>王洪丽</t>
  </si>
  <si>
    <t>2017-08-03 15:05:06</t>
  </si>
  <si>
    <t>0979956786</t>
  </si>
  <si>
    <t>1000150266</t>
  </si>
  <si>
    <t>侯莉</t>
  </si>
  <si>
    <t>2017-08-03 15:08:09</t>
  </si>
  <si>
    <t>1000231252</t>
  </si>
  <si>
    <t>杨加敏</t>
  </si>
  <si>
    <t>2017-08-03 15:15:20</t>
  </si>
  <si>
    <t>0979992134</t>
  </si>
  <si>
    <t>1000234429</t>
  </si>
  <si>
    <t>杨杰英</t>
  </si>
  <si>
    <t>2017-08-03 15:16:22</t>
  </si>
  <si>
    <t>1000234876</t>
  </si>
  <si>
    <t>许朴云</t>
  </si>
  <si>
    <t>2017-08-03 15:18:06</t>
  </si>
  <si>
    <t>0980000303</t>
  </si>
  <si>
    <t>1000231977</t>
  </si>
  <si>
    <t>上官明文</t>
  </si>
  <si>
    <t>2017-08-03 15:18:29</t>
  </si>
  <si>
    <t>0980001359</t>
  </si>
  <si>
    <t>5015791398</t>
  </si>
  <si>
    <t>李奎</t>
  </si>
  <si>
    <t>2017-08-03 15:19:43</t>
  </si>
  <si>
    <t>0980006619</t>
  </si>
  <si>
    <t>5327-2728011760</t>
  </si>
  <si>
    <t>王跃尖</t>
  </si>
  <si>
    <t>2017-08-03 15:19:54</t>
  </si>
  <si>
    <t>1000095734</t>
  </si>
  <si>
    <t>苏城</t>
  </si>
  <si>
    <t>2017-08-03 15:20:32</t>
  </si>
  <si>
    <t>0980009795</t>
  </si>
  <si>
    <t>1000076904</t>
  </si>
  <si>
    <t>陈光彩</t>
  </si>
  <si>
    <t>2017-08-03 15:20:44</t>
  </si>
  <si>
    <t>0980010664</t>
  </si>
  <si>
    <t>1000176179</t>
  </si>
  <si>
    <t>鲍红忠</t>
  </si>
  <si>
    <t>2017-08-03 15:29:14</t>
  </si>
  <si>
    <t>0980034729</t>
  </si>
  <si>
    <t>0000294071</t>
  </si>
  <si>
    <t>何桂宝</t>
  </si>
  <si>
    <t>2017-08-03 15:31:17</t>
  </si>
  <si>
    <t>0980041674</t>
  </si>
  <si>
    <t>5014147475</t>
  </si>
  <si>
    <t>金占恒</t>
  </si>
  <si>
    <t>2017-08-03 15:35:55</t>
  </si>
  <si>
    <t>0980055173</t>
  </si>
  <si>
    <t>2017-08-03 15:38:04</t>
  </si>
  <si>
    <t>0980060985</t>
  </si>
  <si>
    <t>5303-5030749457</t>
  </si>
  <si>
    <t>李燕娟</t>
  </si>
  <si>
    <t>2017-08-03 15:39:46</t>
  </si>
  <si>
    <t>0980066500</t>
  </si>
  <si>
    <t>1000057577</t>
  </si>
  <si>
    <t>高娇娟</t>
  </si>
  <si>
    <t>2017-08-03 15:40:51</t>
  </si>
  <si>
    <t>0980069609</t>
  </si>
  <si>
    <t>2017-08-03 15:42:51</t>
  </si>
  <si>
    <t>0980074924</t>
  </si>
  <si>
    <t>5327-2723022390</t>
  </si>
  <si>
    <t>彭云梅</t>
  </si>
  <si>
    <t>2017-08-03 15:46:17</t>
  </si>
  <si>
    <t>0980085992</t>
  </si>
  <si>
    <t>1000183085</t>
  </si>
  <si>
    <t>王静</t>
  </si>
  <si>
    <t>2017-08-03 15:54:58</t>
  </si>
  <si>
    <t>0980114609</t>
  </si>
  <si>
    <t>1000229180</t>
  </si>
  <si>
    <t>刘春仙</t>
  </si>
  <si>
    <t>2017-08-03 15:55:15</t>
  </si>
  <si>
    <t>0980115825</t>
  </si>
  <si>
    <t>5012082187</t>
  </si>
  <si>
    <t>刘海蓉</t>
  </si>
  <si>
    <t>2017-08-03 15:55:53</t>
  </si>
  <si>
    <t>0980117773</t>
  </si>
  <si>
    <t>2017-08-03 16:00:28</t>
  </si>
  <si>
    <t>1000202159</t>
  </si>
  <si>
    <t>白思齐</t>
  </si>
  <si>
    <t>2017-08-03 16:02:10</t>
  </si>
  <si>
    <t>0980138538</t>
  </si>
  <si>
    <t>1000229158</t>
  </si>
  <si>
    <t>黄礼仙</t>
  </si>
  <si>
    <t>2017-08-03 16:03:16</t>
  </si>
  <si>
    <t>0980141895</t>
  </si>
  <si>
    <t>0122040625</t>
  </si>
  <si>
    <t>陈云芬</t>
  </si>
  <si>
    <t>2017-08-03 16:03:50</t>
  </si>
  <si>
    <t>0980143587</t>
  </si>
  <si>
    <t>1000211657</t>
  </si>
  <si>
    <t>李文东</t>
  </si>
  <si>
    <t>2017-08-03 16:04:38</t>
  </si>
  <si>
    <t>0980146796</t>
  </si>
  <si>
    <t>1000215046</t>
  </si>
  <si>
    <t>方彩仙</t>
  </si>
  <si>
    <t>2017-08-03 16:07:26</t>
  </si>
  <si>
    <t>0980156098</t>
  </si>
  <si>
    <t>1000186051</t>
  </si>
  <si>
    <t>张建荣</t>
  </si>
  <si>
    <t>2017-08-03 16:08:47</t>
  </si>
  <si>
    <t>1000207323</t>
  </si>
  <si>
    <t>李进</t>
  </si>
  <si>
    <t>2017-08-03 16:14:07</t>
  </si>
  <si>
    <t>0980176836</t>
  </si>
  <si>
    <t>0129003243</t>
  </si>
  <si>
    <t>2017-08-03 16:15:03</t>
  </si>
  <si>
    <t>0980180177</t>
  </si>
  <si>
    <t>2017-08-03 16:19:15</t>
  </si>
  <si>
    <t>0980192241</t>
  </si>
  <si>
    <t>1000172586</t>
  </si>
  <si>
    <t>鲁瑞云</t>
  </si>
  <si>
    <t>2017-08-03 16:20:21</t>
  </si>
  <si>
    <t>0980195808</t>
  </si>
  <si>
    <t>1000155390</t>
  </si>
  <si>
    <t>郭艳芬</t>
  </si>
  <si>
    <t>2017-08-03 16:20:54</t>
  </si>
  <si>
    <t>0980196970</t>
  </si>
  <si>
    <t>1000207948</t>
  </si>
  <si>
    <t>缪应福</t>
  </si>
  <si>
    <t>2017-08-03 16:23:34</t>
  </si>
  <si>
    <t>0980205615</t>
  </si>
  <si>
    <t>2017-08-03 16:23:37</t>
  </si>
  <si>
    <t>0980205686</t>
  </si>
  <si>
    <t>2017-08-03 16:24:29</t>
  </si>
  <si>
    <t>0980208029</t>
  </si>
  <si>
    <t>1000130856</t>
  </si>
  <si>
    <t>王顺洁</t>
  </si>
  <si>
    <t>2017-08-03 16:25:34</t>
  </si>
  <si>
    <t>0980209928</t>
  </si>
  <si>
    <t>5325-2522073621</t>
  </si>
  <si>
    <t>李雪瑛</t>
  </si>
  <si>
    <t>2017-08-03 16:27:05</t>
  </si>
  <si>
    <t>0980213296</t>
  </si>
  <si>
    <t>5012582026</t>
  </si>
  <si>
    <t>张直</t>
  </si>
  <si>
    <t>2017-08-03 16:27:50</t>
  </si>
  <si>
    <t>0980215385</t>
  </si>
  <si>
    <t>5015403869</t>
  </si>
  <si>
    <t>付桂珍</t>
  </si>
  <si>
    <t>2017-08-03 16:29:03</t>
  </si>
  <si>
    <t>0980218769</t>
  </si>
  <si>
    <t>1000209663</t>
  </si>
  <si>
    <t>罗国兴</t>
  </si>
  <si>
    <t>2017-08-03 16:33:04</t>
  </si>
  <si>
    <t>0980227746</t>
  </si>
  <si>
    <t>1000111152</t>
  </si>
  <si>
    <t>赵继燕</t>
  </si>
  <si>
    <t>2017-08-03 16:39:37</t>
  </si>
  <si>
    <t>0980247384</t>
  </si>
  <si>
    <t>1000210392</t>
  </si>
  <si>
    <t>2017-08-03 16:39:56</t>
  </si>
  <si>
    <t>0980248377</t>
  </si>
  <si>
    <t>1000236212</t>
  </si>
  <si>
    <t>罗梅</t>
  </si>
  <si>
    <t>2017-08-03 16:40:38</t>
  </si>
  <si>
    <t>0980250367</t>
  </si>
  <si>
    <t>5326-2622001459</t>
  </si>
  <si>
    <t>贺保明</t>
  </si>
  <si>
    <t>2017-08-03 16:43:05</t>
  </si>
  <si>
    <t>0980257141</t>
  </si>
  <si>
    <t>1000234498</t>
  </si>
  <si>
    <t>徐升菊</t>
  </si>
  <si>
    <t>2017-08-03 16:43:33</t>
  </si>
  <si>
    <t>0980258049</t>
  </si>
  <si>
    <t>5323-2331048527</t>
  </si>
  <si>
    <t>袁树云</t>
  </si>
  <si>
    <t>2017-08-03 16:44:37</t>
  </si>
  <si>
    <t>0980260413</t>
  </si>
  <si>
    <t>2017-08-03 16:46:49</t>
  </si>
  <si>
    <t>0980264006</t>
  </si>
  <si>
    <t>5328-2822002651</t>
  </si>
  <si>
    <t>杨成高</t>
  </si>
  <si>
    <t>2017-08-03 16:48:23</t>
  </si>
  <si>
    <t>0980266784</t>
  </si>
  <si>
    <t>5300-0000013395</t>
  </si>
  <si>
    <t>黄妮亚</t>
  </si>
  <si>
    <t>2017-08-03 16:48:35</t>
  </si>
  <si>
    <t>1000227895</t>
  </si>
  <si>
    <t>2017-08-03 16:50:16</t>
  </si>
  <si>
    <t>0980271129</t>
  </si>
  <si>
    <t>1000216937</t>
  </si>
  <si>
    <t>杜洪庆</t>
  </si>
  <si>
    <t>2017-08-03 16:51:02</t>
  </si>
  <si>
    <t>0980273097</t>
  </si>
  <si>
    <t>5306-0601042299</t>
  </si>
  <si>
    <t>戴淑华</t>
  </si>
  <si>
    <t>2017-08-03 16:54:59</t>
  </si>
  <si>
    <t>0980280888</t>
  </si>
  <si>
    <t>1000063936</t>
  </si>
  <si>
    <t>王宗婕</t>
  </si>
  <si>
    <t>2017-08-03 16:59:00</t>
  </si>
  <si>
    <t>0980294060</t>
  </si>
  <si>
    <t>1000235295</t>
  </si>
  <si>
    <t>洪德兴</t>
  </si>
  <si>
    <t>2017-08-03 17:03:58</t>
  </si>
  <si>
    <t>0980310005</t>
  </si>
  <si>
    <t>5300-5001231755</t>
  </si>
  <si>
    <t>孙文凤</t>
  </si>
  <si>
    <t>2017-08-03 17:05:31</t>
  </si>
  <si>
    <t>0980313478</t>
  </si>
  <si>
    <t>1000194201</t>
  </si>
  <si>
    <t>李文分</t>
  </si>
  <si>
    <t>2017-08-03 17:06:28</t>
  </si>
  <si>
    <t>0980315354</t>
  </si>
  <si>
    <t>1000222216</t>
  </si>
  <si>
    <t>邢亚楠</t>
  </si>
  <si>
    <t>2017-08-03 17:07:30</t>
  </si>
  <si>
    <t>0980316914</t>
  </si>
  <si>
    <t>1000059478</t>
  </si>
  <si>
    <t>董茂龙</t>
  </si>
  <si>
    <t>2017-08-03 17:10:24</t>
  </si>
  <si>
    <t>0980323625</t>
  </si>
  <si>
    <t>1000231704</t>
  </si>
  <si>
    <t>杨倩</t>
  </si>
  <si>
    <t>2017-08-03 17:18:15</t>
  </si>
  <si>
    <t>0980340883</t>
  </si>
  <si>
    <t>1000228339</t>
  </si>
  <si>
    <t>洪玉芝</t>
  </si>
  <si>
    <t>2017-08-03 17:18:48</t>
  </si>
  <si>
    <t>0980342217</t>
  </si>
  <si>
    <t>1000119531</t>
  </si>
  <si>
    <t>张丽娅</t>
  </si>
  <si>
    <t>2017-08-03 17:20:27</t>
  </si>
  <si>
    <t>0980346461</t>
  </si>
  <si>
    <t>5010385930</t>
  </si>
  <si>
    <t>李转珍</t>
  </si>
  <si>
    <t>2017-08-03 17:21:09</t>
  </si>
  <si>
    <t>0980347990</t>
  </si>
  <si>
    <t>5329-2932008625</t>
  </si>
  <si>
    <t>苏铁松</t>
  </si>
  <si>
    <t>2017-08-03 17:24:25</t>
  </si>
  <si>
    <t>1000233587</t>
  </si>
  <si>
    <t>雷小妹</t>
  </si>
  <si>
    <t>2017-08-03 17:25:58</t>
  </si>
  <si>
    <t>0980361211</t>
  </si>
  <si>
    <t>1000233588</t>
  </si>
  <si>
    <t>方永配</t>
  </si>
  <si>
    <t>2017-08-03 17:28:45</t>
  </si>
  <si>
    <t>0980367530</t>
  </si>
  <si>
    <t>1000199203</t>
  </si>
  <si>
    <t>张诗凝</t>
  </si>
  <si>
    <t>2017-08-03 17:30:53</t>
  </si>
  <si>
    <t>0980374039</t>
  </si>
  <si>
    <t>2017-08-03 17:31:16</t>
  </si>
  <si>
    <t>0980374891</t>
  </si>
  <si>
    <t>0102200316</t>
  </si>
  <si>
    <t>牛红</t>
  </si>
  <si>
    <t>2017-08-03 17:31:41</t>
  </si>
  <si>
    <t>0980376733</t>
  </si>
  <si>
    <t>5303-5030798754</t>
  </si>
  <si>
    <t>王小角</t>
  </si>
  <si>
    <t>2017-08-03 17:32:25</t>
  </si>
  <si>
    <t>0980377458</t>
  </si>
  <si>
    <t>5327-2728011353</t>
  </si>
  <si>
    <t>胡昌苏</t>
  </si>
  <si>
    <t>2017-08-03 17:33:47</t>
  </si>
  <si>
    <t>0980379696</t>
  </si>
  <si>
    <t>1000184420</t>
  </si>
  <si>
    <t>周忠祥</t>
  </si>
  <si>
    <t>2017-08-03 17:35:41</t>
  </si>
  <si>
    <t>0980383739</t>
  </si>
  <si>
    <t>5013187338</t>
  </si>
  <si>
    <t>2017-08-03 17:36:20</t>
  </si>
  <si>
    <t>0980385301</t>
  </si>
  <si>
    <t>1000222029</t>
  </si>
  <si>
    <t>李小甫</t>
  </si>
  <si>
    <t>2017-08-03 17:39:11</t>
  </si>
  <si>
    <t>0980389594</t>
  </si>
  <si>
    <t>5010049897</t>
  </si>
  <si>
    <t>马春秀</t>
  </si>
  <si>
    <t>2017-08-03 17:40:21</t>
  </si>
  <si>
    <t>0980391354</t>
  </si>
  <si>
    <t>1000236728</t>
  </si>
  <si>
    <t>李小亮</t>
  </si>
  <si>
    <t>2017-08-03 17:41:53</t>
  </si>
  <si>
    <t>0980393869</t>
  </si>
  <si>
    <t>1000136707</t>
  </si>
  <si>
    <t>黄蓉</t>
  </si>
  <si>
    <t>2017-08-03 17:49:43</t>
  </si>
  <si>
    <t>0980403582</t>
  </si>
  <si>
    <t>1000229960</t>
  </si>
  <si>
    <t>王成艳</t>
  </si>
  <si>
    <t>2017-08-03 17:50:43</t>
  </si>
  <si>
    <t>0980404476</t>
  </si>
  <si>
    <t>2017-08-03 17:58:19</t>
  </si>
  <si>
    <t>0980414891</t>
  </si>
  <si>
    <t>5327-2724006616</t>
  </si>
  <si>
    <t>刘汝明</t>
  </si>
  <si>
    <t>2017-08-03 17:59:45</t>
  </si>
  <si>
    <t>0980416728</t>
  </si>
  <si>
    <t>1000215161</t>
  </si>
  <si>
    <t>张廷芝</t>
  </si>
  <si>
    <t>2017-08-03 18:20:29</t>
  </si>
  <si>
    <t>0980437512</t>
  </si>
  <si>
    <t>5306-0622018707</t>
  </si>
  <si>
    <t>万永翠</t>
  </si>
  <si>
    <t>2017-08-03 18:41:52</t>
  </si>
  <si>
    <t>0980450994</t>
  </si>
  <si>
    <t>5325-2531008126</t>
  </si>
  <si>
    <t>李正清</t>
  </si>
  <si>
    <t>2017-08-03 18:48:12</t>
  </si>
  <si>
    <t>0980455012</t>
  </si>
  <si>
    <t>1000106588</t>
  </si>
  <si>
    <t>钟静</t>
  </si>
  <si>
    <t>2017-08-03 18:58:44</t>
  </si>
  <si>
    <t>0980460027</t>
  </si>
  <si>
    <t>1000236819</t>
  </si>
  <si>
    <t>杨福荣</t>
  </si>
  <si>
    <t>2017-08-03 19:08:14</t>
  </si>
  <si>
    <t>0980464332</t>
  </si>
  <si>
    <t>5325-2528014760</t>
  </si>
  <si>
    <t>罗超</t>
  </si>
  <si>
    <t>2017-08-03 19:08:31</t>
  </si>
  <si>
    <t>1000236672</t>
  </si>
  <si>
    <t>文智博</t>
  </si>
  <si>
    <t>2017-08-03 19:20:27</t>
  </si>
  <si>
    <t>0980470542</t>
  </si>
  <si>
    <t>1000186519</t>
  </si>
  <si>
    <t>罗顺娥</t>
  </si>
  <si>
    <t>2017-08-03 19:25:41</t>
  </si>
  <si>
    <t>0980473288</t>
  </si>
  <si>
    <t>1000198288</t>
  </si>
  <si>
    <t>吴艳</t>
  </si>
  <si>
    <t>2017-08-03 22:19:22</t>
  </si>
  <si>
    <t>0980537379</t>
  </si>
  <si>
    <t>1000233469</t>
  </si>
  <si>
    <t>龙忠兰</t>
  </si>
  <si>
    <t>2017-08-04 06:23:23</t>
  </si>
  <si>
    <t>0980600170</t>
  </si>
  <si>
    <t>1000236969</t>
  </si>
  <si>
    <t>赵江龙</t>
  </si>
  <si>
    <t>2017-08-04 07:41:52</t>
  </si>
  <si>
    <t>0980653346</t>
  </si>
  <si>
    <t>1000098395</t>
  </si>
  <si>
    <t>杨安睿</t>
  </si>
  <si>
    <t>2017-08-04 07:56:33</t>
  </si>
  <si>
    <t>0980672289</t>
  </si>
  <si>
    <t>1000237163</t>
  </si>
  <si>
    <t>黄诗楠</t>
  </si>
  <si>
    <t>2017-08-04 08:19:22</t>
  </si>
  <si>
    <t>0980701027</t>
  </si>
  <si>
    <t>2017-08-04 08:23:44</t>
  </si>
  <si>
    <t>1000225585</t>
  </si>
  <si>
    <t>张全华</t>
  </si>
  <si>
    <t>2017-08-04 08:28:35</t>
  </si>
  <si>
    <t>0980706761</t>
  </si>
  <si>
    <t>1000235521</t>
  </si>
  <si>
    <t>许莉莉</t>
  </si>
  <si>
    <t>2017-08-04 08:50:19</t>
  </si>
  <si>
    <t>0980719134</t>
  </si>
  <si>
    <t>2017-08-04 08:54:43</t>
  </si>
  <si>
    <t>0980722136</t>
  </si>
  <si>
    <t>1000111855</t>
  </si>
  <si>
    <t>韩绍荣</t>
  </si>
  <si>
    <t>2017-08-04 09:04:55</t>
  </si>
  <si>
    <t>0980730004</t>
  </si>
  <si>
    <t>1000235650</t>
  </si>
  <si>
    <t>郑贵明</t>
  </si>
  <si>
    <t>2017-08-04 09:05:50</t>
  </si>
  <si>
    <t>0980730728</t>
  </si>
  <si>
    <t>1000234508</t>
  </si>
  <si>
    <t>2017-08-04 09:06:06</t>
  </si>
  <si>
    <t>1000233906</t>
  </si>
  <si>
    <t>马千雅</t>
  </si>
  <si>
    <t>2017-08-04 09:08:53</t>
  </si>
  <si>
    <t>0980733585</t>
  </si>
  <si>
    <t>2017-08-04 09:11:24</t>
  </si>
  <si>
    <t>0980736519</t>
  </si>
  <si>
    <t>5333-5330292749</t>
  </si>
  <si>
    <t>丰贵福</t>
  </si>
  <si>
    <t>2017-08-04 09:13:34</t>
  </si>
  <si>
    <t>0980739484</t>
  </si>
  <si>
    <t>1000035040</t>
  </si>
  <si>
    <t>彭香云</t>
  </si>
  <si>
    <t>2017-08-04 09:14:37</t>
  </si>
  <si>
    <t>0980740957</t>
  </si>
  <si>
    <t>5300-0000790660</t>
  </si>
  <si>
    <t>刘在敏</t>
  </si>
  <si>
    <t>2017-08-04 09:14:58</t>
  </si>
  <si>
    <t>0980741406</t>
  </si>
  <si>
    <t>1000237852</t>
  </si>
  <si>
    <t>迟建波</t>
  </si>
  <si>
    <t>2017-08-04 09:23:09</t>
  </si>
  <si>
    <t>1000197441</t>
  </si>
  <si>
    <t>何咖</t>
  </si>
  <si>
    <t>2017-08-04 09:27:48</t>
  </si>
  <si>
    <t>0980755530</t>
  </si>
  <si>
    <t>1000036386</t>
  </si>
  <si>
    <t>段永海</t>
  </si>
  <si>
    <t>2017-08-04 09:28:51</t>
  </si>
  <si>
    <t>0980757026</t>
  </si>
  <si>
    <t>1000098721</t>
  </si>
  <si>
    <t>潘勇</t>
  </si>
  <si>
    <t>2017-08-04 09:31:26</t>
  </si>
  <si>
    <t>0980762173</t>
  </si>
  <si>
    <t>1000228990</t>
  </si>
  <si>
    <t>侯梅花</t>
  </si>
  <si>
    <t>2017-08-04 09:41:49</t>
  </si>
  <si>
    <t>0980778384</t>
  </si>
  <si>
    <t>1000074804</t>
  </si>
  <si>
    <t>董丽娟</t>
  </si>
  <si>
    <t>2017-08-04 09:42:28</t>
  </si>
  <si>
    <t>0980779205</t>
  </si>
  <si>
    <t>2017-08-04 09:46:08</t>
  </si>
  <si>
    <t>0980784716</t>
  </si>
  <si>
    <t>1000039242</t>
  </si>
  <si>
    <t>2017-08-04 09:48:32</t>
  </si>
  <si>
    <t>0980788099</t>
  </si>
  <si>
    <t>1000233578</t>
  </si>
  <si>
    <t>黄初凤</t>
  </si>
  <si>
    <t>2017-08-04 09:49:21</t>
  </si>
  <si>
    <t>0980789748</t>
  </si>
  <si>
    <t>1000233621</t>
  </si>
  <si>
    <t>杨龙</t>
  </si>
  <si>
    <t>2017-08-04 09:51:19</t>
  </si>
  <si>
    <t>0980793203</t>
  </si>
  <si>
    <t>1000190883</t>
  </si>
  <si>
    <t>崔志峰</t>
  </si>
  <si>
    <t>2017-08-04 09:51:48</t>
  </si>
  <si>
    <t>0980794240</t>
  </si>
  <si>
    <t>1000238211</t>
  </si>
  <si>
    <t>李立背</t>
  </si>
  <si>
    <t>2017-08-04 09:53:44</t>
  </si>
  <si>
    <t>0980798948</t>
  </si>
  <si>
    <t>0111110430</t>
  </si>
  <si>
    <t>李丽华</t>
  </si>
  <si>
    <t>2017-08-04 09:59:41</t>
  </si>
  <si>
    <t>0980816110</t>
  </si>
  <si>
    <t>1000186150</t>
  </si>
  <si>
    <t>朱文梅</t>
  </si>
  <si>
    <t>2017-08-04 10:12:29</t>
  </si>
  <si>
    <t>1000016999</t>
  </si>
  <si>
    <t>张飞飞</t>
  </si>
  <si>
    <t>2017-08-04 10:12:36</t>
  </si>
  <si>
    <t>0980855246</t>
  </si>
  <si>
    <t>1000237372</t>
  </si>
  <si>
    <t>丁聪</t>
  </si>
  <si>
    <t>2017-08-04 10:16:03</t>
  </si>
  <si>
    <t>0103095408</t>
  </si>
  <si>
    <t>段文虹</t>
  </si>
  <si>
    <t>2017-08-04 10:16:12</t>
  </si>
  <si>
    <t>0980868330</t>
  </si>
  <si>
    <t>2017-08-04 10:21:55</t>
  </si>
  <si>
    <t>0980885819</t>
  </si>
  <si>
    <t>0112156603</t>
  </si>
  <si>
    <t>陈天红</t>
  </si>
  <si>
    <t>2017-08-04 10:22:26</t>
  </si>
  <si>
    <t>0155019145</t>
  </si>
  <si>
    <t>陈海娇</t>
  </si>
  <si>
    <t>2017-08-04 10:23:44</t>
  </si>
  <si>
    <t>0980890536</t>
  </si>
  <si>
    <t>1000228916</t>
  </si>
  <si>
    <t>武孔华</t>
  </si>
  <si>
    <t>2017-08-04 10:25:25</t>
  </si>
  <si>
    <t>0980894831</t>
  </si>
  <si>
    <t>1000234482</t>
  </si>
  <si>
    <t>李丽香</t>
  </si>
  <si>
    <t>2017-08-04 10:28:27</t>
  </si>
  <si>
    <t>0980902687</t>
  </si>
  <si>
    <t>1000235967</t>
  </si>
  <si>
    <t>幸金美</t>
  </si>
  <si>
    <t>2017-08-04 10:30:46</t>
  </si>
  <si>
    <t>0980909717</t>
  </si>
  <si>
    <t>5303-0302055710</t>
  </si>
  <si>
    <t>王炳忠</t>
  </si>
  <si>
    <t>2017-08-04 10:31:46</t>
  </si>
  <si>
    <t>1000226113</t>
  </si>
  <si>
    <t>伍昭霖</t>
  </si>
  <si>
    <t>自助机广发029</t>
  </si>
  <si>
    <t>2017-08-04 10:39:54</t>
  </si>
  <si>
    <t>0980929756</t>
  </si>
  <si>
    <t>1000114675</t>
  </si>
  <si>
    <t>胡开芬</t>
  </si>
  <si>
    <t>2017-08-04 10:42:12</t>
  </si>
  <si>
    <t>0980934699</t>
  </si>
  <si>
    <t>1000027512</t>
  </si>
  <si>
    <t>叶新春</t>
  </si>
  <si>
    <t>2017-08-04 10:43:47</t>
  </si>
  <si>
    <t>0980938371</t>
  </si>
  <si>
    <t>1000237208</t>
  </si>
  <si>
    <t>罗秀钰</t>
  </si>
  <si>
    <t>2017-08-04 10:45:36</t>
  </si>
  <si>
    <t>1000237839</t>
  </si>
  <si>
    <t>邓文涛</t>
  </si>
  <si>
    <t>2017-08-04 10:47:48</t>
  </si>
  <si>
    <t>1000211500</t>
  </si>
  <si>
    <t>尼玛初木</t>
  </si>
  <si>
    <t>2017-08-04 10:51:40</t>
  </si>
  <si>
    <t>1000167950</t>
  </si>
  <si>
    <t>王明芳</t>
  </si>
  <si>
    <t>2017-08-04 10:51:56</t>
  </si>
  <si>
    <t>0980959807</t>
  </si>
  <si>
    <t>1000074055</t>
  </si>
  <si>
    <t>杨琼珍</t>
  </si>
  <si>
    <t>2017-08-04 10:52:08</t>
  </si>
  <si>
    <t>0980960101</t>
  </si>
  <si>
    <t>1000237684</t>
  </si>
  <si>
    <t>方玉娟</t>
  </si>
  <si>
    <t>2017-08-04 10:52:20</t>
  </si>
  <si>
    <t>1000218272</t>
  </si>
  <si>
    <t>陈冲明</t>
  </si>
  <si>
    <t>2017-08-04 10:52:47</t>
  </si>
  <si>
    <t>0980961423</t>
  </si>
  <si>
    <t>1000216610</t>
  </si>
  <si>
    <t>张梦娅</t>
  </si>
  <si>
    <t>2017-08-04 10:54:16</t>
  </si>
  <si>
    <t>0980964290</t>
  </si>
  <si>
    <t>0113010443</t>
  </si>
  <si>
    <t>陈庆和</t>
  </si>
  <si>
    <t>2017-08-04 10:54:52</t>
  </si>
  <si>
    <t>0980965473</t>
  </si>
  <si>
    <t>1000237851</t>
  </si>
  <si>
    <t>张进</t>
  </si>
  <si>
    <t>2017-08-04 10:55:00</t>
  </si>
  <si>
    <t>0980965717</t>
  </si>
  <si>
    <t>1000233308</t>
  </si>
  <si>
    <t>谢永会</t>
  </si>
  <si>
    <t>2017-08-04 10:58:48</t>
  </si>
  <si>
    <t>0980974244</t>
  </si>
  <si>
    <t>1000222144</t>
  </si>
  <si>
    <t>张友梅</t>
  </si>
  <si>
    <t>2017-08-04 11:02:40</t>
  </si>
  <si>
    <t>0980981657</t>
  </si>
  <si>
    <t>5300-0000065073</t>
  </si>
  <si>
    <t>李时寅</t>
  </si>
  <si>
    <t>2017-08-04 11:04:52</t>
  </si>
  <si>
    <t>0980986212</t>
  </si>
  <si>
    <t>1000195146</t>
  </si>
  <si>
    <t>王朝敏</t>
  </si>
  <si>
    <t>2017-08-04 11:08:35</t>
  </si>
  <si>
    <t>0980993324</t>
  </si>
  <si>
    <t>2017-08-04 11:11:56</t>
  </si>
  <si>
    <t>0980999179</t>
  </si>
  <si>
    <t>5327-2725017955</t>
  </si>
  <si>
    <t>张孙勇</t>
  </si>
  <si>
    <t>2017-08-04 11:12:08</t>
  </si>
  <si>
    <t>0980999453</t>
  </si>
  <si>
    <t>1000121512</t>
  </si>
  <si>
    <t>段春映</t>
  </si>
  <si>
    <t>2017-08-04 11:14:54</t>
  </si>
  <si>
    <t>0981005049</t>
  </si>
  <si>
    <t>1000189301</t>
  </si>
  <si>
    <t>徐赶林</t>
  </si>
  <si>
    <t>2017-08-04 11:17:13</t>
  </si>
  <si>
    <t>0981010244</t>
  </si>
  <si>
    <t>1000226899</t>
  </si>
  <si>
    <t>谢小荣</t>
  </si>
  <si>
    <t>2017-08-04 11:21:56</t>
  </si>
  <si>
    <t>5326-2621003176</t>
  </si>
  <si>
    <t>左大秀</t>
  </si>
  <si>
    <t>2017-08-04 11:23:37</t>
  </si>
  <si>
    <t>0981023132</t>
  </si>
  <si>
    <t>1000235259</t>
  </si>
  <si>
    <t>李迪</t>
  </si>
  <si>
    <t>2017-08-04 11:26:10</t>
  </si>
  <si>
    <t>1000200017</t>
  </si>
  <si>
    <t>谢香珍</t>
  </si>
  <si>
    <t>2017-08-04 11:32:43</t>
  </si>
  <si>
    <t>0981040374</t>
  </si>
  <si>
    <t>1000237249</t>
  </si>
  <si>
    <t>宋歌云</t>
  </si>
  <si>
    <t>2017-08-04 11:32:50</t>
  </si>
  <si>
    <t>0981040621</t>
  </si>
  <si>
    <t>1000210053</t>
  </si>
  <si>
    <t>桂楠</t>
  </si>
  <si>
    <t>2017-08-04 11:32:55</t>
  </si>
  <si>
    <t>0981040759</t>
  </si>
  <si>
    <t>1000020715</t>
  </si>
  <si>
    <t>李林芳</t>
  </si>
  <si>
    <t>2017-08-04 11:33:20</t>
  </si>
  <si>
    <t>0981041533</t>
  </si>
  <si>
    <t>0103292479</t>
  </si>
  <si>
    <t>杜娟</t>
  </si>
  <si>
    <t>2017-08-04 11:34:11</t>
  </si>
  <si>
    <t>1000238325</t>
  </si>
  <si>
    <t>王春英</t>
  </si>
  <si>
    <t>2017-08-04 11:38:02</t>
  </si>
  <si>
    <t>0981049083</t>
  </si>
  <si>
    <t>0112341351</t>
  </si>
  <si>
    <t>曹力夫</t>
  </si>
  <si>
    <t>2017-08-04 11:45:31</t>
  </si>
  <si>
    <t>1000236240</t>
  </si>
  <si>
    <t>赵凤兰</t>
  </si>
  <si>
    <t>2017-08-04 11:45:32</t>
  </si>
  <si>
    <t>0981062491</t>
  </si>
  <si>
    <t>5306-0627004673</t>
  </si>
  <si>
    <t>谭厚春</t>
  </si>
  <si>
    <t>2017-08-04 11:45:37</t>
  </si>
  <si>
    <t>0981062570</t>
  </si>
  <si>
    <t>1000032257</t>
  </si>
  <si>
    <t>2017-08-04 11:48:14</t>
  </si>
  <si>
    <t>0981065850</t>
  </si>
  <si>
    <t>5306-0627004684</t>
  </si>
  <si>
    <t>胡迅</t>
  </si>
  <si>
    <t>2017-08-04 11:49:24</t>
  </si>
  <si>
    <t>0981067647</t>
  </si>
  <si>
    <t>1000238636</t>
  </si>
  <si>
    <t>郭云</t>
  </si>
  <si>
    <t>2017-08-04 11:50:14</t>
  </si>
  <si>
    <t>1000238600</t>
  </si>
  <si>
    <t>李雨霞</t>
  </si>
  <si>
    <t>2017-08-04 11:58:19</t>
  </si>
  <si>
    <t>1000191863</t>
  </si>
  <si>
    <t>何俊才</t>
  </si>
  <si>
    <t>2017-08-04 11:58:56</t>
  </si>
  <si>
    <t>0981082399</t>
  </si>
  <si>
    <t>1000083992</t>
  </si>
  <si>
    <t>冯美仙</t>
  </si>
  <si>
    <t>2017-08-04 12:01:26</t>
  </si>
  <si>
    <t>0981086153</t>
  </si>
  <si>
    <t>5306-0622003481</t>
  </si>
  <si>
    <t>柯发珍</t>
  </si>
  <si>
    <t>2017-08-04 12:02:11</t>
  </si>
  <si>
    <t>0981087332</t>
  </si>
  <si>
    <t>1000232129</t>
  </si>
  <si>
    <t>程官琼</t>
  </si>
  <si>
    <t>2017-08-04 12:02:12</t>
  </si>
  <si>
    <t>0981087366</t>
  </si>
  <si>
    <t>2017-08-04 12:04:08</t>
  </si>
  <si>
    <t>0981090230</t>
  </si>
  <si>
    <t>1000236699</t>
  </si>
  <si>
    <t>杨希</t>
  </si>
  <si>
    <t>2017-08-04 12:04:48</t>
  </si>
  <si>
    <t>0981090933</t>
  </si>
  <si>
    <t>1000192905</t>
  </si>
  <si>
    <t>李加萍</t>
  </si>
  <si>
    <t>2017-08-04 12:05:00</t>
  </si>
  <si>
    <t>0981091337</t>
  </si>
  <si>
    <t>1000232484</t>
  </si>
  <si>
    <t>尹丽琼</t>
  </si>
  <si>
    <t>2017-08-04 12:06:06</t>
  </si>
  <si>
    <t>0981092806</t>
  </si>
  <si>
    <t>1000226775</t>
  </si>
  <si>
    <t>殷万林</t>
  </si>
  <si>
    <t>2017-08-04 12:07:11</t>
  </si>
  <si>
    <t>1000192906</t>
  </si>
  <si>
    <t>戚正林</t>
  </si>
  <si>
    <t>2017-08-04 12:07:33</t>
  </si>
  <si>
    <t>1000234244</t>
  </si>
  <si>
    <t>张云兰</t>
  </si>
  <si>
    <t>2017-08-04 12:10:43</t>
  </si>
  <si>
    <t>0981098283</t>
  </si>
  <si>
    <t>5010453638</t>
  </si>
  <si>
    <t>顾芮溪</t>
  </si>
  <si>
    <t>2017-08-04 12:12:05</t>
  </si>
  <si>
    <t>0981100568</t>
  </si>
  <si>
    <t>5300-0000242033</t>
  </si>
  <si>
    <t>陈艳琼</t>
  </si>
  <si>
    <t>2017-08-04 12:14:26</t>
  </si>
  <si>
    <t>0981104072</t>
  </si>
  <si>
    <t>1000224241</t>
  </si>
  <si>
    <t>孙艺丹</t>
  </si>
  <si>
    <t>2017-08-04 12:17:28</t>
  </si>
  <si>
    <t>0981106371</t>
  </si>
  <si>
    <t>1000223211</t>
  </si>
  <si>
    <t>余艳</t>
  </si>
  <si>
    <t>2017-08-04 12:24:05</t>
  </si>
  <si>
    <t>0981112461</t>
  </si>
  <si>
    <t>1000201133</t>
  </si>
  <si>
    <t>袁萍彦</t>
  </si>
  <si>
    <t>2017-08-04 12:25:23</t>
  </si>
  <si>
    <t>1000237264</t>
  </si>
  <si>
    <t>宋文韬</t>
  </si>
  <si>
    <t>2017-08-04 12:29:56</t>
  </si>
  <si>
    <t>0981117776</t>
  </si>
  <si>
    <t>1000236927</t>
  </si>
  <si>
    <t>金加伍</t>
  </si>
  <si>
    <t>2017-08-04 12:34:14</t>
  </si>
  <si>
    <t>0981121918</t>
  </si>
  <si>
    <t>1000231738</t>
  </si>
  <si>
    <t>唐丽萍</t>
  </si>
  <si>
    <t>2017-08-04 12:36:32</t>
  </si>
  <si>
    <t>0981124340</t>
  </si>
  <si>
    <t>5303-5035831544</t>
  </si>
  <si>
    <t>罗廷艳</t>
  </si>
  <si>
    <t>2017-08-04 12:40:40</t>
  </si>
  <si>
    <t>0981127526</t>
  </si>
  <si>
    <t>1000234181</t>
  </si>
  <si>
    <t>吴仙玉</t>
  </si>
  <si>
    <t>2017-08-04 12:42:51</t>
  </si>
  <si>
    <t>0981129267</t>
  </si>
  <si>
    <t>2017-08-04 12:46:21</t>
  </si>
  <si>
    <t>1000233296</t>
  </si>
  <si>
    <t>杨谷香</t>
  </si>
  <si>
    <t>2017-08-04 13:03:17</t>
  </si>
  <si>
    <t>0981149615</t>
  </si>
  <si>
    <t>1000206135</t>
  </si>
  <si>
    <t>侯汝波</t>
  </si>
  <si>
    <t>2017-08-04 13:09:14</t>
  </si>
  <si>
    <t>0981155171</t>
  </si>
  <si>
    <t>0102327679</t>
  </si>
  <si>
    <t>赵敏</t>
  </si>
  <si>
    <t>2017-08-04 13:18:16</t>
  </si>
  <si>
    <t>0981166562</t>
  </si>
  <si>
    <t>1000193707</t>
  </si>
  <si>
    <t>陈淑岑</t>
  </si>
  <si>
    <t>2017-08-04 13:21:24</t>
  </si>
  <si>
    <t>1000210347</t>
  </si>
  <si>
    <t>赵永奎</t>
  </si>
  <si>
    <t>2017-08-04 13:22:26</t>
  </si>
  <si>
    <t>0981171663</t>
  </si>
  <si>
    <t>5330-3023014267</t>
  </si>
  <si>
    <t>张启周</t>
  </si>
  <si>
    <t>2017-08-04 13:34:30</t>
  </si>
  <si>
    <t>0981187061</t>
  </si>
  <si>
    <t>1000218110</t>
  </si>
  <si>
    <t>胡丽仙</t>
  </si>
  <si>
    <t>2017-08-04 13:56:35</t>
  </si>
  <si>
    <t>0981219692</t>
  </si>
  <si>
    <t>1000053740</t>
  </si>
  <si>
    <t>张颍</t>
  </si>
  <si>
    <t>2017-08-04 14:04:18</t>
  </si>
  <si>
    <t>0981237696</t>
  </si>
  <si>
    <t>5306-0628009320</t>
  </si>
  <si>
    <t>唐坤侠</t>
  </si>
  <si>
    <t>2017-08-04 14:05:05</t>
  </si>
  <si>
    <t>0981239639</t>
  </si>
  <si>
    <t>2017-08-04 14:08:06</t>
  </si>
  <si>
    <t>0981246065</t>
  </si>
  <si>
    <t>5013739485</t>
  </si>
  <si>
    <t>林仙根</t>
  </si>
  <si>
    <t>2017-08-04 14:10:42</t>
  </si>
  <si>
    <t>0981254038</t>
  </si>
  <si>
    <t>1000228783</t>
  </si>
  <si>
    <t>杨蒋灏晨</t>
  </si>
  <si>
    <t>2017-08-04 14:11:12</t>
  </si>
  <si>
    <t>1000211180</t>
  </si>
  <si>
    <t>周珺瑶</t>
  </si>
  <si>
    <t>2017-08-04 14:14:20</t>
  </si>
  <si>
    <t>5015435217</t>
  </si>
  <si>
    <t>许应兰</t>
  </si>
  <si>
    <t>2017-08-04 14:19:32</t>
  </si>
  <si>
    <t>0981273600</t>
  </si>
  <si>
    <t>1000219950</t>
  </si>
  <si>
    <t>招建霞</t>
  </si>
  <si>
    <t>2017-08-04 14:28:06</t>
  </si>
  <si>
    <t>0981298588</t>
  </si>
  <si>
    <t>5327-2725012564</t>
  </si>
  <si>
    <t>何明永</t>
  </si>
  <si>
    <t>2017-08-04 14:29:44</t>
  </si>
  <si>
    <t>0981302292</t>
  </si>
  <si>
    <t>1000217894</t>
  </si>
  <si>
    <t>雷体凤</t>
  </si>
  <si>
    <t>2017-08-04 14:31:36</t>
  </si>
  <si>
    <t>0981305759</t>
  </si>
  <si>
    <t>2017-08-04 14:35:57</t>
  </si>
  <si>
    <t>1000186811</t>
  </si>
  <si>
    <t>张信彩</t>
  </si>
  <si>
    <t>2017-08-04 14:41:35</t>
  </si>
  <si>
    <t>0981325032</t>
  </si>
  <si>
    <t>1000079179</t>
  </si>
  <si>
    <t>陈娅婧</t>
  </si>
  <si>
    <t>2017-08-04 14:42:15</t>
  </si>
  <si>
    <t>0981326321</t>
  </si>
  <si>
    <t>1000230682</t>
  </si>
  <si>
    <t>卢卫芳</t>
  </si>
  <si>
    <t>2017-08-04 14:44:05</t>
  </si>
  <si>
    <t>0981330003</t>
  </si>
  <si>
    <t>5303-5030172615</t>
  </si>
  <si>
    <t>李艳梅</t>
  </si>
  <si>
    <t>2017-08-04 14:47:09</t>
  </si>
  <si>
    <t>0981337043</t>
  </si>
  <si>
    <t>0124002354</t>
  </si>
  <si>
    <t>王加云</t>
  </si>
  <si>
    <t>2017-08-04 14:47:57</t>
  </si>
  <si>
    <t>0981338378</t>
  </si>
  <si>
    <t>0101300477</t>
  </si>
  <si>
    <t>罗云龙</t>
  </si>
  <si>
    <t>2017-08-04 14:50:19</t>
  </si>
  <si>
    <t>0981344316</t>
  </si>
  <si>
    <t>0102205230</t>
  </si>
  <si>
    <t>马宾</t>
  </si>
  <si>
    <t>2017-08-04 14:50:59</t>
  </si>
  <si>
    <t>0981347613</t>
  </si>
  <si>
    <t>1000207497</t>
  </si>
  <si>
    <t>周建宏</t>
  </si>
  <si>
    <t>2017-08-04 14:51:17</t>
  </si>
  <si>
    <t>1000207002</t>
  </si>
  <si>
    <t>陈小平</t>
  </si>
  <si>
    <t>2017-08-04 14:51:35</t>
  </si>
  <si>
    <t>0981349640</t>
  </si>
  <si>
    <t>1000072937</t>
  </si>
  <si>
    <t>林银燕</t>
  </si>
  <si>
    <t>2017-08-04 14:52:08</t>
  </si>
  <si>
    <t>0981350419</t>
  </si>
  <si>
    <t>1000076680</t>
  </si>
  <si>
    <t>李培雄</t>
  </si>
  <si>
    <t>2017-08-04 14:52:27</t>
  </si>
  <si>
    <t>1000206992</t>
  </si>
  <si>
    <t>汪洋</t>
  </si>
  <si>
    <t>2017-08-04 14:54:23</t>
  </si>
  <si>
    <t>0981354149</t>
  </si>
  <si>
    <t>1000109294</t>
  </si>
  <si>
    <t>2017-08-04 14:57:07</t>
  </si>
  <si>
    <t>0981359897</t>
  </si>
  <si>
    <t>1000237523</t>
  </si>
  <si>
    <t>尹江月</t>
  </si>
  <si>
    <t>2017-08-04 14:59:35</t>
  </si>
  <si>
    <t>0981365966</t>
  </si>
  <si>
    <t>5303-0301009066</t>
  </si>
  <si>
    <t>孙惠萍</t>
  </si>
  <si>
    <t>2017-08-04 14:59:36</t>
  </si>
  <si>
    <t>0981366055</t>
  </si>
  <si>
    <t>1000237213</t>
  </si>
  <si>
    <t>董丽萍</t>
  </si>
  <si>
    <t>2017-08-04 15:03:28</t>
  </si>
  <si>
    <t>0981377827</t>
  </si>
  <si>
    <t>1000163314</t>
  </si>
  <si>
    <t>邹章</t>
  </si>
  <si>
    <t>2017-08-04 15:06:21</t>
  </si>
  <si>
    <t>0981386327</t>
  </si>
  <si>
    <t>1000188673</t>
  </si>
  <si>
    <t>陈明荣</t>
  </si>
  <si>
    <t>2017-08-04 15:07:48</t>
  </si>
  <si>
    <t>0981389513</t>
  </si>
  <si>
    <t>1000230359</t>
  </si>
  <si>
    <t>杨莉</t>
  </si>
  <si>
    <t>2017-08-04 15:08:12</t>
  </si>
  <si>
    <t>0981390773</t>
  </si>
  <si>
    <t>5325-2522077358</t>
  </si>
  <si>
    <t>罗伟</t>
  </si>
  <si>
    <t>2017-08-04 15:10:42</t>
  </si>
  <si>
    <t>0981397734</t>
  </si>
  <si>
    <t>5325-2522005743</t>
  </si>
  <si>
    <t>罗芳</t>
  </si>
  <si>
    <t>2017-08-04 15:11:34</t>
  </si>
  <si>
    <t>0981401364</t>
  </si>
  <si>
    <t>1000233647</t>
  </si>
  <si>
    <t>罗孟</t>
  </si>
  <si>
    <t>2017-08-04 15:16:49</t>
  </si>
  <si>
    <t>1000239176</t>
  </si>
  <si>
    <t>文语彤</t>
  </si>
  <si>
    <t>2017-08-04 15:17:28</t>
  </si>
  <si>
    <t>0981415890</t>
  </si>
  <si>
    <t>1000201044</t>
  </si>
  <si>
    <t>段高应</t>
  </si>
  <si>
    <t>2017-08-04 15:19:39</t>
  </si>
  <si>
    <t>0981422503</t>
  </si>
  <si>
    <t>2017-08-04 15:20:32</t>
  </si>
  <si>
    <t>0981424289</t>
  </si>
  <si>
    <t>1000192947</t>
  </si>
  <si>
    <t>张珍</t>
  </si>
  <si>
    <t>2017-08-04 15:23:45</t>
  </si>
  <si>
    <t>0981434942</t>
  </si>
  <si>
    <t>2017-08-04 15:24:39</t>
  </si>
  <si>
    <t>0981437468</t>
  </si>
  <si>
    <t>1000233645</t>
  </si>
  <si>
    <t>唐妍妍</t>
  </si>
  <si>
    <t>2017-08-04 15:25:45</t>
  </si>
  <si>
    <t>0981440100</t>
  </si>
  <si>
    <t>0101275943</t>
  </si>
  <si>
    <t>2017-08-04 15:27:23</t>
  </si>
  <si>
    <t>1000237019</t>
  </si>
  <si>
    <t>庄叶青</t>
  </si>
  <si>
    <t>2017-08-04 15:29:59</t>
  </si>
  <si>
    <t>0981452965</t>
  </si>
  <si>
    <t>1000236840</t>
  </si>
  <si>
    <t>鲁明琼</t>
  </si>
  <si>
    <t>2017-08-04 15:30:23</t>
  </si>
  <si>
    <t>0981454602</t>
  </si>
  <si>
    <t>1000021209</t>
  </si>
  <si>
    <t>张兴品</t>
  </si>
  <si>
    <t>2017-08-04 15:32:11</t>
  </si>
  <si>
    <t>1000208880</t>
  </si>
  <si>
    <t>牛小药</t>
  </si>
  <si>
    <t>2017-08-04 15:32:34</t>
  </si>
  <si>
    <t>0981462812</t>
  </si>
  <si>
    <t>1000195650</t>
  </si>
  <si>
    <t>王勇</t>
  </si>
  <si>
    <t>2017-08-04 15:33:27</t>
  </si>
  <si>
    <t>0981465232</t>
  </si>
  <si>
    <t>1000237884</t>
  </si>
  <si>
    <t>李贤奎</t>
  </si>
  <si>
    <t>2017-08-04 15:35:14</t>
  </si>
  <si>
    <t>0981469876</t>
  </si>
  <si>
    <t>5012792862</t>
  </si>
  <si>
    <t>曾以铭</t>
  </si>
  <si>
    <t>2017-08-04 15:37:04</t>
  </si>
  <si>
    <t>0981474680</t>
  </si>
  <si>
    <t>5304-0428007614</t>
  </si>
  <si>
    <t>马云倩</t>
  </si>
  <si>
    <t>2017-08-04 15:37:59</t>
  </si>
  <si>
    <t>0981476892</t>
  </si>
  <si>
    <t>0101234805</t>
  </si>
  <si>
    <t>张桂仙</t>
  </si>
  <si>
    <t>2017-08-04 15:38:09</t>
  </si>
  <si>
    <t>0981477327</t>
  </si>
  <si>
    <t>0101104401</t>
  </si>
  <si>
    <t>祝恒正</t>
  </si>
  <si>
    <t>2017-08-04 15:39:58</t>
  </si>
  <si>
    <t>1000234010</t>
  </si>
  <si>
    <t>王文云</t>
  </si>
  <si>
    <t>2017-08-04 15:43:26</t>
  </si>
  <si>
    <t>0981490553</t>
  </si>
  <si>
    <t>1000042886</t>
  </si>
  <si>
    <t>包晓娟</t>
  </si>
  <si>
    <t>2017-08-04 15:43:44</t>
  </si>
  <si>
    <t>0981491319</t>
  </si>
  <si>
    <t>1000231501</t>
  </si>
  <si>
    <t>2017-08-04 15:47:25</t>
  </si>
  <si>
    <t>0181054469</t>
  </si>
  <si>
    <t>孙樾</t>
  </si>
  <si>
    <t>2017-08-04 15:48:22</t>
  </si>
  <si>
    <t>0981504873</t>
  </si>
  <si>
    <t>1000213293</t>
  </si>
  <si>
    <t>徐成帮</t>
  </si>
  <si>
    <t>2017-08-04 15:51:28</t>
  </si>
  <si>
    <t>0981514036</t>
  </si>
  <si>
    <t>5323-5230237816</t>
  </si>
  <si>
    <t>叶文丽</t>
  </si>
  <si>
    <t>2017-08-04 15:54:54</t>
  </si>
  <si>
    <t>0981523945</t>
  </si>
  <si>
    <t>0101311664</t>
  </si>
  <si>
    <t>石益珍</t>
  </si>
  <si>
    <t>2017-08-04 15:55:04</t>
  </si>
  <si>
    <t>0981524505</t>
  </si>
  <si>
    <t>5328-2801028481</t>
  </si>
  <si>
    <t>2017-08-04 15:57:07</t>
  </si>
  <si>
    <t>0981530898</t>
  </si>
  <si>
    <t>5327-2729022374</t>
  </si>
  <si>
    <t>何娇娇</t>
  </si>
  <si>
    <t>2017-08-04 15:58:23</t>
  </si>
  <si>
    <t>0981535904</t>
  </si>
  <si>
    <t>1000238608</t>
  </si>
  <si>
    <t>彭政芬</t>
  </si>
  <si>
    <t>2017-08-04 15:59:36</t>
  </si>
  <si>
    <t>0981539053</t>
  </si>
  <si>
    <t>1000234407</t>
  </si>
  <si>
    <t>周建江</t>
  </si>
  <si>
    <t>2017-08-04 16:00:41</t>
  </si>
  <si>
    <t>0981543201</t>
  </si>
  <si>
    <t>1000234123</t>
  </si>
  <si>
    <t>张小平</t>
  </si>
  <si>
    <t>2017-08-04 16:03:08</t>
  </si>
  <si>
    <t>0981549879</t>
  </si>
  <si>
    <t>1000239017</t>
  </si>
  <si>
    <t>徐华昌</t>
  </si>
  <si>
    <t>2017-08-04 16:03:13</t>
  </si>
  <si>
    <t>0981550026</t>
  </si>
  <si>
    <t>1000219089</t>
  </si>
  <si>
    <t>杨兴菊</t>
  </si>
  <si>
    <t>2017-08-04 16:10:56</t>
  </si>
  <si>
    <t>0981571579</t>
  </si>
  <si>
    <t>5300-0000571610</t>
  </si>
  <si>
    <t>沐春辉</t>
  </si>
  <si>
    <t>2017-08-04 16:16:30</t>
  </si>
  <si>
    <t>0981589369</t>
  </si>
  <si>
    <t>1000239310</t>
  </si>
  <si>
    <t>赵静</t>
  </si>
  <si>
    <t>2017-08-04 16:17:01</t>
  </si>
  <si>
    <t>0981590753</t>
  </si>
  <si>
    <t>5327-5270248798</t>
  </si>
  <si>
    <t>乔永珊</t>
  </si>
  <si>
    <t>2017-08-04 16:18:00</t>
  </si>
  <si>
    <t>0981593133</t>
  </si>
  <si>
    <t>1000219091</t>
  </si>
  <si>
    <t>张崇志</t>
  </si>
  <si>
    <t>2017-08-04 16:19:38</t>
  </si>
  <si>
    <t>0981596563</t>
  </si>
  <si>
    <t>1000162707</t>
  </si>
  <si>
    <t>张国兰</t>
  </si>
  <si>
    <t>2017-08-04 16:21:06</t>
  </si>
  <si>
    <t>0981600072</t>
  </si>
  <si>
    <t>2017-08-04 16:35:11</t>
  </si>
  <si>
    <t>1000236053</t>
  </si>
  <si>
    <t>李婧蕊</t>
  </si>
  <si>
    <t>2017-08-04 16:37:01</t>
  </si>
  <si>
    <t>0981640880</t>
  </si>
  <si>
    <t>1000233022</t>
  </si>
  <si>
    <t>李丽娟</t>
  </si>
  <si>
    <t>2017-08-04 16:37:49</t>
  </si>
  <si>
    <t>0981642293</t>
  </si>
  <si>
    <t>1000238812</t>
  </si>
  <si>
    <t>李斯喆</t>
  </si>
  <si>
    <t>2017-08-04 16:40:19</t>
  </si>
  <si>
    <t>0981647156</t>
  </si>
  <si>
    <t>1000092442</t>
  </si>
  <si>
    <t>岳剑英</t>
  </si>
  <si>
    <t>2017-08-04 16:45:00</t>
  </si>
  <si>
    <t>1000033565</t>
  </si>
  <si>
    <t>苏红</t>
  </si>
  <si>
    <t>2017-08-04 16:54:07</t>
  </si>
  <si>
    <t>0981677229</t>
  </si>
  <si>
    <t>1000217715</t>
  </si>
  <si>
    <t>李春丽</t>
  </si>
  <si>
    <t>2017-08-04 17:02:06</t>
  </si>
  <si>
    <t>0981694624</t>
  </si>
  <si>
    <t>1000215186</t>
  </si>
  <si>
    <t>马燕华</t>
  </si>
  <si>
    <t>2017-08-04 17:02:39</t>
  </si>
  <si>
    <t>0981696458</t>
  </si>
  <si>
    <t>1000209885</t>
  </si>
  <si>
    <t>李静思</t>
  </si>
  <si>
    <t>2017-08-04 17:07:27</t>
  </si>
  <si>
    <t>0981707342</t>
  </si>
  <si>
    <t>5300-0000469700</t>
  </si>
  <si>
    <t>李平辉</t>
  </si>
  <si>
    <t>2017-08-04 17:13:45</t>
  </si>
  <si>
    <t>0981719542</t>
  </si>
  <si>
    <t>0103255547</t>
  </si>
  <si>
    <t>马嘉</t>
  </si>
  <si>
    <t>2017-08-04 17:16:19</t>
  </si>
  <si>
    <t>0981724943</t>
  </si>
  <si>
    <t>1000231254</t>
  </si>
  <si>
    <t>天加</t>
  </si>
  <si>
    <t>2017-08-04 17:22:28</t>
  </si>
  <si>
    <t>5303-5034718767</t>
  </si>
  <si>
    <t>2017-08-04 17:33:09</t>
  </si>
  <si>
    <t>0981759538</t>
  </si>
  <si>
    <t>1000224174</t>
  </si>
  <si>
    <t>王贵英</t>
  </si>
  <si>
    <t>2017-08-04 17:36:02</t>
  </si>
  <si>
    <t>0981764944</t>
  </si>
  <si>
    <t>1000218004</t>
  </si>
  <si>
    <t>余从河</t>
  </si>
  <si>
    <t>2017-08-04 17:42:48</t>
  </si>
  <si>
    <t>0981775933</t>
  </si>
  <si>
    <t>1000229900</t>
  </si>
  <si>
    <t>康宗亮</t>
  </si>
  <si>
    <t>2017-08-04 17:48:41</t>
  </si>
  <si>
    <t>0981784584</t>
  </si>
  <si>
    <t>0102594853</t>
  </si>
  <si>
    <t>包军兰</t>
  </si>
  <si>
    <t>2017-08-04 17:49:37</t>
  </si>
  <si>
    <t>0981786824</t>
  </si>
  <si>
    <t>2017-08-04 17:57:59</t>
  </si>
  <si>
    <t>0981800565</t>
  </si>
  <si>
    <t>2017-08-04 18:10:31</t>
  </si>
  <si>
    <t>0981822542</t>
  </si>
  <si>
    <t>5303-5034784415</t>
  </si>
  <si>
    <t>2017-08-04 18:42:23</t>
  </si>
  <si>
    <t>0981862524</t>
  </si>
  <si>
    <t>1000192946</t>
  </si>
  <si>
    <t>曾明英</t>
  </si>
  <si>
    <t>2017-08-04 18:47:49</t>
  </si>
  <si>
    <t>0981868806</t>
  </si>
  <si>
    <t>1000237518</t>
  </si>
  <si>
    <t>马含含</t>
  </si>
  <si>
    <t>2017-08-04 19:02:40</t>
  </si>
  <si>
    <t>0981885014</t>
  </si>
  <si>
    <t>1000127914</t>
  </si>
  <si>
    <t>唐雪健</t>
  </si>
  <si>
    <t>2017-08-04 19:22:47</t>
  </si>
  <si>
    <t>0981907739</t>
  </si>
  <si>
    <t>1000068870</t>
  </si>
  <si>
    <t>安梅</t>
  </si>
  <si>
    <t>2017-08-04 19:32:54</t>
  </si>
  <si>
    <t>0981917330</t>
  </si>
  <si>
    <t>1000233317</t>
  </si>
  <si>
    <t>王咪抓</t>
  </si>
  <si>
    <t>2017-08-04 19:53:08</t>
  </si>
  <si>
    <t>0981936596</t>
  </si>
  <si>
    <t>1000200077</t>
  </si>
  <si>
    <t>谷钧豪</t>
  </si>
  <si>
    <t>2017-08-04 20:11:32</t>
  </si>
  <si>
    <t>0981947134</t>
  </si>
  <si>
    <t>1000226255</t>
  </si>
  <si>
    <t>高燕</t>
  </si>
  <si>
    <t>2017-08-04 20:12:31</t>
  </si>
  <si>
    <t>0981947374</t>
  </si>
  <si>
    <t>1000226237</t>
  </si>
  <si>
    <t>王天福</t>
  </si>
  <si>
    <t>2017-08-04 20:32:51</t>
  </si>
  <si>
    <t>0981955638</t>
  </si>
  <si>
    <t>1000193321</t>
  </si>
  <si>
    <t>贺安周</t>
  </si>
  <si>
    <t>2017-08-04 21:00:53</t>
  </si>
  <si>
    <t>2017-08-04 21:04:17</t>
  </si>
  <si>
    <t>0981967046</t>
  </si>
  <si>
    <t>1000239586</t>
  </si>
  <si>
    <t>何静</t>
  </si>
  <si>
    <t>2017-08-04 21:12:48</t>
  </si>
  <si>
    <t>0981970111</t>
  </si>
  <si>
    <t>1000237315</t>
  </si>
  <si>
    <t>韩建荣</t>
  </si>
  <si>
    <t>2017-08-04 21:26:06</t>
  </si>
  <si>
    <t>0981975022</t>
  </si>
  <si>
    <t>1000229204</t>
  </si>
  <si>
    <t>陈小花</t>
  </si>
  <si>
    <t>2017-08-05 08:46:42</t>
  </si>
  <si>
    <t>0982081182</t>
  </si>
  <si>
    <t>1000068905</t>
  </si>
  <si>
    <t>孙婷</t>
  </si>
  <si>
    <t>自助机广发014</t>
  </si>
  <si>
    <t>2017-08-05 08:47:11</t>
  </si>
  <si>
    <t>0982081412</t>
  </si>
  <si>
    <t>1000209880</t>
  </si>
  <si>
    <t>李先富</t>
  </si>
  <si>
    <t>2017-08-05 08:47:48</t>
  </si>
  <si>
    <t>0982081515</t>
  </si>
  <si>
    <t>1000031441</t>
  </si>
  <si>
    <t>廖国仙</t>
  </si>
  <si>
    <t>2017-08-05 09:00:45</t>
  </si>
  <si>
    <t>0982086423</t>
  </si>
  <si>
    <t>1000222662</t>
  </si>
  <si>
    <t>周家武</t>
  </si>
  <si>
    <t>2017-08-05 09:23:16</t>
  </si>
  <si>
    <t>0982101616</t>
  </si>
  <si>
    <t>5327-2723007260</t>
  </si>
  <si>
    <t>戴建箫</t>
  </si>
  <si>
    <t>2017-08-05 09:31:45</t>
  </si>
  <si>
    <t>0982109180</t>
  </si>
  <si>
    <t>1000181373</t>
  </si>
  <si>
    <t>2017-08-05 09:33:33</t>
  </si>
  <si>
    <t>0982110570</t>
  </si>
  <si>
    <t>1000181406</t>
  </si>
  <si>
    <t>姚曳之</t>
  </si>
  <si>
    <t>2017-08-05 09:40:19</t>
  </si>
  <si>
    <t>0982115849</t>
  </si>
  <si>
    <t>1000218410</t>
  </si>
  <si>
    <t>胥仙亚</t>
  </si>
  <si>
    <t>2017-08-05 09:59:29</t>
  </si>
  <si>
    <t>0982129735</t>
  </si>
  <si>
    <t>1000096391</t>
  </si>
  <si>
    <t>李云</t>
  </si>
  <si>
    <t>2017-08-05 10:12:57</t>
  </si>
  <si>
    <t>0982142027</t>
  </si>
  <si>
    <t>1000156303</t>
  </si>
  <si>
    <t>金瑞</t>
  </si>
  <si>
    <t>2017-08-05 10:16:49</t>
  </si>
  <si>
    <t>0982146308</t>
  </si>
  <si>
    <t>1000237076</t>
  </si>
  <si>
    <t>彭松</t>
  </si>
  <si>
    <t>2017-08-05 10:18:47</t>
  </si>
  <si>
    <t>2017-08-05 10:19:43</t>
  </si>
  <si>
    <t>0982148594</t>
  </si>
  <si>
    <t>1000164277</t>
  </si>
  <si>
    <t>马云红</t>
  </si>
  <si>
    <t>2017-08-05 10:24:49</t>
  </si>
  <si>
    <t>0982152520</t>
  </si>
  <si>
    <t>0103188419</t>
  </si>
  <si>
    <t>曾镘醍</t>
  </si>
  <si>
    <t>2017-08-05 10:36:04</t>
  </si>
  <si>
    <t>0982163002</t>
  </si>
  <si>
    <t>5012785089</t>
  </si>
  <si>
    <t>赵庆梅</t>
  </si>
  <si>
    <t>2017-08-05 10:44:26</t>
  </si>
  <si>
    <t>0982170177</t>
  </si>
  <si>
    <t>1000233109</t>
  </si>
  <si>
    <t>万大双</t>
  </si>
  <si>
    <t>2017-08-05 11:08:09</t>
  </si>
  <si>
    <t>0982188667</t>
  </si>
  <si>
    <t>1000239818</t>
  </si>
  <si>
    <t>2017-08-05 11:08:30</t>
  </si>
  <si>
    <t>0982188839</t>
  </si>
  <si>
    <t>1000179046</t>
  </si>
  <si>
    <t>田洁</t>
  </si>
  <si>
    <t>2017-08-05 11:14:37</t>
  </si>
  <si>
    <t>0982193769</t>
  </si>
  <si>
    <t>1000240597</t>
  </si>
  <si>
    <t>陈奎雷</t>
  </si>
  <si>
    <t>2017-08-05 11:17:09</t>
  </si>
  <si>
    <t>0982195271</t>
  </si>
  <si>
    <t>1000240497</t>
  </si>
  <si>
    <t>侯梦斐</t>
  </si>
  <si>
    <t>2017-08-05 11:27:03</t>
  </si>
  <si>
    <t>0982202199</t>
  </si>
  <si>
    <t>1000123191</t>
  </si>
  <si>
    <t>谭化兵</t>
  </si>
  <si>
    <t>2017-08-05 11:28:01</t>
  </si>
  <si>
    <t>0982202735</t>
  </si>
  <si>
    <t>5303-5034342353</t>
  </si>
  <si>
    <t>金春梅</t>
  </si>
  <si>
    <t>2017-08-05 11:29:22</t>
  </si>
  <si>
    <t>0982203938</t>
  </si>
  <si>
    <t>1000152371</t>
  </si>
  <si>
    <t>2017-08-05 11:38:23</t>
  </si>
  <si>
    <t>0982210423</t>
  </si>
  <si>
    <t>5335-3528002877</t>
  </si>
  <si>
    <t>徐少仙</t>
  </si>
  <si>
    <t>2017-08-05 12:01:23</t>
  </si>
  <si>
    <t>0982227018</t>
  </si>
  <si>
    <t>1000226610</t>
  </si>
  <si>
    <t>王成美</t>
  </si>
  <si>
    <t>2017-08-05 12:41:05</t>
  </si>
  <si>
    <t>0982250701</t>
  </si>
  <si>
    <t>2017-08-05 12:44:30</t>
  </si>
  <si>
    <t>0982252829</t>
  </si>
  <si>
    <t>1000057975</t>
  </si>
  <si>
    <t>苏献鹏</t>
  </si>
  <si>
    <t>2017-08-05 13:04:14</t>
  </si>
  <si>
    <t>0982268201</t>
  </si>
  <si>
    <t>1000184990</t>
  </si>
  <si>
    <t>赵亚琼</t>
  </si>
  <si>
    <t>2017-08-05 13:43:52</t>
  </si>
  <si>
    <t>0982291069</t>
  </si>
  <si>
    <t>2017-08-05 13:45:25</t>
  </si>
  <si>
    <t>0982291824</t>
  </si>
  <si>
    <t>1000110539</t>
  </si>
  <si>
    <t>和润娇</t>
  </si>
  <si>
    <t>2017-08-05 14:04:41</t>
  </si>
  <si>
    <t>0982302981</t>
  </si>
  <si>
    <t>2017-08-05 14:04:48</t>
  </si>
  <si>
    <t>0982303115</t>
  </si>
  <si>
    <t>1000222802</t>
  </si>
  <si>
    <t>何丽艳</t>
  </si>
  <si>
    <t>2017-08-05 14:10:23</t>
  </si>
  <si>
    <t>0982306112</t>
  </si>
  <si>
    <t>1000005382</t>
  </si>
  <si>
    <t>徐兴春</t>
  </si>
  <si>
    <t>2017-08-05 14:11:09</t>
  </si>
  <si>
    <t>0982306820</t>
  </si>
  <si>
    <t>1000103128</t>
  </si>
  <si>
    <t>陈太江</t>
  </si>
  <si>
    <t>2017-08-05 14:16:54</t>
  </si>
  <si>
    <t>0982310244</t>
  </si>
  <si>
    <t>0102617372</t>
  </si>
  <si>
    <t>毛江山</t>
  </si>
  <si>
    <t>2017-08-05 14:18:04</t>
  </si>
  <si>
    <t>0982310735</t>
  </si>
  <si>
    <t>2017-08-05 14:29:35</t>
  </si>
  <si>
    <t>0982318745</t>
  </si>
  <si>
    <t>1000217962</t>
  </si>
  <si>
    <t>思小顺</t>
  </si>
  <si>
    <t>2017-08-05 14:40:56</t>
  </si>
  <si>
    <t>0982327131</t>
  </si>
  <si>
    <t>5306-0624003288</t>
  </si>
  <si>
    <t>董显珍</t>
  </si>
  <si>
    <t>2017-08-05 14:51:13</t>
  </si>
  <si>
    <t>0982335189</t>
  </si>
  <si>
    <t>5306-0601024708</t>
  </si>
  <si>
    <t>马琴梅</t>
  </si>
  <si>
    <t>2017-08-05 14:59:03</t>
  </si>
  <si>
    <t>0982341612</t>
  </si>
  <si>
    <t>1000169821</t>
  </si>
  <si>
    <t>向朝萍</t>
  </si>
  <si>
    <t>2017-08-05 15:31:21</t>
  </si>
  <si>
    <t>0982363662</t>
  </si>
  <si>
    <t>5015816737</t>
  </si>
  <si>
    <t>张媛</t>
  </si>
  <si>
    <t>2017-08-05 15:31:45</t>
  </si>
  <si>
    <t>0982364059</t>
  </si>
  <si>
    <t>1000065714</t>
  </si>
  <si>
    <t>张瑾</t>
  </si>
  <si>
    <t>2017-08-05 15:40:14</t>
  </si>
  <si>
    <t>0982370213</t>
  </si>
  <si>
    <t>1000101553</t>
  </si>
  <si>
    <t>黄国喜</t>
  </si>
  <si>
    <t>2017-08-05 15:40:47</t>
  </si>
  <si>
    <t>0982370576</t>
  </si>
  <si>
    <t>1000235787</t>
  </si>
  <si>
    <t>朱漫娴</t>
  </si>
  <si>
    <t>2017-08-05 15:42:47</t>
  </si>
  <si>
    <t>0982372188</t>
  </si>
  <si>
    <t>1000220504</t>
  </si>
  <si>
    <t>姜连英</t>
  </si>
  <si>
    <t>2017-08-05 15:55:10</t>
  </si>
  <si>
    <t>0982381687</t>
  </si>
  <si>
    <t>1000240935</t>
  </si>
  <si>
    <t>张勇</t>
  </si>
  <si>
    <t>2017-08-05 15:59:21</t>
  </si>
  <si>
    <t>0982384063</t>
  </si>
  <si>
    <t>1000231013</t>
  </si>
  <si>
    <t>杨存福</t>
  </si>
  <si>
    <t>2017-08-05 16:01:35</t>
  </si>
  <si>
    <t>0982385737</t>
  </si>
  <si>
    <t>1000223121</t>
  </si>
  <si>
    <t>高转艳</t>
  </si>
  <si>
    <t>2017-08-05 16:19:24</t>
  </si>
  <si>
    <t>0982399192</t>
  </si>
  <si>
    <t>1000224218</t>
  </si>
  <si>
    <t>2017-08-05 16:21:06</t>
  </si>
  <si>
    <t>0982400141</t>
  </si>
  <si>
    <t>1000219733</t>
  </si>
  <si>
    <t>杨伟涛</t>
  </si>
  <si>
    <t>2017-08-05 16:27:43</t>
  </si>
  <si>
    <t>0982403890</t>
  </si>
  <si>
    <t>2017-08-05 16:31:19</t>
  </si>
  <si>
    <t>0982406110</t>
  </si>
  <si>
    <t>1000005786</t>
  </si>
  <si>
    <t>赵庭婷</t>
  </si>
  <si>
    <t>2017-08-05 16:38:27</t>
  </si>
  <si>
    <t>0982409320</t>
  </si>
  <si>
    <t>2017-08-05 16:49:52</t>
  </si>
  <si>
    <t>0982415256</t>
  </si>
  <si>
    <t>1000241120</t>
  </si>
  <si>
    <t>杜洪涛</t>
  </si>
  <si>
    <t>2017-08-05 16:51:04</t>
  </si>
  <si>
    <t>0982415818</t>
  </si>
  <si>
    <t>1000235433</t>
  </si>
  <si>
    <t>孔庆明</t>
  </si>
  <si>
    <t>2017-08-05 17:04:44</t>
  </si>
  <si>
    <t>0982422858</t>
  </si>
  <si>
    <t>1000161462</t>
  </si>
  <si>
    <t>李顺连</t>
  </si>
  <si>
    <t>2017-08-05 17:19:03</t>
  </si>
  <si>
    <t>0982429975</t>
  </si>
  <si>
    <t>1000240944</t>
  </si>
  <si>
    <t>王韵镕</t>
  </si>
  <si>
    <t>2017-08-05 18:08:18</t>
  </si>
  <si>
    <t>0982455406</t>
  </si>
  <si>
    <t>0111268719</t>
  </si>
  <si>
    <t>向美丽</t>
  </si>
  <si>
    <t>2017-08-05 18:39:45</t>
  </si>
  <si>
    <t>0982470322</t>
  </si>
  <si>
    <t>1000097440</t>
  </si>
  <si>
    <t>杨晓琼</t>
  </si>
  <si>
    <t>2017-08-05 19:14:26</t>
  </si>
  <si>
    <t>0982483052</t>
  </si>
  <si>
    <t>2017-08-05 19:45:18</t>
  </si>
  <si>
    <t>0982494647</t>
  </si>
  <si>
    <t>1000236221</t>
  </si>
  <si>
    <t>袁源</t>
  </si>
  <si>
    <t>2017-08-05 20:24:18</t>
  </si>
  <si>
    <t>0982508293</t>
  </si>
  <si>
    <t>1000185348</t>
  </si>
  <si>
    <t>李柱昌</t>
  </si>
  <si>
    <t>2017-08-05 23:03:43</t>
  </si>
  <si>
    <t>0982552639</t>
  </si>
  <si>
    <t>1000241202</t>
  </si>
  <si>
    <t>何佳芸</t>
  </si>
  <si>
    <t>2017-08-06 08:04:14</t>
  </si>
  <si>
    <t>0982613337</t>
  </si>
  <si>
    <t>2017-08-06 09:07:16</t>
  </si>
  <si>
    <t>0982633982</t>
  </si>
  <si>
    <t>2017-08-06 09:11:29</t>
  </si>
  <si>
    <t>0982636385</t>
  </si>
  <si>
    <t>2017-08-06 09:19:51</t>
  </si>
  <si>
    <t>0982642854</t>
  </si>
  <si>
    <t>1000221473</t>
  </si>
  <si>
    <t>瞿必转</t>
  </si>
  <si>
    <t>2017-08-06 09:30:56</t>
  </si>
  <si>
    <t>0982651293</t>
  </si>
  <si>
    <t>1000233548</t>
  </si>
  <si>
    <t>孔令美</t>
  </si>
  <si>
    <t>2017-08-06 09:34:09</t>
  </si>
  <si>
    <t>0982653581</t>
  </si>
  <si>
    <t>1000114470</t>
  </si>
  <si>
    <t>赵春林</t>
  </si>
  <si>
    <t>2017-08-06 09:46:34</t>
  </si>
  <si>
    <t>0982661265</t>
  </si>
  <si>
    <t>1000235262</t>
  </si>
  <si>
    <t>朱麦花</t>
  </si>
  <si>
    <t>2017-08-06 10:09:20</t>
  </si>
  <si>
    <t>0982675826</t>
  </si>
  <si>
    <t>1000102776</t>
  </si>
  <si>
    <t>刘华荣</t>
  </si>
  <si>
    <t>2017-08-06 10:10:07</t>
  </si>
  <si>
    <t>0982676813</t>
  </si>
  <si>
    <t>2017-08-06 10:17:42</t>
  </si>
  <si>
    <t>0982684135</t>
  </si>
  <si>
    <t>1000241503</t>
  </si>
  <si>
    <t>程文良</t>
  </si>
  <si>
    <t>2017-08-06 10:30:39</t>
  </si>
  <si>
    <t>0982696026</t>
  </si>
  <si>
    <t>1000238716</t>
  </si>
  <si>
    <t>岳欢欢</t>
  </si>
  <si>
    <t>2017-08-06 10:53:54</t>
  </si>
  <si>
    <t>0982713609</t>
  </si>
  <si>
    <t>5011937887</t>
  </si>
  <si>
    <t>李元萍</t>
  </si>
  <si>
    <t>2017-08-06 11:06:39</t>
  </si>
  <si>
    <t>1000225110</t>
  </si>
  <si>
    <t>杨应荣</t>
  </si>
  <si>
    <t>2017-08-06 11:23:46</t>
  </si>
  <si>
    <t>0982733271</t>
  </si>
  <si>
    <t>2017-08-06 11:27:32</t>
  </si>
  <si>
    <t>0982736234</t>
  </si>
  <si>
    <t>1000083465</t>
  </si>
  <si>
    <t>丁丹</t>
  </si>
  <si>
    <t>2017-08-06 11:31:30</t>
  </si>
  <si>
    <t>0982740040</t>
  </si>
  <si>
    <t>1000232617</t>
  </si>
  <si>
    <t>李洪明</t>
  </si>
  <si>
    <t>2017-08-06 11:40:49</t>
  </si>
  <si>
    <t>0982745713</t>
  </si>
  <si>
    <t>5300-0000290272</t>
  </si>
  <si>
    <t>张学光</t>
  </si>
  <si>
    <t>2017-08-06 11:43:03</t>
  </si>
  <si>
    <t>0982747009</t>
  </si>
  <si>
    <t>1000021296</t>
  </si>
  <si>
    <t>顾琴</t>
  </si>
  <si>
    <t>2017-08-06 11:50:08</t>
  </si>
  <si>
    <t>0982751037</t>
  </si>
  <si>
    <t>1000241293</t>
  </si>
  <si>
    <t>曾宗华</t>
  </si>
  <si>
    <t>2017-08-06 12:08:43</t>
  </si>
  <si>
    <t>0982761765</t>
  </si>
  <si>
    <t>1000236688</t>
  </si>
  <si>
    <t>张洪丽</t>
  </si>
  <si>
    <t>2017-08-06 12:10:01</t>
  </si>
  <si>
    <t>0982762744</t>
  </si>
  <si>
    <t>2017-08-06 12:20:05</t>
  </si>
  <si>
    <t>0982769448</t>
  </si>
  <si>
    <t>1000213388</t>
  </si>
  <si>
    <t>龙勇</t>
  </si>
  <si>
    <t>2017-08-06 13:00:31</t>
  </si>
  <si>
    <t>0982794377</t>
  </si>
  <si>
    <t>5011345765</t>
  </si>
  <si>
    <t>李春秀</t>
  </si>
  <si>
    <t>2017-08-06 13:11:33</t>
  </si>
  <si>
    <t>0982801608</t>
  </si>
  <si>
    <t>1000234132</t>
  </si>
  <si>
    <t>戴贵鹏</t>
  </si>
  <si>
    <t>2017-08-06 13:37:21</t>
  </si>
  <si>
    <t>0982814130</t>
  </si>
  <si>
    <t>1000163268</t>
  </si>
  <si>
    <t>姜玉葉</t>
  </si>
  <si>
    <t>2017-08-06 13:37:50</t>
  </si>
  <si>
    <t>0982814355</t>
  </si>
  <si>
    <t>1000239667</t>
  </si>
  <si>
    <t>龚加全</t>
  </si>
  <si>
    <t>2017-08-06 13:43:41</t>
  </si>
  <si>
    <t>0982817428</t>
  </si>
  <si>
    <t>2017-08-06 13:47:40</t>
  </si>
  <si>
    <t>0982819313</t>
  </si>
  <si>
    <t>1000156552</t>
  </si>
  <si>
    <t>严菊梅</t>
  </si>
  <si>
    <t>2017-08-06 13:49:02</t>
  </si>
  <si>
    <t>0982820019</t>
  </si>
  <si>
    <t>5010613308</t>
  </si>
  <si>
    <t>万雪梅</t>
  </si>
  <si>
    <t>2017-08-06 13:50:08</t>
  </si>
  <si>
    <t>0982820669</t>
  </si>
  <si>
    <t>1000212337</t>
  </si>
  <si>
    <t>蒋品军</t>
  </si>
  <si>
    <t>2017-08-06 13:51:08</t>
  </si>
  <si>
    <t>0982821281</t>
  </si>
  <si>
    <t>1000206082</t>
  </si>
  <si>
    <t>袁万富</t>
  </si>
  <si>
    <t>2017-08-06 14:10:11</t>
  </si>
  <si>
    <t>1000086557</t>
  </si>
  <si>
    <t>2017-08-06 14:20:02</t>
  </si>
  <si>
    <t>0982836363</t>
  </si>
  <si>
    <t>1000033238</t>
  </si>
  <si>
    <t>华兴丹</t>
  </si>
  <si>
    <t>2017-08-06 14:38:47</t>
  </si>
  <si>
    <t>0982847198</t>
  </si>
  <si>
    <t>1000095220</t>
  </si>
  <si>
    <t>王万香</t>
  </si>
  <si>
    <t>2017-08-06 14:48:12</t>
  </si>
  <si>
    <t>0982851762</t>
  </si>
  <si>
    <t>1000160510</t>
  </si>
  <si>
    <t>陆艳兰</t>
  </si>
  <si>
    <t>2017-08-06 15:19:03</t>
  </si>
  <si>
    <t>0982872583</t>
  </si>
  <si>
    <t>1000171206</t>
  </si>
  <si>
    <t>刘双双</t>
  </si>
  <si>
    <t>2017-08-06 15:35:46</t>
  </si>
  <si>
    <t>0982881826</t>
  </si>
  <si>
    <t>0102193978</t>
  </si>
  <si>
    <t>梁山</t>
  </si>
  <si>
    <t>2017-08-06 15:49:57</t>
  </si>
  <si>
    <t>0982888831</t>
  </si>
  <si>
    <t>2017-08-06 16:10:24</t>
  </si>
  <si>
    <t>0982899390</t>
  </si>
  <si>
    <t>1000024163</t>
  </si>
  <si>
    <t>罗发会</t>
  </si>
  <si>
    <t>2017-08-06 16:18:40</t>
  </si>
  <si>
    <t>0982903954</t>
  </si>
  <si>
    <t>1000160667</t>
  </si>
  <si>
    <t>李凤</t>
  </si>
  <si>
    <t>2017-08-06 17:33:20</t>
  </si>
  <si>
    <t>0982940526</t>
  </si>
  <si>
    <t>1000205714</t>
  </si>
  <si>
    <t>王美芬</t>
  </si>
  <si>
    <t>2017-08-06 17:58:42</t>
  </si>
  <si>
    <t>0982951589</t>
  </si>
  <si>
    <t>1000241945</t>
  </si>
  <si>
    <t>李成蹊</t>
  </si>
  <si>
    <t>2017-08-06 18:00:50</t>
  </si>
  <si>
    <t>0982952895</t>
  </si>
  <si>
    <t>1000041966</t>
  </si>
  <si>
    <t>和翠珠</t>
  </si>
  <si>
    <t>2017-08-06 20:26:12</t>
  </si>
  <si>
    <t>0983007285</t>
  </si>
  <si>
    <t>0101294031</t>
  </si>
  <si>
    <t>王增红</t>
  </si>
  <si>
    <t>2017-08-06 22:41:19</t>
  </si>
  <si>
    <t>0983047301</t>
  </si>
  <si>
    <t>5011913887</t>
  </si>
  <si>
    <t>王昱衡</t>
  </si>
  <si>
    <t>2017-08-07 07:44:29</t>
  </si>
  <si>
    <t>0983168534</t>
  </si>
  <si>
    <t>2017-08-07 08:01:26</t>
  </si>
  <si>
    <t>0983184937</t>
  </si>
  <si>
    <t>1000159138</t>
  </si>
  <si>
    <t>李桂香</t>
  </si>
  <si>
    <t>2017-08-07 08:02:21</t>
  </si>
  <si>
    <t>0983185294</t>
  </si>
  <si>
    <t>1000184917</t>
  </si>
  <si>
    <t>张坤华</t>
  </si>
  <si>
    <t>2017-08-07 08:16:17</t>
  </si>
  <si>
    <t>1000127214</t>
  </si>
  <si>
    <t>何自平</t>
  </si>
  <si>
    <t>2017-08-07 08:54:59</t>
  </si>
  <si>
    <t>0983249170</t>
  </si>
  <si>
    <t>1000241967</t>
  </si>
  <si>
    <t>吴艳芹</t>
  </si>
  <si>
    <t>2017-08-07 09:01:33</t>
  </si>
  <si>
    <t>0983254751</t>
  </si>
  <si>
    <t>1000202225</t>
  </si>
  <si>
    <t>刘广</t>
  </si>
  <si>
    <t>2017-08-07 09:18:06</t>
  </si>
  <si>
    <t>0983278221</t>
  </si>
  <si>
    <t>1000177858</t>
  </si>
  <si>
    <t>郎鹏</t>
  </si>
  <si>
    <t>2017-08-07 09:27:11</t>
  </si>
  <si>
    <t>1000230770</t>
  </si>
  <si>
    <t>周碧</t>
  </si>
  <si>
    <t>2017-08-07 09:31:42</t>
  </si>
  <si>
    <t>0983306382</t>
  </si>
  <si>
    <t>1000243669</t>
  </si>
  <si>
    <t>宋红文</t>
  </si>
  <si>
    <t>2017-08-07 09:32:25</t>
  </si>
  <si>
    <t>0983308774</t>
  </si>
  <si>
    <t>1000158503</t>
  </si>
  <si>
    <t>饶文文</t>
  </si>
  <si>
    <t>2017-08-07 09:52:27</t>
  </si>
  <si>
    <t>1000207273</t>
  </si>
  <si>
    <t>杨国花</t>
  </si>
  <si>
    <t>2017-08-07 09:56:11</t>
  </si>
  <si>
    <t>0983355919</t>
  </si>
  <si>
    <t>1000140726</t>
  </si>
  <si>
    <t>施晓倩</t>
  </si>
  <si>
    <t>2017-08-07 10:00:40</t>
  </si>
  <si>
    <t>0983363673</t>
  </si>
  <si>
    <t>5304-0431007348</t>
  </si>
  <si>
    <t>季国忠</t>
  </si>
  <si>
    <t>2017-08-07 10:03:08</t>
  </si>
  <si>
    <t>0983367320</t>
  </si>
  <si>
    <t>2017-08-07 10:04:52</t>
  </si>
  <si>
    <t>0983370390</t>
  </si>
  <si>
    <t>2017-08-07 10:06:58</t>
  </si>
  <si>
    <t>0983373885</t>
  </si>
  <si>
    <t>1000224825</t>
  </si>
  <si>
    <t>杨昌凤</t>
  </si>
  <si>
    <t>2017-08-07 10:07:38</t>
  </si>
  <si>
    <t>0983374827</t>
  </si>
  <si>
    <t>1000205284</t>
  </si>
  <si>
    <t>杨劲锋</t>
  </si>
  <si>
    <t>2017-08-07 10:10:20</t>
  </si>
  <si>
    <t>0983380197</t>
  </si>
  <si>
    <t>2017-08-07 10:16:06</t>
  </si>
  <si>
    <t>0983399065</t>
  </si>
  <si>
    <t>1000230202</t>
  </si>
  <si>
    <t>岩应相</t>
  </si>
  <si>
    <t>2017-08-07 10:18:06</t>
  </si>
  <si>
    <t>0983407301</t>
  </si>
  <si>
    <t>1000202045</t>
  </si>
  <si>
    <t>郭仕杰</t>
  </si>
  <si>
    <t>2017-08-07 10:21:21</t>
  </si>
  <si>
    <t>0983420107</t>
  </si>
  <si>
    <t>1000244144</t>
  </si>
  <si>
    <t>余朝霞</t>
  </si>
  <si>
    <t>2017-08-07 10:29:05</t>
  </si>
  <si>
    <t>0983445599</t>
  </si>
  <si>
    <t>1000224161</t>
  </si>
  <si>
    <t>陈林格</t>
  </si>
  <si>
    <t>2017-08-07 10:32:01</t>
  </si>
  <si>
    <t>0983456604</t>
  </si>
  <si>
    <t>1000213750</t>
  </si>
  <si>
    <t>向家美</t>
  </si>
  <si>
    <t>2017-08-07 10:33:03</t>
  </si>
  <si>
    <t>0983462750</t>
  </si>
  <si>
    <t>1000213795</t>
  </si>
  <si>
    <t>蔡铃</t>
  </si>
  <si>
    <t>2017-08-07 10:33:52</t>
  </si>
  <si>
    <t>1000213803</t>
  </si>
  <si>
    <t>蔡清</t>
  </si>
  <si>
    <t>2017-08-07 10:34:19</t>
  </si>
  <si>
    <t>0983467970</t>
  </si>
  <si>
    <t>1000238993</t>
  </si>
  <si>
    <t>吕勇</t>
  </si>
  <si>
    <t>2017-08-07 10:36:31</t>
  </si>
  <si>
    <t>0983476197</t>
  </si>
  <si>
    <t>2017-08-07 10:42:06</t>
  </si>
  <si>
    <t>0983493620</t>
  </si>
  <si>
    <t>1000206694</t>
  </si>
  <si>
    <t>李石姐</t>
  </si>
  <si>
    <t>2017-08-07 10:44:48</t>
  </si>
  <si>
    <t>0983502357</t>
  </si>
  <si>
    <t>1000232113</t>
  </si>
  <si>
    <t>覃丙凤</t>
  </si>
  <si>
    <t>2017-08-07 10:45:14</t>
  </si>
  <si>
    <t>1000239119</t>
  </si>
  <si>
    <t>袁呈伟</t>
  </si>
  <si>
    <t>2017-08-07 10:46:09</t>
  </si>
  <si>
    <t>1000156724</t>
  </si>
  <si>
    <t>李界妮</t>
  </si>
  <si>
    <t>2017-08-07 10:46:47</t>
  </si>
  <si>
    <t>0983507662</t>
  </si>
  <si>
    <t>1000088008</t>
  </si>
  <si>
    <t>余茶花</t>
  </si>
  <si>
    <t>2017-08-07 10:49:21</t>
  </si>
  <si>
    <t>0983514690</t>
  </si>
  <si>
    <t>1000243066</t>
  </si>
  <si>
    <t>子树兰</t>
  </si>
  <si>
    <t>2017-08-07 10:50:33</t>
  </si>
  <si>
    <t>0983517470</t>
  </si>
  <si>
    <t>5334-3421001457</t>
  </si>
  <si>
    <t>谢建灵</t>
  </si>
  <si>
    <t>2017-08-07 11:04:54</t>
  </si>
  <si>
    <t>0983576111</t>
  </si>
  <si>
    <t>5306-0627027635</t>
  </si>
  <si>
    <t>唐梦芸</t>
  </si>
  <si>
    <t>2017-08-07 11:08:56</t>
  </si>
  <si>
    <t>1000242022</t>
  </si>
  <si>
    <t>王会芝</t>
  </si>
  <si>
    <t>2017-08-07 11:10:28</t>
  </si>
  <si>
    <t>0983592107</t>
  </si>
  <si>
    <t>1000131554</t>
  </si>
  <si>
    <t>刘飞</t>
  </si>
  <si>
    <t>2017-08-07 11:12:59</t>
  </si>
  <si>
    <t>0983600539</t>
  </si>
  <si>
    <t>0103320071</t>
  </si>
  <si>
    <t>龚平美</t>
  </si>
  <si>
    <t>2017-08-07 11:17:21</t>
  </si>
  <si>
    <t>0983619598</t>
  </si>
  <si>
    <t>1000194558</t>
  </si>
  <si>
    <t>张继春</t>
  </si>
  <si>
    <t>2017-08-07 11:18:57</t>
  </si>
  <si>
    <t>1000182721</t>
  </si>
  <si>
    <t>胡建伟</t>
  </si>
  <si>
    <t>2017-08-07 11:18:58</t>
  </si>
  <si>
    <t>0983626218</t>
  </si>
  <si>
    <t>5300-0000009359</t>
  </si>
  <si>
    <t>周晓明</t>
  </si>
  <si>
    <t>2017-08-07 11:20:17</t>
  </si>
  <si>
    <t>1000244415</t>
  </si>
  <si>
    <t>张普熙</t>
  </si>
  <si>
    <t>2017-08-07 11:24:25</t>
  </si>
  <si>
    <t>0983643673</t>
  </si>
  <si>
    <t>1000245054</t>
  </si>
  <si>
    <t>潘武鹰</t>
  </si>
  <si>
    <t>2017-08-07 11:25:22</t>
  </si>
  <si>
    <t>0983646630</t>
  </si>
  <si>
    <t>1000244492</t>
  </si>
  <si>
    <t>尚飞</t>
  </si>
  <si>
    <t>2017-08-07 11:26:48</t>
  </si>
  <si>
    <t>0983650293</t>
  </si>
  <si>
    <t>1000220712</t>
  </si>
  <si>
    <t>钱康会</t>
  </si>
  <si>
    <t>2017-08-07 11:27:26</t>
  </si>
  <si>
    <t>0102118986</t>
  </si>
  <si>
    <t>柴瑞双</t>
  </si>
  <si>
    <t>2017-08-07 11:32:24</t>
  </si>
  <si>
    <t>0983667531</t>
  </si>
  <si>
    <t>1000205437</t>
  </si>
  <si>
    <t>罗芷瑶</t>
  </si>
  <si>
    <t>2017-08-07 11:32:56</t>
  </si>
  <si>
    <t>0983669023</t>
  </si>
  <si>
    <t>1000211214</t>
  </si>
  <si>
    <t>杨艳娴</t>
  </si>
  <si>
    <t>2017-08-07 11:34:51</t>
  </si>
  <si>
    <t>0983675758</t>
  </si>
  <si>
    <t>5325-2527019013</t>
  </si>
  <si>
    <t>黄鸿</t>
  </si>
  <si>
    <t>2017-08-07 11:36:04</t>
  </si>
  <si>
    <t>0983678688</t>
  </si>
  <si>
    <t>1000219244</t>
  </si>
  <si>
    <t>李桂满</t>
  </si>
  <si>
    <t>2017-08-07 11:39:11</t>
  </si>
  <si>
    <t>1000204336</t>
  </si>
  <si>
    <t>李欣月</t>
  </si>
  <si>
    <t>2017-08-07 11:39:59</t>
  </si>
  <si>
    <t>0983687960</t>
  </si>
  <si>
    <t>1000230118</t>
  </si>
  <si>
    <t>邓世真</t>
  </si>
  <si>
    <t>2017-08-07 11:41:09</t>
  </si>
  <si>
    <t>0983690579</t>
  </si>
  <si>
    <t>1000230121</t>
  </si>
  <si>
    <t>徐祥清</t>
  </si>
  <si>
    <t>2017-08-07 11:42:15</t>
  </si>
  <si>
    <t>0983693138</t>
  </si>
  <si>
    <t>1000242590</t>
  </si>
  <si>
    <t>和吉才</t>
  </si>
  <si>
    <t>2017-08-07 11:43:22</t>
  </si>
  <si>
    <t>0983695634</t>
  </si>
  <si>
    <t>1000049706</t>
  </si>
  <si>
    <t>易大会</t>
  </si>
  <si>
    <t>2017-08-07 11:50:54</t>
  </si>
  <si>
    <t>0983714053</t>
  </si>
  <si>
    <t>5300-0000804226</t>
  </si>
  <si>
    <t>罗晟</t>
  </si>
  <si>
    <t>2017-08-07 11:51:50</t>
  </si>
  <si>
    <t>0983717051</t>
  </si>
  <si>
    <t>0101223582</t>
  </si>
  <si>
    <t>王晓庆</t>
  </si>
  <si>
    <t>2017-08-07 12:00:46</t>
  </si>
  <si>
    <t>1000124499</t>
  </si>
  <si>
    <t>张树敏</t>
  </si>
  <si>
    <t>2017-08-07 12:03:03</t>
  </si>
  <si>
    <t>0983740219</t>
  </si>
  <si>
    <t>1000206936</t>
  </si>
  <si>
    <t>李云会</t>
  </si>
  <si>
    <t>2017-08-07 12:03:16</t>
  </si>
  <si>
    <t>0983740526</t>
  </si>
  <si>
    <t>5326-2627019262</t>
  </si>
  <si>
    <t>沈汪阳</t>
  </si>
  <si>
    <t>2017-08-07 12:05:20</t>
  </si>
  <si>
    <t>0983743414</t>
  </si>
  <si>
    <t>1000244060</t>
  </si>
  <si>
    <t>姜超</t>
  </si>
  <si>
    <t>2017-08-07 12:06:37</t>
  </si>
  <si>
    <t>1000233540</t>
  </si>
  <si>
    <t>洪二</t>
  </si>
  <si>
    <t>2017-08-07 12:06:40</t>
  </si>
  <si>
    <t>0983744798</t>
  </si>
  <si>
    <t>1000242696</t>
  </si>
  <si>
    <t>刘翠莲</t>
  </si>
  <si>
    <t>2017-08-07 12:08:36</t>
  </si>
  <si>
    <t>0983746855</t>
  </si>
  <si>
    <t>1000242678</t>
  </si>
  <si>
    <t>2017-08-07 12:12:12</t>
  </si>
  <si>
    <t>0983751904</t>
  </si>
  <si>
    <t>1000221444</t>
  </si>
  <si>
    <t>李敏施</t>
  </si>
  <si>
    <t>2017-08-07 12:14:01</t>
  </si>
  <si>
    <t>0983755440</t>
  </si>
  <si>
    <t>1000239050</t>
  </si>
  <si>
    <t>龙贵学</t>
  </si>
  <si>
    <t>2017-08-07 12:22:07</t>
  </si>
  <si>
    <t>0983770047</t>
  </si>
  <si>
    <t>1000081825</t>
  </si>
  <si>
    <t>何孝伸</t>
  </si>
  <si>
    <t>2017-08-07 12:24:43</t>
  </si>
  <si>
    <t>0983772930</t>
  </si>
  <si>
    <t>1000101483</t>
  </si>
  <si>
    <t>李世花</t>
  </si>
  <si>
    <t>2017-08-07 12:32:12</t>
  </si>
  <si>
    <t>0983783458</t>
  </si>
  <si>
    <t>1000210833</t>
  </si>
  <si>
    <t>曾代超</t>
  </si>
  <si>
    <t>2017-08-07 12:33:52</t>
  </si>
  <si>
    <t>0983786429</t>
  </si>
  <si>
    <t>1000116463</t>
  </si>
  <si>
    <t>刘艳梅</t>
  </si>
  <si>
    <t>2017-08-07 12:34:02</t>
  </si>
  <si>
    <t>0983786642</t>
  </si>
  <si>
    <t>5306-0627017576</t>
  </si>
  <si>
    <t>2017-08-07 12:34:52</t>
  </si>
  <si>
    <t>0983787863</t>
  </si>
  <si>
    <t>1000116465</t>
  </si>
  <si>
    <t>雷正江</t>
  </si>
  <si>
    <t>2017-08-07 12:36:51</t>
  </si>
  <si>
    <t>1000241808</t>
  </si>
  <si>
    <t>毛会平</t>
  </si>
  <si>
    <t>2017-08-07 12:37:44</t>
  </si>
  <si>
    <t>1000241799</t>
  </si>
  <si>
    <t>苏秋婷</t>
  </si>
  <si>
    <t>2017-08-07 12:41:26</t>
  </si>
  <si>
    <t>0983795493</t>
  </si>
  <si>
    <t>1000189774</t>
  </si>
  <si>
    <t>何开润</t>
  </si>
  <si>
    <t>2017-08-07 12:42:37</t>
  </si>
  <si>
    <t>0983796850</t>
  </si>
  <si>
    <t>2017-08-07 12:52:37</t>
  </si>
  <si>
    <t>0983808558</t>
  </si>
  <si>
    <t>0113032188</t>
  </si>
  <si>
    <t>宋波</t>
  </si>
  <si>
    <t>2017-08-07 12:53:02</t>
  </si>
  <si>
    <t>0983809069</t>
  </si>
  <si>
    <t>1000243967</t>
  </si>
  <si>
    <t>倪荣谨</t>
  </si>
  <si>
    <t>2017-08-07 13:03:44</t>
  </si>
  <si>
    <t>0983821970</t>
  </si>
  <si>
    <t>0112174665</t>
  </si>
  <si>
    <t>李虹</t>
  </si>
  <si>
    <t>2017-08-07 13:05:29</t>
  </si>
  <si>
    <t>0983823823</t>
  </si>
  <si>
    <t>2017-08-07 13:19:02</t>
  </si>
  <si>
    <t>0983843214</t>
  </si>
  <si>
    <t>5327-2726012436</t>
  </si>
  <si>
    <t>张兆荣</t>
  </si>
  <si>
    <t>2017-08-07 13:20:18</t>
  </si>
  <si>
    <t>0983845130</t>
  </si>
  <si>
    <t>2017-08-07 13:22:19</t>
  </si>
  <si>
    <t>0983847970</t>
  </si>
  <si>
    <t>2017-08-07 13:28:27</t>
  </si>
  <si>
    <t>0983857308</t>
  </si>
  <si>
    <t>1000041491</t>
  </si>
  <si>
    <t>李文智</t>
  </si>
  <si>
    <t>2017-08-07 13:41:14</t>
  </si>
  <si>
    <t>0983884363</t>
  </si>
  <si>
    <t>1000245630</t>
  </si>
  <si>
    <t>田博宁</t>
  </si>
  <si>
    <t>2017-08-07 13:49:30</t>
  </si>
  <si>
    <t>0983909094</t>
  </si>
  <si>
    <t>1000229032</t>
  </si>
  <si>
    <t>许跃仙</t>
  </si>
  <si>
    <t>2017-08-07 13:57:07</t>
  </si>
  <si>
    <t>0983927470</t>
  </si>
  <si>
    <t>1000218473</t>
  </si>
  <si>
    <t>胡焕燃</t>
  </si>
  <si>
    <t>2017-08-07 14:01:43</t>
  </si>
  <si>
    <t>0983937754</t>
  </si>
  <si>
    <t>1000207737</t>
  </si>
  <si>
    <t>张孟玲</t>
  </si>
  <si>
    <t>2017-08-07 14:02:27</t>
  </si>
  <si>
    <t>1000198000</t>
  </si>
  <si>
    <t>李诗棋</t>
  </si>
  <si>
    <t>2017-08-07 14:06:01</t>
  </si>
  <si>
    <t>0983949053</t>
  </si>
  <si>
    <t>1000011835</t>
  </si>
  <si>
    <t>鲁国保</t>
  </si>
  <si>
    <t>2017-08-07 14:08:33</t>
  </si>
  <si>
    <t>1000242000</t>
  </si>
  <si>
    <t>蒋关强</t>
  </si>
  <si>
    <t>2017-08-07 14:13:24</t>
  </si>
  <si>
    <t>0983968072</t>
  </si>
  <si>
    <t>1000241801</t>
  </si>
  <si>
    <t>易文博</t>
  </si>
  <si>
    <t>2017-08-07 14:17:18</t>
  </si>
  <si>
    <t>0983978459</t>
  </si>
  <si>
    <t>1000193343</t>
  </si>
  <si>
    <t>杨相菊</t>
  </si>
  <si>
    <t>2017-08-07 14:18:17</t>
  </si>
  <si>
    <t>0983980712</t>
  </si>
  <si>
    <t>1000166309</t>
  </si>
  <si>
    <t>孙雅君</t>
  </si>
  <si>
    <t>2017-08-07 14:18:57</t>
  </si>
  <si>
    <t>0983982571</t>
  </si>
  <si>
    <t>5303-0301082749</t>
  </si>
  <si>
    <t>王文龙</t>
  </si>
  <si>
    <t>2017-08-07 14:19:50</t>
  </si>
  <si>
    <t>1000083071</t>
  </si>
  <si>
    <t>吴金丽</t>
  </si>
  <si>
    <t>2017-08-07 14:21:03</t>
  </si>
  <si>
    <t>0983988150</t>
  </si>
  <si>
    <t>0101266258</t>
  </si>
  <si>
    <t>柴立新</t>
  </si>
  <si>
    <t>2017-08-07 14:23:36</t>
  </si>
  <si>
    <t>0983995078</t>
  </si>
  <si>
    <t>1000107094</t>
  </si>
  <si>
    <t>单国清</t>
  </si>
  <si>
    <t>2017-08-07 14:23:53</t>
  </si>
  <si>
    <t>0983995783</t>
  </si>
  <si>
    <t>0102237087</t>
  </si>
  <si>
    <t>彭瑜华</t>
  </si>
  <si>
    <t>2017-08-07 14:24:41</t>
  </si>
  <si>
    <t>0983997540</t>
  </si>
  <si>
    <t>1000206395</t>
  </si>
  <si>
    <t>屈细友</t>
  </si>
  <si>
    <t>2017-08-07 14:25:49</t>
  </si>
  <si>
    <t>0984000951</t>
  </si>
  <si>
    <t>5306-0602003735</t>
  </si>
  <si>
    <t>薛兴平</t>
  </si>
  <si>
    <t>2017-08-07 14:29:34</t>
  </si>
  <si>
    <t>0984010976</t>
  </si>
  <si>
    <t>2017-08-07 14:33:25</t>
  </si>
  <si>
    <t>1000208450</t>
  </si>
  <si>
    <t>李如宣</t>
  </si>
  <si>
    <t>2017-08-07 14:43:56</t>
  </si>
  <si>
    <t>0984049705</t>
  </si>
  <si>
    <t>1000232889</t>
  </si>
  <si>
    <t>付静斋</t>
  </si>
  <si>
    <t>2017-08-07 14:51:26</t>
  </si>
  <si>
    <t>0984071394</t>
  </si>
  <si>
    <t>2017-08-07 14:53:47</t>
  </si>
  <si>
    <t>0984078493</t>
  </si>
  <si>
    <t>1000140578</t>
  </si>
  <si>
    <t>汪自康</t>
  </si>
  <si>
    <t>2017-08-07 15:01:55</t>
  </si>
  <si>
    <t>0984105744</t>
  </si>
  <si>
    <t>5012871401</t>
  </si>
  <si>
    <t>李丽芬</t>
  </si>
  <si>
    <t>2017-08-07 15:10:02</t>
  </si>
  <si>
    <t>0984134541</t>
  </si>
  <si>
    <t>1000200064</t>
  </si>
  <si>
    <t>李昌英</t>
  </si>
  <si>
    <t>2017-08-07 15:13:17</t>
  </si>
  <si>
    <t>0984148878</t>
  </si>
  <si>
    <t>1000245482</t>
  </si>
  <si>
    <t>陈志娟</t>
  </si>
  <si>
    <t>2017-08-07 15:14:17</t>
  </si>
  <si>
    <t>0984151826</t>
  </si>
  <si>
    <t>1000241969</t>
  </si>
  <si>
    <t>赵东平</t>
  </si>
  <si>
    <t>2017-08-07 15:16:47</t>
  </si>
  <si>
    <t>0984160124</t>
  </si>
  <si>
    <t>5304-0401040591</t>
  </si>
  <si>
    <t>郭浩然</t>
  </si>
  <si>
    <t>2017-08-07 15:18:10</t>
  </si>
  <si>
    <t>0984166026</t>
  </si>
  <si>
    <t>1000245257</t>
  </si>
  <si>
    <t>2017-08-07 15:18:29</t>
  </si>
  <si>
    <t>5010724271</t>
  </si>
  <si>
    <t>杨玲珍</t>
  </si>
  <si>
    <t>2017-08-07 15:21:46</t>
  </si>
  <si>
    <t>0984179590</t>
  </si>
  <si>
    <t>5325-2527010126</t>
  </si>
  <si>
    <t>何陈芬</t>
  </si>
  <si>
    <t>2017-08-07 15:23:08</t>
  </si>
  <si>
    <t>0984184898</t>
  </si>
  <si>
    <t>1000215071</t>
  </si>
  <si>
    <t>李安翔</t>
  </si>
  <si>
    <t>2017-08-07 15:23:18</t>
  </si>
  <si>
    <t>0984185753</t>
  </si>
  <si>
    <t>1000242067</t>
  </si>
  <si>
    <t>安皓雷</t>
  </si>
  <si>
    <t>2017-08-07 15:23:25</t>
  </si>
  <si>
    <t>0984186240</t>
  </si>
  <si>
    <t>1000135133</t>
  </si>
  <si>
    <t>李国燕</t>
  </si>
  <si>
    <t>2017-08-07 15:24:32</t>
  </si>
  <si>
    <t>0984190007</t>
  </si>
  <si>
    <t>1000209420</t>
  </si>
  <si>
    <t>马树珍</t>
  </si>
  <si>
    <t>2017-08-07 15:28:25</t>
  </si>
  <si>
    <t>0984203035</t>
  </si>
  <si>
    <t>1000172328</t>
  </si>
  <si>
    <t>常恩丽</t>
  </si>
  <si>
    <t>2017-08-07 15:29:28</t>
  </si>
  <si>
    <t>0984207092</t>
  </si>
  <si>
    <t>2017-08-07 15:29:37</t>
  </si>
  <si>
    <t>0984207702</t>
  </si>
  <si>
    <t>1000214666</t>
  </si>
  <si>
    <t>吴贵周</t>
  </si>
  <si>
    <t>2017-08-07 15:30:29</t>
  </si>
  <si>
    <t>0984211267</t>
  </si>
  <si>
    <t>1000172311</t>
  </si>
  <si>
    <t>谢和</t>
  </si>
  <si>
    <t>2017-08-07 15:31:44</t>
  </si>
  <si>
    <t>0984216049</t>
  </si>
  <si>
    <t>5010656643</t>
  </si>
  <si>
    <t>江惠芬</t>
  </si>
  <si>
    <t>2017-08-07 15:32:24</t>
  </si>
  <si>
    <t>0984217598</t>
  </si>
  <si>
    <t>5329-2932004585</t>
  </si>
  <si>
    <t>金维隽</t>
  </si>
  <si>
    <t>2017-08-07 15:37:38</t>
  </si>
  <si>
    <t>0984236311</t>
  </si>
  <si>
    <t>1000064351</t>
  </si>
  <si>
    <t>李瑞琼</t>
  </si>
  <si>
    <t>2017-08-07 15:39:44</t>
  </si>
  <si>
    <t>0984244994</t>
  </si>
  <si>
    <t>2017-08-07 15:40:04</t>
  </si>
  <si>
    <t>0984246934</t>
  </si>
  <si>
    <t>2017-08-07 15:46:07</t>
  </si>
  <si>
    <t>0984277417</t>
  </si>
  <si>
    <t>1000028442</t>
  </si>
  <si>
    <t>胡小红</t>
  </si>
  <si>
    <t>2017-08-07 15:46:54</t>
  </si>
  <si>
    <t>0984281700</t>
  </si>
  <si>
    <t>5329-2901176980</t>
  </si>
  <si>
    <t>张军艳</t>
  </si>
  <si>
    <t>2017-08-07 15:47:05</t>
  </si>
  <si>
    <t>0984282425</t>
  </si>
  <si>
    <t>1000213124</t>
  </si>
  <si>
    <t>王玲</t>
  </si>
  <si>
    <t>2017-08-07 15:53:21</t>
  </si>
  <si>
    <t>0984311250</t>
  </si>
  <si>
    <t>1000213447</t>
  </si>
  <si>
    <t>朱志玲</t>
  </si>
  <si>
    <t>2017-08-07 15:56:59</t>
  </si>
  <si>
    <t>0984322931</t>
  </si>
  <si>
    <t>1000168766</t>
  </si>
  <si>
    <t>王会琼</t>
  </si>
  <si>
    <t>2017-08-07 16:00:25</t>
  </si>
  <si>
    <t>0984339114</t>
  </si>
  <si>
    <t>1000234982</t>
  </si>
  <si>
    <t>朱俊</t>
  </si>
  <si>
    <t>2017-08-07 16:02:07</t>
  </si>
  <si>
    <t>0984347493</t>
  </si>
  <si>
    <t>5303-0301023804</t>
  </si>
  <si>
    <t>罗艳玲</t>
  </si>
  <si>
    <t>2017-08-07 16:07:47</t>
  </si>
  <si>
    <t>0984373925</t>
  </si>
  <si>
    <t>5304-5043897008</t>
  </si>
  <si>
    <t>许刚</t>
  </si>
  <si>
    <t>2017-08-07 16:10:53</t>
  </si>
  <si>
    <t>0984384600</t>
  </si>
  <si>
    <t>1000244799</t>
  </si>
  <si>
    <t>李秀枝</t>
  </si>
  <si>
    <t>2017-08-07 16:11:17</t>
  </si>
  <si>
    <t>0984386351</t>
  </si>
  <si>
    <t>5012216572</t>
  </si>
  <si>
    <t>肖竹</t>
  </si>
  <si>
    <t>2017-08-07 16:11:28</t>
  </si>
  <si>
    <t>0984387352</t>
  </si>
  <si>
    <t>1000202768</t>
  </si>
  <si>
    <t>袁翠芳</t>
  </si>
  <si>
    <t>2017-08-07 16:11:49</t>
  </si>
  <si>
    <t>0984388357</t>
  </si>
  <si>
    <t>1000239290</t>
  </si>
  <si>
    <t>杨丽娟</t>
  </si>
  <si>
    <t>2017-08-07 16:12:49</t>
  </si>
  <si>
    <t>5010695184</t>
  </si>
  <si>
    <t>吴琼芳</t>
  </si>
  <si>
    <t>2017-08-07 16:15:08</t>
  </si>
  <si>
    <t>0984399373</t>
  </si>
  <si>
    <t>1000207143</t>
  </si>
  <si>
    <t>杨丽春</t>
  </si>
  <si>
    <t>2017-08-07 16:17:09</t>
  </si>
  <si>
    <t>0984405994</t>
  </si>
  <si>
    <t>1000137253</t>
  </si>
  <si>
    <t>杨兰</t>
  </si>
  <si>
    <t>2017-08-07 16:18:02</t>
  </si>
  <si>
    <t>0984409675</t>
  </si>
  <si>
    <t>5306-5061019494</t>
  </si>
  <si>
    <t>2017-08-07 16:20:06</t>
  </si>
  <si>
    <t>0984417663</t>
  </si>
  <si>
    <t>1000240433</t>
  </si>
  <si>
    <t>莫兴明</t>
  </si>
  <si>
    <t>2017-08-07 16:21:08</t>
  </si>
  <si>
    <t>0984421334</t>
  </si>
  <si>
    <t>1000245297</t>
  </si>
  <si>
    <t>2017-08-07 16:25:57</t>
  </si>
  <si>
    <t>0984444297</t>
  </si>
  <si>
    <t>5303-0301144236</t>
  </si>
  <si>
    <t>浦绍竹</t>
  </si>
  <si>
    <t>2017-08-07 16:27:25</t>
  </si>
  <si>
    <t>0984451031</t>
  </si>
  <si>
    <t>1000225005</t>
  </si>
  <si>
    <t>唐冲云</t>
  </si>
  <si>
    <t>2017-08-07 16:28:26</t>
  </si>
  <si>
    <t>0984455323</t>
  </si>
  <si>
    <t>1000230363</t>
  </si>
  <si>
    <t>沙正权</t>
  </si>
  <si>
    <t>2017-08-07 16:28:27</t>
  </si>
  <si>
    <t>0984455467</t>
  </si>
  <si>
    <t>0103283249</t>
  </si>
  <si>
    <t>杨婷</t>
  </si>
  <si>
    <t>2017-08-07 16:29:02</t>
  </si>
  <si>
    <t>0984458372</t>
  </si>
  <si>
    <t>5327-2725004715</t>
  </si>
  <si>
    <t>2017-08-07 16:29:20</t>
  </si>
  <si>
    <t>0984459893</t>
  </si>
  <si>
    <t>1000211587</t>
  </si>
  <si>
    <t>和四海</t>
  </si>
  <si>
    <t>2017-08-07 16:30:24</t>
  </si>
  <si>
    <t>0984464415</t>
  </si>
  <si>
    <t>1000177861</t>
  </si>
  <si>
    <t>肖启忠</t>
  </si>
  <si>
    <t>2017-08-07 16:31:20</t>
  </si>
  <si>
    <t>0984468831</t>
  </si>
  <si>
    <t>1000143592</t>
  </si>
  <si>
    <t>王留存</t>
  </si>
  <si>
    <t>2017-08-07 16:36:14</t>
  </si>
  <si>
    <t>1000241368</t>
  </si>
  <si>
    <t>马如</t>
  </si>
  <si>
    <t>2017-08-07 16:37:23</t>
  </si>
  <si>
    <t>0984490042</t>
  </si>
  <si>
    <t>5011394287</t>
  </si>
  <si>
    <t>王淑明</t>
  </si>
  <si>
    <t>2017-08-07 16:38:42</t>
  </si>
  <si>
    <t>0984493806</t>
  </si>
  <si>
    <t>1000246168</t>
  </si>
  <si>
    <t>王紫</t>
  </si>
  <si>
    <t>2017-08-07 16:38:43</t>
  </si>
  <si>
    <t>0984494065</t>
  </si>
  <si>
    <t>1000244176</t>
  </si>
  <si>
    <t>潘杨炜钰</t>
  </si>
  <si>
    <t>自助机广发004</t>
  </si>
  <si>
    <t>2017-08-07 16:40:32</t>
  </si>
  <si>
    <t>0984499932</t>
  </si>
  <si>
    <t>5011274692</t>
  </si>
  <si>
    <t>2017-08-07 16:41:44</t>
  </si>
  <si>
    <t>0984502666</t>
  </si>
  <si>
    <t>0103027856</t>
  </si>
  <si>
    <t>蒋文华</t>
  </si>
  <si>
    <t>2017-08-07 16:42:26</t>
  </si>
  <si>
    <t>0984504397</t>
  </si>
  <si>
    <t>1000223727</t>
  </si>
  <si>
    <t>杞忠福</t>
  </si>
  <si>
    <t>2017-08-07 16:46:56</t>
  </si>
  <si>
    <t>0984516032</t>
  </si>
  <si>
    <t>1000134709</t>
  </si>
  <si>
    <t>胡艳</t>
  </si>
  <si>
    <t>2017-08-07 16:51:25</t>
  </si>
  <si>
    <t>0984530117</t>
  </si>
  <si>
    <t>0127069773</t>
  </si>
  <si>
    <t>李光翠</t>
  </si>
  <si>
    <t>2017-08-07 16:53:47</t>
  </si>
  <si>
    <t>0984535088</t>
  </si>
  <si>
    <t>0111105512</t>
  </si>
  <si>
    <t>何翠荣</t>
  </si>
  <si>
    <t>2017-08-07 16:55:14</t>
  </si>
  <si>
    <t>1000241283</t>
  </si>
  <si>
    <t>赵占兴</t>
  </si>
  <si>
    <t>2017-08-07 16:55:52</t>
  </si>
  <si>
    <t>0984539295</t>
  </si>
  <si>
    <t>1000167048</t>
  </si>
  <si>
    <t>何正兰</t>
  </si>
  <si>
    <t>2017-08-07 16:56:41</t>
  </si>
  <si>
    <t>0984540824</t>
  </si>
  <si>
    <t>2017-08-07 16:56:44</t>
  </si>
  <si>
    <t>0984541103</t>
  </si>
  <si>
    <t>1000236955</t>
  </si>
  <si>
    <t>郭惠兰</t>
  </si>
  <si>
    <t>2017-08-07 16:57:56</t>
  </si>
  <si>
    <t>0984545155</t>
  </si>
  <si>
    <t>5327-2722004909</t>
  </si>
  <si>
    <t>王德琨</t>
  </si>
  <si>
    <t>2017-08-07 16:58:29</t>
  </si>
  <si>
    <t>0984546179</t>
  </si>
  <si>
    <t>1000185671</t>
  </si>
  <si>
    <t>窦孝华</t>
  </si>
  <si>
    <t>2017-08-07 16:59:23</t>
  </si>
  <si>
    <t>0984549426</t>
  </si>
  <si>
    <t>5303-0302039923</t>
  </si>
  <si>
    <t>侯贵生</t>
  </si>
  <si>
    <t>2017-08-07 17:02:49</t>
  </si>
  <si>
    <t>0984556533</t>
  </si>
  <si>
    <t>1000243706</t>
  </si>
  <si>
    <t>段素芬</t>
  </si>
  <si>
    <t>2017-08-07 17:03:58</t>
  </si>
  <si>
    <t>0984558669</t>
  </si>
  <si>
    <t>2017-08-07 17:05:20</t>
  </si>
  <si>
    <t>0984561086</t>
  </si>
  <si>
    <t>1000158101</t>
  </si>
  <si>
    <t>蒙丽平</t>
  </si>
  <si>
    <t>2017-08-07 17:08:43</t>
  </si>
  <si>
    <t>0984566211</t>
  </si>
  <si>
    <t>2017-08-07 17:09:17</t>
  </si>
  <si>
    <t>0984567467</t>
  </si>
  <si>
    <t>2017-08-07 17:13:29</t>
  </si>
  <si>
    <t>0984576442</t>
  </si>
  <si>
    <t>1000205944</t>
  </si>
  <si>
    <t>宗秀芸</t>
  </si>
  <si>
    <t>2017-08-07 17:13:34</t>
  </si>
  <si>
    <t>0984576549</t>
  </si>
  <si>
    <t>1000214662</t>
  </si>
  <si>
    <t>许亚琼</t>
  </si>
  <si>
    <t>2017-08-07 17:21:56</t>
  </si>
  <si>
    <t>0984589978</t>
  </si>
  <si>
    <t>1000199646</t>
  </si>
  <si>
    <t>王汝惠</t>
  </si>
  <si>
    <t>2017-08-07 17:22:03</t>
  </si>
  <si>
    <t>0984590127</t>
  </si>
  <si>
    <t>1000241011</t>
  </si>
  <si>
    <t>陈钦华</t>
  </si>
  <si>
    <t>2017-08-07 17:23:01</t>
  </si>
  <si>
    <t>0984591952</t>
  </si>
  <si>
    <t>1000236788</t>
  </si>
  <si>
    <t>王胜</t>
  </si>
  <si>
    <t>2017-08-07 17:23:39</t>
  </si>
  <si>
    <t>0984592766</t>
  </si>
  <si>
    <t>1000230789</t>
  </si>
  <si>
    <t>李硕江</t>
  </si>
  <si>
    <t>2017-08-07 17:24:35</t>
  </si>
  <si>
    <t>0984594158</t>
  </si>
  <si>
    <t>0102278113</t>
  </si>
  <si>
    <t>骈淮峰</t>
  </si>
  <si>
    <t>2017-08-07 17:33:07</t>
  </si>
  <si>
    <t>0984605408</t>
  </si>
  <si>
    <t>1000240153</t>
  </si>
  <si>
    <t>苏苹</t>
  </si>
  <si>
    <t>2017-08-07 17:33:35</t>
  </si>
  <si>
    <t>0984606144</t>
  </si>
  <si>
    <t>5334-3400003579</t>
  </si>
  <si>
    <t>2017-08-07 17:38:32</t>
  </si>
  <si>
    <t>0984611221</t>
  </si>
  <si>
    <t>1000231453</t>
  </si>
  <si>
    <t>朱发之</t>
  </si>
  <si>
    <t>2017-08-07 17:42:49</t>
  </si>
  <si>
    <t>0984615679</t>
  </si>
  <si>
    <t>5303-0302046287</t>
  </si>
  <si>
    <t>董晓玲</t>
  </si>
  <si>
    <t>2017-08-07 17:46:29</t>
  </si>
  <si>
    <t>0984622605</t>
  </si>
  <si>
    <t>5013930570</t>
  </si>
  <si>
    <t>陶树兰</t>
  </si>
  <si>
    <t>2017-08-07 17:49:26</t>
  </si>
  <si>
    <t>1000231222</t>
  </si>
  <si>
    <t>雷华智</t>
  </si>
  <si>
    <t>2017-08-07 17:49:54</t>
  </si>
  <si>
    <t>0984626483</t>
  </si>
  <si>
    <t>1000230783</t>
  </si>
  <si>
    <t>范蕊</t>
  </si>
  <si>
    <t>2017-08-07 17:56:29</t>
  </si>
  <si>
    <t>0984634893</t>
  </si>
  <si>
    <t>1000234269</t>
  </si>
  <si>
    <t>常万仙</t>
  </si>
  <si>
    <t>2017-08-07 17:58:48</t>
  </si>
  <si>
    <t>0984638784</t>
  </si>
  <si>
    <t>5306-5061083512</t>
  </si>
  <si>
    <t>廖宇轩</t>
  </si>
  <si>
    <t>2017-08-07 18:03:40</t>
  </si>
  <si>
    <t>0984646632</t>
  </si>
  <si>
    <t>5011384309</t>
  </si>
  <si>
    <t>周雪燕</t>
  </si>
  <si>
    <t>2017-08-07 18:03:42</t>
  </si>
  <si>
    <t>0984646744</t>
  </si>
  <si>
    <t>2017-08-07 18:04:20</t>
  </si>
  <si>
    <t>0984648021</t>
  </si>
  <si>
    <t>1000155998</t>
  </si>
  <si>
    <t>李肖冉</t>
  </si>
  <si>
    <t>2017-08-07 18:26:16</t>
  </si>
  <si>
    <t>0984671301</t>
  </si>
  <si>
    <t>1000157863</t>
  </si>
  <si>
    <t>吴培国</t>
  </si>
  <si>
    <t>2017-08-07 18:41:48</t>
  </si>
  <si>
    <t>0984685387</t>
  </si>
  <si>
    <t>1000096523</t>
  </si>
  <si>
    <t>张弟</t>
  </si>
  <si>
    <t>2017-08-07 19:25:42</t>
  </si>
  <si>
    <t>0984716436</t>
  </si>
  <si>
    <t>1000187745</t>
  </si>
  <si>
    <t>许文会</t>
  </si>
  <si>
    <t>2017-08-07 19:40:29</t>
  </si>
  <si>
    <t>0984724610</t>
  </si>
  <si>
    <t>1000180587</t>
  </si>
  <si>
    <t>廖军</t>
  </si>
  <si>
    <t>2017-08-07 19:41:38</t>
  </si>
  <si>
    <t>0984725037</t>
  </si>
  <si>
    <t>1000180604</t>
  </si>
  <si>
    <t>2017-08-07 20:15:28</t>
  </si>
  <si>
    <t>0984744286</t>
  </si>
  <si>
    <t>1000241757</t>
  </si>
  <si>
    <t>任大军</t>
  </si>
  <si>
    <t>2017-08-08 06:37:19</t>
  </si>
  <si>
    <t>0984868341</t>
  </si>
  <si>
    <t>2017-08-08 07:45:11</t>
  </si>
  <si>
    <t>0984918128</t>
  </si>
  <si>
    <t>5333-5330030573</t>
  </si>
  <si>
    <t>恰四林</t>
  </si>
  <si>
    <t>2017-08-08 08:05:15</t>
  </si>
  <si>
    <t>1000040512</t>
  </si>
  <si>
    <t>奎强</t>
  </si>
  <si>
    <t>2017-08-08 08:07:26</t>
  </si>
  <si>
    <t>1000040550</t>
  </si>
  <si>
    <t>玉嘎香</t>
  </si>
  <si>
    <t>2017-08-08 08:08:16</t>
  </si>
  <si>
    <t>0984950243</t>
  </si>
  <si>
    <t>5329-2923016194</t>
  </si>
  <si>
    <t>李权应</t>
  </si>
  <si>
    <t>2017-08-08 08:28:47</t>
  </si>
  <si>
    <t>0984973365</t>
  </si>
  <si>
    <t>1000026845</t>
  </si>
  <si>
    <t>普琼华</t>
  </si>
  <si>
    <t>2017-08-08 08:39:36</t>
  </si>
  <si>
    <t>0984979938</t>
  </si>
  <si>
    <t>1000092136</t>
  </si>
  <si>
    <t>张路京</t>
  </si>
  <si>
    <t>2017-08-08 08:39:55</t>
  </si>
  <si>
    <t>0984980112</t>
  </si>
  <si>
    <t>1000217388</t>
  </si>
  <si>
    <t>张绍琼</t>
  </si>
  <si>
    <t>2017-08-08 08:48:33</t>
  </si>
  <si>
    <t>1000247652</t>
  </si>
  <si>
    <t>赵龙媛</t>
  </si>
  <si>
    <t>2017-08-08 08:50:38</t>
  </si>
  <si>
    <t>0984987945</t>
  </si>
  <si>
    <t>1000052878</t>
  </si>
  <si>
    <t>2017-08-08 08:59:39</t>
  </si>
  <si>
    <t>0984995445</t>
  </si>
  <si>
    <t>1000241021</t>
  </si>
  <si>
    <t>余水连</t>
  </si>
  <si>
    <t>2017-08-08 09:18:24</t>
  </si>
  <si>
    <t>0985016251</t>
  </si>
  <si>
    <t>5303-0324006122</t>
  </si>
  <si>
    <t>陈艳</t>
  </si>
  <si>
    <t>2017-08-08 09:20:30</t>
  </si>
  <si>
    <t>0985019074</t>
  </si>
  <si>
    <t>2017-08-08 09:25:23</t>
  </si>
  <si>
    <t>0985025170</t>
  </si>
  <si>
    <t>1000188376</t>
  </si>
  <si>
    <t>岳朝静</t>
  </si>
  <si>
    <t>2017-08-08 09:26:10</t>
  </si>
  <si>
    <t>0985026525</t>
  </si>
  <si>
    <t>2017-08-08 09:31:49</t>
  </si>
  <si>
    <t>0985035315</t>
  </si>
  <si>
    <t>5300-0000579050</t>
  </si>
  <si>
    <t>肖行</t>
  </si>
  <si>
    <t>2017-08-08 09:33:25</t>
  </si>
  <si>
    <t>0985037539</t>
  </si>
  <si>
    <t>1000202891</t>
  </si>
  <si>
    <t>杨增凤</t>
  </si>
  <si>
    <t>2017-08-08 09:34:40</t>
  </si>
  <si>
    <t>0985039633</t>
  </si>
  <si>
    <t>1000240454</t>
  </si>
  <si>
    <t>赵辉坤</t>
  </si>
  <si>
    <t>2017-08-08 09:50:41</t>
  </si>
  <si>
    <t>0985070433</t>
  </si>
  <si>
    <t>2017-08-08 09:51:19</t>
  </si>
  <si>
    <t>2017-08-08 10:00:11</t>
  </si>
  <si>
    <t>0985098017</t>
  </si>
  <si>
    <t>1000245577</t>
  </si>
  <si>
    <t>杨菊兰</t>
  </si>
  <si>
    <t>2017-08-08 10:02:14</t>
  </si>
  <si>
    <t>0985103162</t>
  </si>
  <si>
    <t>2017-08-08 10:02:27</t>
  </si>
  <si>
    <t>0985103691</t>
  </si>
  <si>
    <t>1000215697</t>
  </si>
  <si>
    <t>吕兰</t>
  </si>
  <si>
    <t>2017-08-08 10:03:56</t>
  </si>
  <si>
    <t>0985107634</t>
  </si>
  <si>
    <t>1000247318</t>
  </si>
  <si>
    <t>汪云竹</t>
  </si>
  <si>
    <t>2017-08-08 10:08:38</t>
  </si>
  <si>
    <t>1000220196</t>
  </si>
  <si>
    <t>符三妹</t>
  </si>
  <si>
    <t>2017-08-08 10:10:43</t>
  </si>
  <si>
    <t>0985125955</t>
  </si>
  <si>
    <t>2017-08-08 10:14:46</t>
  </si>
  <si>
    <t>0985138925</t>
  </si>
  <si>
    <t>1000027632</t>
  </si>
  <si>
    <t>迟焕学</t>
  </si>
  <si>
    <t>2017-08-08 10:16:29</t>
  </si>
  <si>
    <t>0985143698</t>
  </si>
  <si>
    <t>1000228114</t>
  </si>
  <si>
    <t>许烨</t>
  </si>
  <si>
    <t>2017-08-08 10:18:29</t>
  </si>
  <si>
    <t>0985148617</t>
  </si>
  <si>
    <t>1000245333</t>
  </si>
  <si>
    <t>杨文</t>
  </si>
  <si>
    <t>2017-08-08 10:24:51</t>
  </si>
  <si>
    <t>0985165315</t>
  </si>
  <si>
    <t>1000248276</t>
  </si>
  <si>
    <t>陈兴健</t>
  </si>
  <si>
    <t>2017-08-08 10:26:56</t>
  </si>
  <si>
    <t>0985169991</t>
  </si>
  <si>
    <t>1000022111</t>
  </si>
  <si>
    <t>2017-08-08 10:27:03</t>
  </si>
  <si>
    <t>0985170168</t>
  </si>
  <si>
    <t>5300-0000332630</t>
  </si>
  <si>
    <t>董嘉德</t>
  </si>
  <si>
    <t>2017-08-08 10:28:00</t>
  </si>
  <si>
    <t>0985172189</t>
  </si>
  <si>
    <t>2017-08-08 10:30:13</t>
  </si>
  <si>
    <t>0985177764</t>
  </si>
  <si>
    <t>1000248362</t>
  </si>
  <si>
    <t>童芳</t>
  </si>
  <si>
    <t>2017-08-08 10:30:24</t>
  </si>
  <si>
    <t>0985178357</t>
  </si>
  <si>
    <t>1000247749</t>
  </si>
  <si>
    <t>杨明裔</t>
  </si>
  <si>
    <t>2017-08-08 10:33:14</t>
  </si>
  <si>
    <t>0985185346</t>
  </si>
  <si>
    <t>1000246947</t>
  </si>
  <si>
    <t>张宽祥</t>
  </si>
  <si>
    <t>2017-08-08 10:38:03</t>
  </si>
  <si>
    <t>0985199994</t>
  </si>
  <si>
    <t>1000243816</t>
  </si>
  <si>
    <t>熊岚</t>
  </si>
  <si>
    <t>2017-08-08 10:43:04</t>
  </si>
  <si>
    <t>0985211648</t>
  </si>
  <si>
    <t>0128009525</t>
  </si>
  <si>
    <t>李建明</t>
  </si>
  <si>
    <t>2017-08-08 10:44:08</t>
  </si>
  <si>
    <t>0985214414</t>
  </si>
  <si>
    <t>1000102591</t>
  </si>
  <si>
    <t>刘合巧</t>
  </si>
  <si>
    <t>2017-08-08 10:46:59</t>
  </si>
  <si>
    <t>0985220492</t>
  </si>
  <si>
    <t>2017-08-08 10:57:54</t>
  </si>
  <si>
    <t>0985245602</t>
  </si>
  <si>
    <t>1000017960</t>
  </si>
  <si>
    <t>刀艳梅</t>
  </si>
  <si>
    <t>2017-08-08 10:59:35</t>
  </si>
  <si>
    <t>0985249381</t>
  </si>
  <si>
    <t>1000239181</t>
  </si>
  <si>
    <t>郝庆生</t>
  </si>
  <si>
    <t>2017-08-08 11:01:05</t>
  </si>
  <si>
    <t>0985253235</t>
  </si>
  <si>
    <t>1000170555</t>
  </si>
  <si>
    <t>申时先</t>
  </si>
  <si>
    <t>2017-08-08 11:04:12</t>
  </si>
  <si>
    <t>0985260183</t>
  </si>
  <si>
    <t>1000165894</t>
  </si>
  <si>
    <t>龙怀高</t>
  </si>
  <si>
    <t>2017-08-08 11:04:54</t>
  </si>
  <si>
    <t>0985261439</t>
  </si>
  <si>
    <t>1000228677</t>
  </si>
  <si>
    <t>尚金玉</t>
  </si>
  <si>
    <t>2017-08-08 11:05:36</t>
  </si>
  <si>
    <t>0985262557</t>
  </si>
  <si>
    <t>1000242019</t>
  </si>
  <si>
    <t>邹思行</t>
  </si>
  <si>
    <t>2017-08-08 11:06:14</t>
  </si>
  <si>
    <t>0985263544</t>
  </si>
  <si>
    <t>1000248410</t>
  </si>
  <si>
    <t>吴清</t>
  </si>
  <si>
    <t>2017-08-08 11:09:24</t>
  </si>
  <si>
    <t>0985268955</t>
  </si>
  <si>
    <t>1000136033</t>
  </si>
  <si>
    <t>汪丽萍</t>
  </si>
  <si>
    <t>2017-08-08 11:14:40</t>
  </si>
  <si>
    <t>0985278601</t>
  </si>
  <si>
    <t>0102129012</t>
  </si>
  <si>
    <t>刘宝钟</t>
  </si>
  <si>
    <t>2017-08-08 11:16:25</t>
  </si>
  <si>
    <t>0985281743</t>
  </si>
  <si>
    <t>2017-08-08 11:20:53</t>
  </si>
  <si>
    <t>0985290087</t>
  </si>
  <si>
    <t>1000203888</t>
  </si>
  <si>
    <t>周廷琪</t>
  </si>
  <si>
    <t>2017-08-08 11:21:19</t>
  </si>
  <si>
    <t>0985291058</t>
  </si>
  <si>
    <t>1000206772</t>
  </si>
  <si>
    <t>黄仕娥</t>
  </si>
  <si>
    <t>2017-08-08 11:21:41</t>
  </si>
  <si>
    <t>0985291875</t>
  </si>
  <si>
    <t>1000245682</t>
  </si>
  <si>
    <t>高浩轩</t>
  </si>
  <si>
    <t>2017-08-08 11:24:44</t>
  </si>
  <si>
    <t>0985297718</t>
  </si>
  <si>
    <t>2017-08-08 11:24:47</t>
  </si>
  <si>
    <t>0985297858</t>
  </si>
  <si>
    <t>1000043918</t>
  </si>
  <si>
    <t>丁燕花</t>
  </si>
  <si>
    <t>2017-08-08 11:25:15</t>
  </si>
  <si>
    <t>0985298701</t>
  </si>
  <si>
    <t>0101079640</t>
  </si>
  <si>
    <t>罗雁</t>
  </si>
  <si>
    <t>2017-08-08 11:27:10</t>
  </si>
  <si>
    <t>0985301904</t>
  </si>
  <si>
    <t>0111146577</t>
  </si>
  <si>
    <t>刘正初</t>
  </si>
  <si>
    <t>2017-08-08 11:31:09</t>
  </si>
  <si>
    <t>0985309003</t>
  </si>
  <si>
    <t>1000148729</t>
  </si>
  <si>
    <t>祖瑞麟</t>
  </si>
  <si>
    <t>2017-08-08 11:35:29</t>
  </si>
  <si>
    <t>1000169474</t>
  </si>
  <si>
    <t>李玲豪</t>
  </si>
  <si>
    <t>2017-08-08 11:35:41</t>
  </si>
  <si>
    <t>0985316765</t>
  </si>
  <si>
    <t>5303-5030029715</t>
  </si>
  <si>
    <t>万旭瑞</t>
  </si>
  <si>
    <t>2017-08-08 11:35:47</t>
  </si>
  <si>
    <t>0985316900</t>
  </si>
  <si>
    <t>1000031263</t>
  </si>
  <si>
    <t>寸欣艳</t>
  </si>
  <si>
    <t>2017-08-08 11:36:17</t>
  </si>
  <si>
    <t>0985317732</t>
  </si>
  <si>
    <t>1000217518</t>
  </si>
  <si>
    <t>杨国清</t>
  </si>
  <si>
    <t>2017-08-08 11:37:39</t>
  </si>
  <si>
    <t>0985320321</t>
  </si>
  <si>
    <t>1000221136</t>
  </si>
  <si>
    <t>郑其能</t>
  </si>
  <si>
    <t>2017-08-08 11:37:53</t>
  </si>
  <si>
    <t>0985320853</t>
  </si>
  <si>
    <t>2017-08-08 11:40:43</t>
  </si>
  <si>
    <t>0985325627</t>
  </si>
  <si>
    <t>1000248400</t>
  </si>
  <si>
    <t>盛睿</t>
  </si>
  <si>
    <t>2017-08-08 11:44:10</t>
  </si>
  <si>
    <t>1000247718</t>
  </si>
  <si>
    <t>王燕</t>
  </si>
  <si>
    <t>2017-08-08 11:48:19</t>
  </si>
  <si>
    <t>1000184717</t>
  </si>
  <si>
    <t>杨文芳</t>
  </si>
  <si>
    <t>2017-08-08 11:51:56</t>
  </si>
  <si>
    <t>0985346671</t>
  </si>
  <si>
    <t>1000230450</t>
  </si>
  <si>
    <t>李娟</t>
  </si>
  <si>
    <t>2017-08-08 11:55:52</t>
  </si>
  <si>
    <t>1000246655</t>
  </si>
  <si>
    <t>卢岩山</t>
  </si>
  <si>
    <t>2017-08-08 11:57:50</t>
  </si>
  <si>
    <t>5011521033</t>
  </si>
  <si>
    <t>2017-08-08 12:09:37</t>
  </si>
  <si>
    <t>1000220120</t>
  </si>
  <si>
    <t>马卫琴</t>
  </si>
  <si>
    <t>2017-08-08 12:11:44</t>
  </si>
  <si>
    <t>0985383723</t>
  </si>
  <si>
    <t>1000237764</t>
  </si>
  <si>
    <t>詹寅颖</t>
  </si>
  <si>
    <t>2017-08-08 12:12:08</t>
  </si>
  <si>
    <t>0985384619</t>
  </si>
  <si>
    <t>5325-2528005415</t>
  </si>
  <si>
    <t>李亮</t>
  </si>
  <si>
    <t>2017-08-08 12:22:05</t>
  </si>
  <si>
    <t>2017-08-08 12:27:37</t>
  </si>
  <si>
    <t>0985410101</t>
  </si>
  <si>
    <t>1000237048</t>
  </si>
  <si>
    <t>黎芹</t>
  </si>
  <si>
    <t>2017-08-08 12:30:35</t>
  </si>
  <si>
    <t>0985415462</t>
  </si>
  <si>
    <t>1000216201</t>
  </si>
  <si>
    <t>沈真先</t>
  </si>
  <si>
    <t>2017-08-08 12:32:01</t>
  </si>
  <si>
    <t>1000216745</t>
  </si>
  <si>
    <t>陈竹仙</t>
  </si>
  <si>
    <t>2017-08-08 12:37:07</t>
  </si>
  <si>
    <t>0985426459</t>
  </si>
  <si>
    <t>1000127954</t>
  </si>
  <si>
    <t>陈琴芳</t>
  </si>
  <si>
    <t>2017-08-08 12:41:39</t>
  </si>
  <si>
    <t>0985434126</t>
  </si>
  <si>
    <t>1000050364</t>
  </si>
  <si>
    <t>吴忠香</t>
  </si>
  <si>
    <t>2017-08-08 12:46:24</t>
  </si>
  <si>
    <t>0985442458</t>
  </si>
  <si>
    <t>1000040673</t>
  </si>
  <si>
    <t>孙以霞</t>
  </si>
  <si>
    <t>2017-08-08 12:49:53</t>
  </si>
  <si>
    <t>1000247760</t>
  </si>
  <si>
    <t>李仙兰</t>
  </si>
  <si>
    <t>2017-08-08 12:52:08</t>
  </si>
  <si>
    <t>0985451605</t>
  </si>
  <si>
    <t>1000221924</t>
  </si>
  <si>
    <t>王良芬</t>
  </si>
  <si>
    <t>2017-08-08 12:57:21</t>
  </si>
  <si>
    <t>1000247620</t>
  </si>
  <si>
    <t>刘龙睿</t>
  </si>
  <si>
    <t>2017-08-08 12:59:13</t>
  </si>
  <si>
    <t>0985462596</t>
  </si>
  <si>
    <t>1000228439</t>
  </si>
  <si>
    <t>毕成会</t>
  </si>
  <si>
    <t>2017-08-08 13:00:31</t>
  </si>
  <si>
    <t>0985466225</t>
  </si>
  <si>
    <t>5326-5260017805</t>
  </si>
  <si>
    <t>2017-08-08 13:00:41</t>
  </si>
  <si>
    <t>1000239408</t>
  </si>
  <si>
    <t>卢帮翠</t>
  </si>
  <si>
    <t>2017-08-08 13:06:56</t>
  </si>
  <si>
    <t>0985477085</t>
  </si>
  <si>
    <t>1000167524</t>
  </si>
  <si>
    <t>陈凯</t>
  </si>
  <si>
    <t>2017-08-08 13:07:58</t>
  </si>
  <si>
    <t>1000229293</t>
  </si>
  <si>
    <t>彭静</t>
  </si>
  <si>
    <t>2017-08-08 13:09:42</t>
  </si>
  <si>
    <t>1000225599</t>
  </si>
  <si>
    <t>张引华</t>
  </si>
  <si>
    <t>2017-08-08 13:15:40</t>
  </si>
  <si>
    <t>0985494188</t>
  </si>
  <si>
    <t>5010593594</t>
  </si>
  <si>
    <t>王金山</t>
  </si>
  <si>
    <t>2017-08-08 13:19:44</t>
  </si>
  <si>
    <t>0985501554</t>
  </si>
  <si>
    <t>5306-0621000447</t>
  </si>
  <si>
    <t>2017-08-08 13:24:40</t>
  </si>
  <si>
    <t>0985510622</t>
  </si>
  <si>
    <t>1000189699</t>
  </si>
  <si>
    <t>刘学存</t>
  </si>
  <si>
    <t>2017-08-08 13:25:06</t>
  </si>
  <si>
    <t>0985511094</t>
  </si>
  <si>
    <t>1000240071</t>
  </si>
  <si>
    <t>姜劭昀</t>
  </si>
  <si>
    <t>2017-08-08 13:33:06</t>
  </si>
  <si>
    <t>0985526751</t>
  </si>
  <si>
    <t>2017-08-08 13:34:45</t>
  </si>
  <si>
    <t>0985530251</t>
  </si>
  <si>
    <t>1000015322</t>
  </si>
  <si>
    <t>杨世源</t>
  </si>
  <si>
    <t>2017-08-08 13:35:26</t>
  </si>
  <si>
    <t>0985531480</t>
  </si>
  <si>
    <t>0103105336</t>
  </si>
  <si>
    <t>吕琴仙</t>
  </si>
  <si>
    <t>2017-08-08 13:36:37</t>
  </si>
  <si>
    <t>0985533785</t>
  </si>
  <si>
    <t>2017-08-08 13:36:59</t>
  </si>
  <si>
    <t>0985534416</t>
  </si>
  <si>
    <t>1000246985</t>
  </si>
  <si>
    <t>李颖</t>
  </si>
  <si>
    <t>2017-08-08 13:41:26</t>
  </si>
  <si>
    <t>0985543027</t>
  </si>
  <si>
    <t>5303-0325048099</t>
  </si>
  <si>
    <t>肖植荣</t>
  </si>
  <si>
    <t>2017-08-08 13:45:51</t>
  </si>
  <si>
    <t>0985553195</t>
  </si>
  <si>
    <t>1000245087</t>
  </si>
  <si>
    <t>王良生</t>
  </si>
  <si>
    <t>2017-08-08 13:47:38</t>
  </si>
  <si>
    <t>1000192041</t>
  </si>
  <si>
    <t>杨秀培</t>
  </si>
  <si>
    <t>2017-08-08 13:52:05</t>
  </si>
  <si>
    <t>2017-08-08 13:53:09</t>
  </si>
  <si>
    <t>0985568262</t>
  </si>
  <si>
    <t>2017-08-08 13:56:17</t>
  </si>
  <si>
    <t>0985575336</t>
  </si>
  <si>
    <t>2017-08-08 13:57:04</t>
  </si>
  <si>
    <t>0985577308</t>
  </si>
  <si>
    <t>1000245806</t>
  </si>
  <si>
    <t>陈霏杨</t>
  </si>
  <si>
    <t>2017-08-08 13:58:16</t>
  </si>
  <si>
    <t>0985579607</t>
  </si>
  <si>
    <t>1000075971</t>
  </si>
  <si>
    <t>左丽环</t>
  </si>
  <si>
    <t>2017-08-08 14:01:16</t>
  </si>
  <si>
    <t>0985589937</t>
  </si>
  <si>
    <t>5306-0624005675</t>
  </si>
  <si>
    <t>吴吉莲</t>
  </si>
  <si>
    <t>2017-08-08 14:05:20</t>
  </si>
  <si>
    <t>0985604849</t>
  </si>
  <si>
    <t>5327-2723014436</t>
  </si>
  <si>
    <t>许世强</t>
  </si>
  <si>
    <t>2017-08-08 14:11:47</t>
  </si>
  <si>
    <t>0985622879</t>
  </si>
  <si>
    <t>1000146504</t>
  </si>
  <si>
    <t>马艳梅</t>
  </si>
  <si>
    <t>2017-08-08 14:12:32</t>
  </si>
  <si>
    <t>0985625119</t>
  </si>
  <si>
    <t>5303-0326032337</t>
  </si>
  <si>
    <t>刘琼慧</t>
  </si>
  <si>
    <t>2017-08-08 14:20:13</t>
  </si>
  <si>
    <t>0985650342</t>
  </si>
  <si>
    <t>1000221013</t>
  </si>
  <si>
    <t>邓斌</t>
  </si>
  <si>
    <t>2017-08-08 14:31:49</t>
  </si>
  <si>
    <t>1000249182</t>
  </si>
  <si>
    <t>胡选存</t>
  </si>
  <si>
    <t>2017-08-08 14:32:36</t>
  </si>
  <si>
    <t>0985686999</t>
  </si>
  <si>
    <t>1000119452</t>
  </si>
  <si>
    <t>罗慕华</t>
  </si>
  <si>
    <t>2017-08-08 14:35:07</t>
  </si>
  <si>
    <t>0985694090</t>
  </si>
  <si>
    <t>1000231188</t>
  </si>
  <si>
    <t>吕启翠</t>
  </si>
  <si>
    <t>2017-08-08 14:36:04</t>
  </si>
  <si>
    <t>0985696194</t>
  </si>
  <si>
    <t>5325-2502008741</t>
  </si>
  <si>
    <t>2017-08-08 14:41:02</t>
  </si>
  <si>
    <t>0985708601</t>
  </si>
  <si>
    <t>1000185472</t>
  </si>
  <si>
    <t>段学祥</t>
  </si>
  <si>
    <t>2017-08-08 14:52:23</t>
  </si>
  <si>
    <t>0985738321</t>
  </si>
  <si>
    <t>1000068828</t>
  </si>
  <si>
    <t>朱兴楷</t>
  </si>
  <si>
    <t>2017-08-08 14:54:43</t>
  </si>
  <si>
    <t>0985746176</t>
  </si>
  <si>
    <t>1000190546</t>
  </si>
  <si>
    <t>张萍</t>
  </si>
  <si>
    <t>2017-08-08 14:55:39</t>
  </si>
  <si>
    <t>0985748273</t>
  </si>
  <si>
    <t>1000247460</t>
  </si>
  <si>
    <t>尹存兴</t>
  </si>
  <si>
    <t>2017-08-08 15:02:45</t>
  </si>
  <si>
    <t>0985770617</t>
  </si>
  <si>
    <t>5300-0000001615</t>
  </si>
  <si>
    <t>李树华</t>
  </si>
  <si>
    <t>2017-08-08 15:03:04</t>
  </si>
  <si>
    <t>0985771726</t>
  </si>
  <si>
    <t>1000242418</t>
  </si>
  <si>
    <t>李正东</t>
  </si>
  <si>
    <t>2017-08-08 15:05:16</t>
  </si>
  <si>
    <t>0985778633</t>
  </si>
  <si>
    <t>1000235407</t>
  </si>
  <si>
    <t>赵文斌</t>
  </si>
  <si>
    <t>2017-08-08 15:06:21</t>
  </si>
  <si>
    <t>0985782485</t>
  </si>
  <si>
    <t>1000113980</t>
  </si>
  <si>
    <t>刀丽娟</t>
  </si>
  <si>
    <t>2017-08-08 15:08:52</t>
  </si>
  <si>
    <t>0985789387</t>
  </si>
  <si>
    <t>1000089210</t>
  </si>
  <si>
    <t>2017-08-08 15:10:46</t>
  </si>
  <si>
    <t>0985795051</t>
  </si>
  <si>
    <t>1000089221</t>
  </si>
  <si>
    <t>杨新荣</t>
  </si>
  <si>
    <t>2017-08-08 15:13:14</t>
  </si>
  <si>
    <t>0985802161</t>
  </si>
  <si>
    <t>2017-08-08 15:13:54</t>
  </si>
  <si>
    <t>0985803738</t>
  </si>
  <si>
    <t>2017-08-08 15:14:11</t>
  </si>
  <si>
    <t>0985804823</t>
  </si>
  <si>
    <t>1000025216</t>
  </si>
  <si>
    <t>杨继萍</t>
  </si>
  <si>
    <t>2017-08-08 15:17:15</t>
  </si>
  <si>
    <t>0985813511</t>
  </si>
  <si>
    <t>5303-0302077028</t>
  </si>
  <si>
    <t>刘梦娜</t>
  </si>
  <si>
    <t>2017-08-08 15:18:06</t>
  </si>
  <si>
    <t>0985815593</t>
  </si>
  <si>
    <t>1000243648</t>
  </si>
  <si>
    <t>2017-08-08 15:18:34</t>
  </si>
  <si>
    <t>0985816928</t>
  </si>
  <si>
    <t>1000137987</t>
  </si>
  <si>
    <t>禹凤娥</t>
  </si>
  <si>
    <t>2017-08-08 15:21:54</t>
  </si>
  <si>
    <t>0985825249</t>
  </si>
  <si>
    <t>5303-0302074439</t>
  </si>
  <si>
    <t>陈艳华</t>
  </si>
  <si>
    <t>2017-08-08 15:26:21</t>
  </si>
  <si>
    <t>2017-08-08 15:27:53</t>
  </si>
  <si>
    <t>0985839871</t>
  </si>
  <si>
    <t>2017-08-08 15:34:08</t>
  </si>
  <si>
    <t>0985857390</t>
  </si>
  <si>
    <t>5335-3524014707</t>
  </si>
  <si>
    <t>周益敏</t>
  </si>
  <si>
    <t>2017-08-08 15:37:40</t>
  </si>
  <si>
    <t>1000227610</t>
  </si>
  <si>
    <t>陈龙</t>
  </si>
  <si>
    <t>2017-08-08 15:42:59</t>
  </si>
  <si>
    <t>0985879965</t>
  </si>
  <si>
    <t>1000236556</t>
  </si>
  <si>
    <t>杨芬</t>
  </si>
  <si>
    <t>2017-08-08 15:44:14</t>
  </si>
  <si>
    <t>0985883397</t>
  </si>
  <si>
    <t>2017-08-08 15:48:11</t>
  </si>
  <si>
    <t>0985894853</t>
  </si>
  <si>
    <t>0111043273</t>
  </si>
  <si>
    <t>罗红</t>
  </si>
  <si>
    <t>2017-08-08 15:48:41</t>
  </si>
  <si>
    <t>0985896426</t>
  </si>
  <si>
    <t>1000009147</t>
  </si>
  <si>
    <t>周艳</t>
  </si>
  <si>
    <t>2017-08-08 15:54:27</t>
  </si>
  <si>
    <t>0985908029</t>
  </si>
  <si>
    <t>1000160578</t>
  </si>
  <si>
    <t>颜亨举</t>
  </si>
  <si>
    <t>2017-08-08 15:55:17</t>
  </si>
  <si>
    <t>0985909781</t>
  </si>
  <si>
    <t>5010929704</t>
  </si>
  <si>
    <t>杨树</t>
  </si>
  <si>
    <t>2017-08-08 15:55:47</t>
  </si>
  <si>
    <t>0985911187</t>
  </si>
  <si>
    <t>1000160584</t>
  </si>
  <si>
    <t>刘成芬</t>
  </si>
  <si>
    <t>2017-08-08 15:55:50</t>
  </si>
  <si>
    <t>0985911227</t>
  </si>
  <si>
    <t>1000240928</t>
  </si>
  <si>
    <t>陈丽花</t>
  </si>
  <si>
    <t>2017-08-08 16:00:38</t>
  </si>
  <si>
    <t>0985921220</t>
  </si>
  <si>
    <t>1000032218</t>
  </si>
  <si>
    <t>钱坤</t>
  </si>
  <si>
    <t>2017-08-08 16:00:39</t>
  </si>
  <si>
    <t>0985921134</t>
  </si>
  <si>
    <t>1000240002</t>
  </si>
  <si>
    <t>李文洪</t>
  </si>
  <si>
    <t>2017-08-08 16:02:12</t>
  </si>
  <si>
    <t>0985924403</t>
  </si>
  <si>
    <t>1000032213</t>
  </si>
  <si>
    <t>张群英</t>
  </si>
  <si>
    <t>2017-08-08 16:04:46</t>
  </si>
  <si>
    <t>0985930933</t>
  </si>
  <si>
    <t>1000140567</t>
  </si>
  <si>
    <t>余安贤</t>
  </si>
  <si>
    <t>2017-08-08 16:07:30</t>
  </si>
  <si>
    <t>0985938339</t>
  </si>
  <si>
    <t>1000157302</t>
  </si>
  <si>
    <t>刘朝选</t>
  </si>
  <si>
    <t>2017-08-08 16:10:00</t>
  </si>
  <si>
    <t>0985944067</t>
  </si>
  <si>
    <t>0111254084</t>
  </si>
  <si>
    <t>申旭</t>
  </si>
  <si>
    <t>2017-08-08 16:13:32</t>
  </si>
  <si>
    <t>0985951142</t>
  </si>
  <si>
    <t>0102062139</t>
  </si>
  <si>
    <t>钱莉</t>
  </si>
  <si>
    <t>2017-08-08 16:14:24</t>
  </si>
  <si>
    <t>0985953931</t>
  </si>
  <si>
    <t>1000249815</t>
  </si>
  <si>
    <t>潘文</t>
  </si>
  <si>
    <t>2017-08-08 16:15:11</t>
  </si>
  <si>
    <t>0985956050</t>
  </si>
  <si>
    <t>2017-08-08 16:16:07</t>
  </si>
  <si>
    <t>0985957827</t>
  </si>
  <si>
    <t>2017-08-08 16:16:41</t>
  </si>
  <si>
    <t>0985958890</t>
  </si>
  <si>
    <t>1000211466</t>
  </si>
  <si>
    <t>2017-08-08 16:17:27</t>
  </si>
  <si>
    <t>0985960205</t>
  </si>
  <si>
    <t>1000243743</t>
  </si>
  <si>
    <t>王梦</t>
  </si>
  <si>
    <t>2017-08-08 16:18:09</t>
  </si>
  <si>
    <t>0985961534</t>
  </si>
  <si>
    <t>1000243777</t>
  </si>
  <si>
    <t>许远雄</t>
  </si>
  <si>
    <t>2017-08-08 16:20:32</t>
  </si>
  <si>
    <t>5326-2627006783</t>
  </si>
  <si>
    <t>周跃波</t>
  </si>
  <si>
    <t>2017-08-08 16:20:37</t>
  </si>
  <si>
    <t>0985967646</t>
  </si>
  <si>
    <t>2017-08-08 16:25:06</t>
  </si>
  <si>
    <t>0985976214</t>
  </si>
  <si>
    <t>1000247951</t>
  </si>
  <si>
    <t>邓甜甜</t>
  </si>
  <si>
    <t>2017-08-08 16:27:40</t>
  </si>
  <si>
    <t>0985984684</t>
  </si>
  <si>
    <t>5304-0425041558</t>
  </si>
  <si>
    <t>武兆琼</t>
  </si>
  <si>
    <t>2017-08-08 16:36:34</t>
  </si>
  <si>
    <t>0986002115</t>
  </si>
  <si>
    <t>1000241004</t>
  </si>
  <si>
    <t>姚冰冰</t>
  </si>
  <si>
    <t>2017-08-08 16:37:56</t>
  </si>
  <si>
    <t>0986004678</t>
  </si>
  <si>
    <t>1000241797</t>
  </si>
  <si>
    <t>田茂贞</t>
  </si>
  <si>
    <t>2017-08-08 16:39:52</t>
  </si>
  <si>
    <t>0986008783</t>
  </si>
  <si>
    <t>5306-0622011014</t>
  </si>
  <si>
    <t>张荣琼</t>
  </si>
  <si>
    <t>2017-08-08 16:41:17</t>
  </si>
  <si>
    <t>0986011845</t>
  </si>
  <si>
    <t>0102073386</t>
  </si>
  <si>
    <t>夏昆华</t>
  </si>
  <si>
    <t>2017-08-08 16:42:50</t>
  </si>
  <si>
    <t>0986015009</t>
  </si>
  <si>
    <t>1000249910</t>
  </si>
  <si>
    <t>晏梅芳</t>
  </si>
  <si>
    <t>2017-08-08 16:58:02</t>
  </si>
  <si>
    <t>0986048448</t>
  </si>
  <si>
    <t>1000094857</t>
  </si>
  <si>
    <t>苏宝启</t>
  </si>
  <si>
    <t>2017-08-08 17:01:33</t>
  </si>
  <si>
    <t>0986054628</t>
  </si>
  <si>
    <t>1000241916</t>
  </si>
  <si>
    <t>刘光奎</t>
  </si>
  <si>
    <t>2017-08-08 17:02:33</t>
  </si>
  <si>
    <t>0986056646</t>
  </si>
  <si>
    <t>1000245252</t>
  </si>
  <si>
    <t>罗燕艳</t>
  </si>
  <si>
    <t>2017-08-08 17:03:27</t>
  </si>
  <si>
    <t>0986058149</t>
  </si>
  <si>
    <t>2017-08-08 17:05:08</t>
  </si>
  <si>
    <t>0986061255</t>
  </si>
  <si>
    <t>2017-08-08 17:06:16</t>
  </si>
  <si>
    <t>0986062956</t>
  </si>
  <si>
    <t>1000247023</t>
  </si>
  <si>
    <t>史丽芸</t>
  </si>
  <si>
    <t>2017-08-08 17:07:37</t>
  </si>
  <si>
    <t>0986065034</t>
  </si>
  <si>
    <t>1000219909</t>
  </si>
  <si>
    <t>马应昌</t>
  </si>
  <si>
    <t>0986064994</t>
  </si>
  <si>
    <t>1000202819</t>
  </si>
  <si>
    <t>娄峰睿</t>
  </si>
  <si>
    <t>2017-08-08 17:07:58</t>
  </si>
  <si>
    <t>0986065668</t>
  </si>
  <si>
    <t>1000249316</t>
  </si>
  <si>
    <t>冷梅华</t>
  </si>
  <si>
    <t>2017-08-08 17:11:16</t>
  </si>
  <si>
    <t>0986071575</t>
  </si>
  <si>
    <t>1000158171</t>
  </si>
  <si>
    <t>代建珍</t>
  </si>
  <si>
    <t>2017-08-08 17:13:20</t>
  </si>
  <si>
    <t>1000221880</t>
  </si>
  <si>
    <t>陈老外</t>
  </si>
  <si>
    <t>2017-08-08 17:15:12</t>
  </si>
  <si>
    <t>0986078306</t>
  </si>
  <si>
    <t>1000249542</t>
  </si>
  <si>
    <t>李红凤</t>
  </si>
  <si>
    <t>2017-08-08 17:18:31</t>
  </si>
  <si>
    <t>1000142354</t>
  </si>
  <si>
    <t>尹平鸽</t>
  </si>
  <si>
    <t>2017-08-08 17:21:35</t>
  </si>
  <si>
    <t>0986087377</t>
  </si>
  <si>
    <t>1000249362</t>
  </si>
  <si>
    <t>徐啟诗</t>
  </si>
  <si>
    <t>2017-08-08 17:22:48</t>
  </si>
  <si>
    <t>0986088859</t>
  </si>
  <si>
    <t>2017-08-08 17:26:11</t>
  </si>
  <si>
    <t>0986093212</t>
  </si>
  <si>
    <t>1000249529</t>
  </si>
  <si>
    <t>杨志婷</t>
  </si>
  <si>
    <t>2017-08-08 17:36:40</t>
  </si>
  <si>
    <t>0986115729</t>
  </si>
  <si>
    <t>2017-08-08 17:38:18</t>
  </si>
  <si>
    <t>5306-0624003653</t>
  </si>
  <si>
    <t>唐利美</t>
  </si>
  <si>
    <t>2017-08-08 17:38:54</t>
  </si>
  <si>
    <t>0986118150</t>
  </si>
  <si>
    <t>5306-0624003642</t>
  </si>
  <si>
    <t>杨仁菊</t>
  </si>
  <si>
    <t>2017-08-08 17:39:19</t>
  </si>
  <si>
    <t>0986118566</t>
  </si>
  <si>
    <t>1000244473</t>
  </si>
  <si>
    <t>李树珍</t>
  </si>
  <si>
    <t>2017-08-08 17:43:40</t>
  </si>
  <si>
    <t>0986123697</t>
  </si>
  <si>
    <t>1000249874</t>
  </si>
  <si>
    <t>杨红燕</t>
  </si>
  <si>
    <t>2017-08-08 17:43:56</t>
  </si>
  <si>
    <t>0986124040</t>
  </si>
  <si>
    <t>1000246557</t>
  </si>
  <si>
    <t>陈奎</t>
  </si>
  <si>
    <t>2017-08-08 17:47:09</t>
  </si>
  <si>
    <t>0986127810</t>
  </si>
  <si>
    <t>1000237014</t>
  </si>
  <si>
    <t>胡荣康</t>
  </si>
  <si>
    <t>2017-08-08 17:51:29</t>
  </si>
  <si>
    <t>0986133188</t>
  </si>
  <si>
    <t>1000243914</t>
  </si>
  <si>
    <t>官治呈</t>
  </si>
  <si>
    <t>2017-08-08 18:07:22</t>
  </si>
  <si>
    <t>0986150493</t>
  </si>
  <si>
    <t>1000144909</t>
  </si>
  <si>
    <t>曹伟和</t>
  </si>
  <si>
    <t>2017-08-08 18:15:15</t>
  </si>
  <si>
    <t>0986158219</t>
  </si>
  <si>
    <t>1000249841</t>
  </si>
  <si>
    <t>杨玥茹</t>
  </si>
  <si>
    <t>2017-08-08 18:23:49</t>
  </si>
  <si>
    <t>2017-08-08 18:43:45</t>
  </si>
  <si>
    <t>0986181023</t>
  </si>
  <si>
    <t>1000247175</t>
  </si>
  <si>
    <t>孙忠英</t>
  </si>
  <si>
    <t>2017-08-08 18:50:39</t>
  </si>
  <si>
    <t>0986186028</t>
  </si>
  <si>
    <t>1000247329</t>
  </si>
  <si>
    <t>赵瑞清</t>
  </si>
  <si>
    <t>2017-08-08 19:00:38</t>
  </si>
  <si>
    <t>0986190691</t>
  </si>
  <si>
    <t>1000206526</t>
  </si>
  <si>
    <t>姜伟</t>
  </si>
  <si>
    <t>2017-08-08 19:33:35</t>
  </si>
  <si>
    <t>0986206012</t>
  </si>
  <si>
    <t>5011393657</t>
  </si>
  <si>
    <t>普艳琼</t>
  </si>
  <si>
    <t>2017-08-08 21:01:43</t>
  </si>
  <si>
    <t>0986243947</t>
  </si>
  <si>
    <t>1000147746</t>
  </si>
  <si>
    <t>曲学明</t>
  </si>
  <si>
    <t>2017-08-09 07:56:00</t>
  </si>
  <si>
    <t>0986402819</t>
  </si>
  <si>
    <t>1000249894</t>
  </si>
  <si>
    <t>王朝燃</t>
  </si>
  <si>
    <t>2017-08-09 08:23:08</t>
  </si>
  <si>
    <t>0126000948</t>
  </si>
  <si>
    <t>刘映兴</t>
  </si>
  <si>
    <t>2017-08-09 08:35:00</t>
  </si>
  <si>
    <t>0986445286</t>
  </si>
  <si>
    <t>1000250355</t>
  </si>
  <si>
    <t>李剑锋</t>
  </si>
  <si>
    <t>2017-08-09 08:35:14</t>
  </si>
  <si>
    <t>0986445594</t>
  </si>
  <si>
    <t>1000222220</t>
  </si>
  <si>
    <t>曹小鸾</t>
  </si>
  <si>
    <t>2017-08-09 08:54:05</t>
  </si>
  <si>
    <t>0986457220</t>
  </si>
  <si>
    <t>1000237974</t>
  </si>
  <si>
    <t>胡涛</t>
  </si>
  <si>
    <t>2017-08-09 09:02:22</t>
  </si>
  <si>
    <t>0986463919</t>
  </si>
  <si>
    <t>1000243944</t>
  </si>
  <si>
    <t>高红</t>
  </si>
  <si>
    <t>2017-08-09 09:13:43</t>
  </si>
  <si>
    <t>1000242009</t>
  </si>
  <si>
    <t>华云莲</t>
  </si>
  <si>
    <t>2017-08-09 09:16:12</t>
  </si>
  <si>
    <t>0986478936</t>
  </si>
  <si>
    <t>1000242138</t>
  </si>
  <si>
    <t>杨凤瑛</t>
  </si>
  <si>
    <t>2017-08-09 09:17:56</t>
  </si>
  <si>
    <t>0986480942</t>
  </si>
  <si>
    <t>1000231552</t>
  </si>
  <si>
    <t>田琼芳</t>
  </si>
  <si>
    <t>2017-08-09 09:18:26</t>
  </si>
  <si>
    <t>0986481433</t>
  </si>
  <si>
    <t>1000242039</t>
  </si>
  <si>
    <t>妹凤</t>
  </si>
  <si>
    <t>2017-08-09 09:30:05</t>
  </si>
  <si>
    <t>0986496568</t>
  </si>
  <si>
    <t>0000097479</t>
  </si>
  <si>
    <t>丁梅</t>
  </si>
  <si>
    <t>2017-08-09 09:31:12</t>
  </si>
  <si>
    <t>0986497945</t>
  </si>
  <si>
    <t>1000250046</t>
  </si>
  <si>
    <t>江彩娜</t>
  </si>
  <si>
    <t>2017-08-09 09:36:08</t>
  </si>
  <si>
    <t>0986505288</t>
  </si>
  <si>
    <t>2017-08-09 09:47:52</t>
  </si>
  <si>
    <t>0986523950</t>
  </si>
  <si>
    <t>2017-08-09 09:58:00</t>
  </si>
  <si>
    <t>0986540186</t>
  </si>
  <si>
    <t>1000190061</t>
  </si>
  <si>
    <t>马水情</t>
  </si>
  <si>
    <t>2017-08-09 10:00:52</t>
  </si>
  <si>
    <t>5329-5290052004</t>
  </si>
  <si>
    <t>姚文斌</t>
  </si>
  <si>
    <t>2017-08-09 10:02:55</t>
  </si>
  <si>
    <t>0986548890</t>
  </si>
  <si>
    <t>2017-08-09 10:04:13</t>
  </si>
  <si>
    <t>0986551708</t>
  </si>
  <si>
    <t>1000241997</t>
  </si>
  <si>
    <t>梁志苹</t>
  </si>
  <si>
    <t>2017-08-09 10:17:39</t>
  </si>
  <si>
    <t>0181078695</t>
  </si>
  <si>
    <t>周旭</t>
  </si>
  <si>
    <t>2017-08-09 10:22:12</t>
  </si>
  <si>
    <t>0986605557</t>
  </si>
  <si>
    <t>0102220785</t>
  </si>
  <si>
    <t>刘洋</t>
  </si>
  <si>
    <t>2017-08-09 10:24:04</t>
  </si>
  <si>
    <t>0986610922</t>
  </si>
  <si>
    <t>1000234052</t>
  </si>
  <si>
    <t>杨绍月</t>
  </si>
  <si>
    <t>2017-08-09 10:27:30</t>
  </si>
  <si>
    <t>1000251691</t>
  </si>
  <si>
    <t>陈泽晖</t>
  </si>
  <si>
    <t>2017-08-09 10:27:34</t>
  </si>
  <si>
    <t>0986621609</t>
  </si>
  <si>
    <t>1000194975</t>
  </si>
  <si>
    <t>段雁萍</t>
  </si>
  <si>
    <t>2017-08-09 10:39:25</t>
  </si>
  <si>
    <t>0986660559</t>
  </si>
  <si>
    <t>1000242192</t>
  </si>
  <si>
    <t>邱巍</t>
  </si>
  <si>
    <t>2017-08-09 10:40:49</t>
  </si>
  <si>
    <t>0111087178</t>
  </si>
  <si>
    <t>王昆丽</t>
  </si>
  <si>
    <t>2017-08-09 10:44:54</t>
  </si>
  <si>
    <t>0986678182</t>
  </si>
  <si>
    <t>5329-2900020341</t>
  </si>
  <si>
    <t>杨丽芬</t>
  </si>
  <si>
    <t>2017-08-09 10:58:43</t>
  </si>
  <si>
    <t>0986715332</t>
  </si>
  <si>
    <t>1000251144</t>
  </si>
  <si>
    <t>2017-08-09 11:04:08</t>
  </si>
  <si>
    <t>0986729292</t>
  </si>
  <si>
    <t>2017-08-09 11:04:23</t>
  </si>
  <si>
    <t>0986729984</t>
  </si>
  <si>
    <t>5012737553</t>
  </si>
  <si>
    <t>陶有全</t>
  </si>
  <si>
    <t>2017-08-09 11:05:54</t>
  </si>
  <si>
    <t>0986733268</t>
  </si>
  <si>
    <t>1000156349</t>
  </si>
  <si>
    <t>2017-08-09 11:06:11</t>
  </si>
  <si>
    <t>0986733767</t>
  </si>
  <si>
    <t>2017-08-09 11:06:31</t>
  </si>
  <si>
    <t>0986734443</t>
  </si>
  <si>
    <t>1000229320</t>
  </si>
  <si>
    <t>陆海静</t>
  </si>
  <si>
    <t>2017-08-09 11:07:13</t>
  </si>
  <si>
    <t>0986735890</t>
  </si>
  <si>
    <t>1000250768</t>
  </si>
  <si>
    <t>张艳红</t>
  </si>
  <si>
    <t>2017-08-09 11:07:26</t>
  </si>
  <si>
    <t>0986736332</t>
  </si>
  <si>
    <t>1000235885</t>
  </si>
  <si>
    <t>李德军</t>
  </si>
  <si>
    <t>2017-08-09 11:09:09</t>
  </si>
  <si>
    <t>0986740513</t>
  </si>
  <si>
    <t>1000088069</t>
  </si>
  <si>
    <t>秦宗琼</t>
  </si>
  <si>
    <t>0986740435</t>
  </si>
  <si>
    <t>1000221696</t>
  </si>
  <si>
    <t>陈显洁</t>
  </si>
  <si>
    <t>2017-08-09 11:10:39</t>
  </si>
  <si>
    <t>1000247546</t>
  </si>
  <si>
    <t>王世朗</t>
  </si>
  <si>
    <t>2017-08-09 11:16:25</t>
  </si>
  <si>
    <t>0986757025</t>
  </si>
  <si>
    <t>0111133159</t>
  </si>
  <si>
    <t>陶鸣</t>
  </si>
  <si>
    <t>2017-08-09 11:19:14</t>
  </si>
  <si>
    <t>0986762696</t>
  </si>
  <si>
    <t>1000250837</t>
  </si>
  <si>
    <t>王统利</t>
  </si>
  <si>
    <t>2017-08-09 11:20:40</t>
  </si>
  <si>
    <t>0986765508</t>
  </si>
  <si>
    <t>1000182637</t>
  </si>
  <si>
    <t>林科艳</t>
  </si>
  <si>
    <t>2017-08-09 11:21:57</t>
  </si>
  <si>
    <t>0986768775</t>
  </si>
  <si>
    <t>1000219994</t>
  </si>
  <si>
    <t>2017-08-09 11:22:27</t>
  </si>
  <si>
    <t>0986769507</t>
  </si>
  <si>
    <t>2017-08-09 11:23:15</t>
  </si>
  <si>
    <t>0986770885</t>
  </si>
  <si>
    <t>1000202564</t>
  </si>
  <si>
    <t>邰绪梅</t>
  </si>
  <si>
    <t>2017-08-09 11:24:55</t>
  </si>
  <si>
    <t>0986773702</t>
  </si>
  <si>
    <t>1000208429</t>
  </si>
  <si>
    <t>张立佳</t>
  </si>
  <si>
    <t>2017-08-09 11:26:11</t>
  </si>
  <si>
    <t>0986775638</t>
  </si>
  <si>
    <t>1000251063</t>
  </si>
  <si>
    <t>王丽娟</t>
  </si>
  <si>
    <t>2017-08-09 11:26:21</t>
  </si>
  <si>
    <t>0986775842</t>
  </si>
  <si>
    <t>1000107931</t>
  </si>
  <si>
    <t>吴晴</t>
  </si>
  <si>
    <t>2017-08-09 11:28:50</t>
  </si>
  <si>
    <t>0986779761</t>
  </si>
  <si>
    <t>1000230401</t>
  </si>
  <si>
    <t>郑德会</t>
  </si>
  <si>
    <t>2017-08-09 11:31:12</t>
  </si>
  <si>
    <t>0986783686</t>
  </si>
  <si>
    <t>1000246449</t>
  </si>
  <si>
    <t>王铭</t>
  </si>
  <si>
    <t>2017-08-09 11:31:45</t>
  </si>
  <si>
    <t>0986784404</t>
  </si>
  <si>
    <t>1000243774</t>
  </si>
  <si>
    <t>高惠媛</t>
  </si>
  <si>
    <t>2017-08-09 11:37:40</t>
  </si>
  <si>
    <t>0986792990</t>
  </si>
  <si>
    <t>1000189413</t>
  </si>
  <si>
    <t>詹生会</t>
  </si>
  <si>
    <t>2017-08-09 11:39:22</t>
  </si>
  <si>
    <t>0986797448</t>
  </si>
  <si>
    <t>1000244969</t>
  </si>
  <si>
    <t>刘毅</t>
  </si>
  <si>
    <t>2017-08-09 11:41:41</t>
  </si>
  <si>
    <t>5304-5043950279</t>
  </si>
  <si>
    <t>2017-08-09 11:44:04</t>
  </si>
  <si>
    <t>0986803765</t>
  </si>
  <si>
    <t>0103033423</t>
  </si>
  <si>
    <t>马晶</t>
  </si>
  <si>
    <t>2017-08-09 11:47:36</t>
  </si>
  <si>
    <t>1000246929</t>
  </si>
  <si>
    <t>李万德</t>
  </si>
  <si>
    <t>2017-08-09 11:48:58</t>
  </si>
  <si>
    <t>0986810546</t>
  </si>
  <si>
    <t>1000246928</t>
  </si>
  <si>
    <t>白凤存</t>
  </si>
  <si>
    <t>2017-08-09 11:49:43</t>
  </si>
  <si>
    <t>0986811524</t>
  </si>
  <si>
    <t>1000244622</t>
  </si>
  <si>
    <t>马建祖</t>
  </si>
  <si>
    <t>2017-08-09 11:50:35</t>
  </si>
  <si>
    <t>0986812431</t>
  </si>
  <si>
    <t>1000127372</t>
  </si>
  <si>
    <t>刘子微</t>
  </si>
  <si>
    <t>2017-08-09 11:52:31</t>
  </si>
  <si>
    <t>0986814943</t>
  </si>
  <si>
    <t>1000251069</t>
  </si>
  <si>
    <t>杨秀华</t>
  </si>
  <si>
    <t>2017-08-09 11:57:46</t>
  </si>
  <si>
    <t>0986821723</t>
  </si>
  <si>
    <t>1000246388</t>
  </si>
  <si>
    <t>邓成松</t>
  </si>
  <si>
    <t>2017-08-09 12:04:55</t>
  </si>
  <si>
    <t>5327-2724003893</t>
  </si>
  <si>
    <t>邓云峰</t>
  </si>
  <si>
    <t>2017-08-09 12:08:38</t>
  </si>
  <si>
    <t>0986833572</t>
  </si>
  <si>
    <t>1000231901</t>
  </si>
  <si>
    <t>陈群艳</t>
  </si>
  <si>
    <t>2017-08-09 12:08:41</t>
  </si>
  <si>
    <t>0986833603</t>
  </si>
  <si>
    <t>5304-0428048112</t>
  </si>
  <si>
    <t>杨万明</t>
  </si>
  <si>
    <t>2017-08-09 12:15:09</t>
  </si>
  <si>
    <t>1000239495</t>
  </si>
  <si>
    <t>余保莲</t>
  </si>
  <si>
    <t>2017-08-09 12:15:16</t>
  </si>
  <si>
    <t>0986840635</t>
  </si>
  <si>
    <t>1000251100</t>
  </si>
  <si>
    <t>王开永</t>
  </si>
  <si>
    <t>2017-08-09 12:15:52</t>
  </si>
  <si>
    <t>0986841000</t>
  </si>
  <si>
    <t>1000252025</t>
  </si>
  <si>
    <t>桂宝奎</t>
  </si>
  <si>
    <t>2017-08-09 12:16:56</t>
  </si>
  <si>
    <t>0986841775</t>
  </si>
  <si>
    <t>5306-0627000097</t>
  </si>
  <si>
    <t>2017-08-09 12:17:49</t>
  </si>
  <si>
    <t>0986842423</t>
  </si>
  <si>
    <t>2017-08-09 12:18:36</t>
  </si>
  <si>
    <t>0986842891</t>
  </si>
  <si>
    <t>1000248934</t>
  </si>
  <si>
    <t>周丽春</t>
  </si>
  <si>
    <t>2017-08-09 12:19:17</t>
  </si>
  <si>
    <t>0986843829</t>
  </si>
  <si>
    <t>1000251246</t>
  </si>
  <si>
    <t>刘师</t>
  </si>
  <si>
    <t>2017-08-09 12:28:14</t>
  </si>
  <si>
    <t>0986852662</t>
  </si>
  <si>
    <t>1000106729</t>
  </si>
  <si>
    <t>线月晃</t>
  </si>
  <si>
    <t>2017-08-09 12:43:18</t>
  </si>
  <si>
    <t>1000218516</t>
  </si>
  <si>
    <t>赵登清</t>
  </si>
  <si>
    <t>2017-08-09 12:46:23</t>
  </si>
  <si>
    <t>0986867364</t>
  </si>
  <si>
    <t>5015019374</t>
  </si>
  <si>
    <t>李纯聪</t>
  </si>
  <si>
    <t>2017-08-09 12:55:25</t>
  </si>
  <si>
    <t>2017-08-09 13:06:28</t>
  </si>
  <si>
    <t>0986885904</t>
  </si>
  <si>
    <t>2017-08-09 13:30:48</t>
  </si>
  <si>
    <t>0986914269</t>
  </si>
  <si>
    <t>1000248344</t>
  </si>
  <si>
    <t>李杭蔚</t>
  </si>
  <si>
    <t>2017-08-09 13:31:45</t>
  </si>
  <si>
    <t>0986916448</t>
  </si>
  <si>
    <t>2017-08-09 13:34:03</t>
  </si>
  <si>
    <t>0986919687</t>
  </si>
  <si>
    <t>0101039019</t>
  </si>
  <si>
    <t>肖惠茹</t>
  </si>
  <si>
    <t>2017-08-09 13:36:27</t>
  </si>
  <si>
    <t>0986927755</t>
  </si>
  <si>
    <t>0112371407</t>
  </si>
  <si>
    <t>黄海娇</t>
  </si>
  <si>
    <t>2017-08-09 13:47:23</t>
  </si>
  <si>
    <t>0986956623</t>
  </si>
  <si>
    <t>1000209376</t>
  </si>
  <si>
    <t>段懿玲</t>
  </si>
  <si>
    <t>2017-08-09 14:01:09</t>
  </si>
  <si>
    <t>1000245245</t>
  </si>
  <si>
    <t>许平东</t>
  </si>
  <si>
    <t>2017-08-09 14:01:55</t>
  </si>
  <si>
    <t>0986985703</t>
  </si>
  <si>
    <t>1000096815</t>
  </si>
  <si>
    <t>张建国</t>
  </si>
  <si>
    <t>2017-08-09 14:09:20</t>
  </si>
  <si>
    <t>0987003987</t>
  </si>
  <si>
    <t>2017-08-09 14:14:49</t>
  </si>
  <si>
    <t>0987018308</t>
  </si>
  <si>
    <t>1000229970</t>
  </si>
  <si>
    <t>罗安兰</t>
  </si>
  <si>
    <t>2017-08-09 14:20:44</t>
  </si>
  <si>
    <t>0987032569</t>
  </si>
  <si>
    <t>1000248194</t>
  </si>
  <si>
    <t>侯磊</t>
  </si>
  <si>
    <t>2017-08-09 14:22:54</t>
  </si>
  <si>
    <t>0987038579</t>
  </si>
  <si>
    <t>2017-08-09 14:35:58</t>
  </si>
  <si>
    <t>0987072941</t>
  </si>
  <si>
    <t>5335-3521008524</t>
  </si>
  <si>
    <t>卢永春</t>
  </si>
  <si>
    <t>2017-08-09 14:39:35</t>
  </si>
  <si>
    <t>0987082287</t>
  </si>
  <si>
    <t>5011589049</t>
  </si>
  <si>
    <t>陈国玉</t>
  </si>
  <si>
    <t>2017-08-09 14:44:37</t>
  </si>
  <si>
    <t>0987096545</t>
  </si>
  <si>
    <t>5011248900</t>
  </si>
  <si>
    <t>杨云巧</t>
  </si>
  <si>
    <t>2017-08-09 14:46:35</t>
  </si>
  <si>
    <t>1000250957</t>
  </si>
  <si>
    <t>杨体健</t>
  </si>
  <si>
    <t>2017-08-09 14:52:36</t>
  </si>
  <si>
    <t>0987117504</t>
  </si>
  <si>
    <t>1000249008</t>
  </si>
  <si>
    <t>杨华艳</t>
  </si>
  <si>
    <t>2017-08-09 14:54:57</t>
  </si>
  <si>
    <t>0987123644</t>
  </si>
  <si>
    <t>1000242279</t>
  </si>
  <si>
    <t>彭华萍</t>
  </si>
  <si>
    <t>2017-08-09 14:56:10</t>
  </si>
  <si>
    <t>0987126757</t>
  </si>
  <si>
    <t>1000252606</t>
  </si>
  <si>
    <t>赵玉翔</t>
  </si>
  <si>
    <t>2017-08-09 14:56:28</t>
  </si>
  <si>
    <t>0987127320</t>
  </si>
  <si>
    <t>2017-08-09 14:59:08</t>
  </si>
  <si>
    <t>0987134853</t>
  </si>
  <si>
    <t>5330-3023014271</t>
  </si>
  <si>
    <t>尹杏平</t>
  </si>
  <si>
    <t>2017-08-09 15:13:55</t>
  </si>
  <si>
    <t>1000223676</t>
  </si>
  <si>
    <t>凹登锋</t>
  </si>
  <si>
    <t>2017-08-09 15:20:34</t>
  </si>
  <si>
    <t>0987201270</t>
  </si>
  <si>
    <t>1000242102</t>
  </si>
  <si>
    <t>罗楠</t>
  </si>
  <si>
    <t>2017-08-09 15:22:29</t>
  </si>
  <si>
    <t>0987206695</t>
  </si>
  <si>
    <t>1000156616</t>
  </si>
  <si>
    <t>马小囡</t>
  </si>
  <si>
    <t>2017-08-09 15:25:26</t>
  </si>
  <si>
    <t>0987215734</t>
  </si>
  <si>
    <t>1000243523</t>
  </si>
  <si>
    <t>孟馨馨</t>
  </si>
  <si>
    <t>2017-08-09 15:25:46</t>
  </si>
  <si>
    <t>0987216811</t>
  </si>
  <si>
    <t>0102512064</t>
  </si>
  <si>
    <t>孙雅秋</t>
  </si>
  <si>
    <t>2017-08-09 15:26:17</t>
  </si>
  <si>
    <t>0987218527</t>
  </si>
  <si>
    <t>1000213088</t>
  </si>
  <si>
    <t>崔瀚</t>
  </si>
  <si>
    <t>2017-08-09 15:28:05</t>
  </si>
  <si>
    <t>0987224186</t>
  </si>
  <si>
    <t>2017-08-09 15:32:17</t>
  </si>
  <si>
    <t>1000249445</t>
  </si>
  <si>
    <t>王缘</t>
  </si>
  <si>
    <t>2017-08-09 15:39:50</t>
  </si>
  <si>
    <t>0987261070</t>
  </si>
  <si>
    <t>1000252301</t>
  </si>
  <si>
    <t>肖烛雅</t>
  </si>
  <si>
    <t>2017-08-09 15:44:47</t>
  </si>
  <si>
    <t>0987276576</t>
  </si>
  <si>
    <t>1000243487</t>
  </si>
  <si>
    <t>杨秀连</t>
  </si>
  <si>
    <t>2017-08-09 15:45:13</t>
  </si>
  <si>
    <t>0987277440</t>
  </si>
  <si>
    <t>1000223654</t>
  </si>
  <si>
    <t>王翠芬</t>
  </si>
  <si>
    <t>2017-08-09 15:47:15</t>
  </si>
  <si>
    <t>0987284263</t>
  </si>
  <si>
    <t>1000250830</t>
  </si>
  <si>
    <t>何云洪</t>
  </si>
  <si>
    <t>2017-08-09 15:48:39</t>
  </si>
  <si>
    <t>0987289030</t>
  </si>
  <si>
    <t>1000225638</t>
  </si>
  <si>
    <t>姚连华</t>
  </si>
  <si>
    <t>2017-08-09 15:49:48</t>
  </si>
  <si>
    <t>0987293486</t>
  </si>
  <si>
    <t>5300-0000094409</t>
  </si>
  <si>
    <t>任显</t>
  </si>
  <si>
    <t>2017-08-09 15:51:13</t>
  </si>
  <si>
    <t>0987298367</t>
  </si>
  <si>
    <t>1000201613</t>
  </si>
  <si>
    <t>段永芬</t>
  </si>
  <si>
    <t>2017-08-09 15:54:15</t>
  </si>
  <si>
    <t>0987306312</t>
  </si>
  <si>
    <t>5330-3025039553</t>
  </si>
  <si>
    <t>2017-08-09 15:55:48</t>
  </si>
  <si>
    <t>0987310385</t>
  </si>
  <si>
    <t>5330-3025037723</t>
  </si>
  <si>
    <t>缪德生</t>
  </si>
  <si>
    <t>2017-08-09 15:56:45</t>
  </si>
  <si>
    <t>0987313081</t>
  </si>
  <si>
    <t>1000219914</t>
  </si>
  <si>
    <t>李龙</t>
  </si>
  <si>
    <t>2017-08-09 15:57:15</t>
  </si>
  <si>
    <t>0987314605</t>
  </si>
  <si>
    <t>2017-08-09 15:58:01</t>
  </si>
  <si>
    <t>5010421631</t>
  </si>
  <si>
    <t>彭卫明</t>
  </si>
  <si>
    <t>2017-08-09 15:58:29</t>
  </si>
  <si>
    <t>0987318441</t>
  </si>
  <si>
    <t>1000219927</t>
  </si>
  <si>
    <t>黄秀英</t>
  </si>
  <si>
    <t>2017-08-09 15:58:51</t>
  </si>
  <si>
    <t>0987319437</t>
  </si>
  <si>
    <t>5306-0627022883</t>
  </si>
  <si>
    <t>项高清</t>
  </si>
  <si>
    <t>2017-08-09 16:03:37</t>
  </si>
  <si>
    <t>0987333550</t>
  </si>
  <si>
    <t>1000247498</t>
  </si>
  <si>
    <t>陆珍花</t>
  </si>
  <si>
    <t>2017-08-09 16:05:00</t>
  </si>
  <si>
    <t>0987338875</t>
  </si>
  <si>
    <t>1000242100</t>
  </si>
  <si>
    <t>佘菊</t>
  </si>
  <si>
    <t>2017-08-09 16:06:27</t>
  </si>
  <si>
    <t>0987344984</t>
  </si>
  <si>
    <t>0111156584</t>
  </si>
  <si>
    <t>张丽琼</t>
  </si>
  <si>
    <t>2017-08-09 16:06:31</t>
  </si>
  <si>
    <t>0987345408</t>
  </si>
  <si>
    <t>5304-0424016759</t>
  </si>
  <si>
    <t>张秀文</t>
  </si>
  <si>
    <t>2017-08-09 16:07:16</t>
  </si>
  <si>
    <t>0987349475</t>
  </si>
  <si>
    <t>2017-08-09 16:07:58</t>
  </si>
  <si>
    <t>0987354444</t>
  </si>
  <si>
    <t>2017-08-09 16:09:37</t>
  </si>
  <si>
    <t>0987361703</t>
  </si>
  <si>
    <t>1000249296</t>
  </si>
  <si>
    <t>龙帮芬</t>
  </si>
  <si>
    <t>2017-08-09 16:15:10</t>
  </si>
  <si>
    <t>0987382024</t>
  </si>
  <si>
    <t>2017-08-09 16:16:18</t>
  </si>
  <si>
    <t>0987386609</t>
  </si>
  <si>
    <t>1000213538</t>
  </si>
  <si>
    <t>肖美芳</t>
  </si>
  <si>
    <t>2017-08-09 16:18:17</t>
  </si>
  <si>
    <t>0987393036</t>
  </si>
  <si>
    <t>0111106667</t>
  </si>
  <si>
    <t>沐骊</t>
  </si>
  <si>
    <t>2017-08-09 16:25:10</t>
  </si>
  <si>
    <t>0987410424</t>
  </si>
  <si>
    <t>0103089386</t>
  </si>
  <si>
    <t>王凤仙</t>
  </si>
  <si>
    <t>2017-08-09 16:27:10</t>
  </si>
  <si>
    <t>0987414809</t>
  </si>
  <si>
    <t>1000209925</t>
  </si>
  <si>
    <t>徐晖璜</t>
  </si>
  <si>
    <t>2017-08-09 16:27:50</t>
  </si>
  <si>
    <t>0987416069</t>
  </si>
  <si>
    <t>1000250011</t>
  </si>
  <si>
    <t>张必静</t>
  </si>
  <si>
    <t>0987416015</t>
  </si>
  <si>
    <t>1000219923</t>
  </si>
  <si>
    <t>刘星</t>
  </si>
  <si>
    <t>2017-08-09 16:28:36</t>
  </si>
  <si>
    <t>0987417393</t>
  </si>
  <si>
    <t>1000239971</t>
  </si>
  <si>
    <t>谢洪菊</t>
  </si>
  <si>
    <t>2017-08-09 16:28:45</t>
  </si>
  <si>
    <t>0987417759</t>
  </si>
  <si>
    <t>1000184590</t>
  </si>
  <si>
    <t>曹晓静</t>
  </si>
  <si>
    <t>2017-08-09 16:31:04</t>
  </si>
  <si>
    <t>0987423200</t>
  </si>
  <si>
    <t>1000252593</t>
  </si>
  <si>
    <t>李海威</t>
  </si>
  <si>
    <t>2017-08-09 16:33:13</t>
  </si>
  <si>
    <t>0987429432</t>
  </si>
  <si>
    <t>1000251315</t>
  </si>
  <si>
    <t>徐天友</t>
  </si>
  <si>
    <t>2017-08-09 16:33:20</t>
  </si>
  <si>
    <t>0111212663</t>
  </si>
  <si>
    <t>丁寄敏</t>
  </si>
  <si>
    <t>2017-08-09 16:33:50</t>
  </si>
  <si>
    <t>1000235201</t>
  </si>
  <si>
    <t>卢里收</t>
  </si>
  <si>
    <t>2017-08-09 16:39:42</t>
  </si>
  <si>
    <t>0987446339</t>
  </si>
  <si>
    <t>0103238273</t>
  </si>
  <si>
    <t>肖若愚</t>
  </si>
  <si>
    <t>2017-08-09 16:39:47</t>
  </si>
  <si>
    <t>0987446480</t>
  </si>
  <si>
    <t>1000243915</t>
  </si>
  <si>
    <t>吴顺忠</t>
  </si>
  <si>
    <t>2017-08-09 16:44:53</t>
  </si>
  <si>
    <t>0987456920</t>
  </si>
  <si>
    <t>5303-5030359672</t>
  </si>
  <si>
    <t>王卫</t>
  </si>
  <si>
    <t>2017-08-09 16:45:52</t>
  </si>
  <si>
    <t>0987459723</t>
  </si>
  <si>
    <t>1000113904</t>
  </si>
  <si>
    <t>2017-08-09 16:46:05</t>
  </si>
  <si>
    <t>0987460183</t>
  </si>
  <si>
    <t>1000243849</t>
  </si>
  <si>
    <t>李正英</t>
  </si>
  <si>
    <t>2017-08-09 16:49:39</t>
  </si>
  <si>
    <t>0987466951</t>
  </si>
  <si>
    <t>1000087434</t>
  </si>
  <si>
    <t>冯赵成</t>
  </si>
  <si>
    <t>2017-08-09 16:51:51</t>
  </si>
  <si>
    <t>0987471694</t>
  </si>
  <si>
    <t>5304-5040123605</t>
  </si>
  <si>
    <t>燕玉友</t>
  </si>
  <si>
    <t>2017-08-09 16:55:42</t>
  </si>
  <si>
    <t>0987479057</t>
  </si>
  <si>
    <t>2017-08-09 16:59:23</t>
  </si>
  <si>
    <t>5303-5035793044</t>
  </si>
  <si>
    <t>何金友</t>
  </si>
  <si>
    <t>2017-08-09 17:06:24</t>
  </si>
  <si>
    <t>0987499628</t>
  </si>
  <si>
    <t>1000250780</t>
  </si>
  <si>
    <t>蒋红燕</t>
  </si>
  <si>
    <t>2017-08-09 17:11:16</t>
  </si>
  <si>
    <t>0987510311</t>
  </si>
  <si>
    <t>1000252951</t>
  </si>
  <si>
    <t>游秋玉</t>
  </si>
  <si>
    <t>2017-08-09 17:13:37</t>
  </si>
  <si>
    <t>0987514543</t>
  </si>
  <si>
    <t>5326-2627010303</t>
  </si>
  <si>
    <t>陆艳丽</t>
  </si>
  <si>
    <t>2017-08-09 17:14:06</t>
  </si>
  <si>
    <t>0987515766</t>
  </si>
  <si>
    <t>1000204073</t>
  </si>
  <si>
    <t>黄波</t>
  </si>
  <si>
    <t>2017-08-09 17:20:06</t>
  </si>
  <si>
    <t>0987526984</t>
  </si>
  <si>
    <t>1000206876</t>
  </si>
  <si>
    <t>于兴峰</t>
  </si>
  <si>
    <t>2017-08-09 17:27:32</t>
  </si>
  <si>
    <t>0987540551</t>
  </si>
  <si>
    <t>5323-2324005168</t>
  </si>
  <si>
    <t>吴和顺</t>
  </si>
  <si>
    <t>2017-08-09 17:37:05</t>
  </si>
  <si>
    <t>5306-5060086068</t>
  </si>
  <si>
    <t>阮宏炜</t>
  </si>
  <si>
    <t>2017-08-09 17:37:35</t>
  </si>
  <si>
    <t>0987555814</t>
  </si>
  <si>
    <t>1000232704</t>
  </si>
  <si>
    <t>蒋济蔓</t>
  </si>
  <si>
    <t>2017-08-09 17:38:37</t>
  </si>
  <si>
    <t>0987557182</t>
  </si>
  <si>
    <t>1000172082</t>
  </si>
  <si>
    <t>杨春艳</t>
  </si>
  <si>
    <t>2017-08-09 17:39:47</t>
  </si>
  <si>
    <t>1000219655</t>
  </si>
  <si>
    <t>马招霞</t>
  </si>
  <si>
    <t>2017-08-09 17:40:12</t>
  </si>
  <si>
    <t>0987559511</t>
  </si>
  <si>
    <t>1000252844</t>
  </si>
  <si>
    <t>程琳</t>
  </si>
  <si>
    <t>2017-08-09 17:42:00</t>
  </si>
  <si>
    <t>0987562187</t>
  </si>
  <si>
    <t>1000251694</t>
  </si>
  <si>
    <t>杨秀珍</t>
  </si>
  <si>
    <t>2017-08-09 17:47:35</t>
  </si>
  <si>
    <t>0987568594</t>
  </si>
  <si>
    <t>1000251860</t>
  </si>
  <si>
    <t>刘世斌</t>
  </si>
  <si>
    <t>2017-08-09 17:49:09</t>
  </si>
  <si>
    <t>0987570298</t>
  </si>
  <si>
    <t>5013027210</t>
  </si>
  <si>
    <t>2017-08-09 17:51:44</t>
  </si>
  <si>
    <t>0987574265</t>
  </si>
  <si>
    <t>1000247654</t>
  </si>
  <si>
    <t>胡艳丽</t>
  </si>
  <si>
    <t>2017-08-09 17:52:59</t>
  </si>
  <si>
    <t>0987575303</t>
  </si>
  <si>
    <t>1000252975</t>
  </si>
  <si>
    <t>万军琴</t>
  </si>
  <si>
    <t>2017-08-09 17:56:33</t>
  </si>
  <si>
    <t>0987578005</t>
  </si>
  <si>
    <t>1000237130</t>
  </si>
  <si>
    <t>马春艳</t>
  </si>
  <si>
    <t>2017-08-09 17:59:32</t>
  </si>
  <si>
    <t>0987581792</t>
  </si>
  <si>
    <t>1000249037</t>
  </si>
  <si>
    <t>李秋雁</t>
  </si>
  <si>
    <t>2017-08-09 18:19:34</t>
  </si>
  <si>
    <t>0987599475</t>
  </si>
  <si>
    <t>1000032049</t>
  </si>
  <si>
    <t>路美会</t>
  </si>
  <si>
    <t>2017-08-09 18:31:46</t>
  </si>
  <si>
    <t>0987606863</t>
  </si>
  <si>
    <t>1000245651</t>
  </si>
  <si>
    <t>杨鹏春</t>
  </si>
  <si>
    <t>2017-08-09 18:33:50</t>
  </si>
  <si>
    <t>1000242975</t>
  </si>
  <si>
    <t>谭灵涵</t>
  </si>
  <si>
    <t>2017-08-09 18:39:37</t>
  </si>
  <si>
    <t>0987611737</t>
  </si>
  <si>
    <t>2017-08-09 18:44:13</t>
  </si>
  <si>
    <t>0987615385</t>
  </si>
  <si>
    <t>1000252740</t>
  </si>
  <si>
    <t>杨发枝</t>
  </si>
  <si>
    <t>2017-08-09 19:07:17</t>
  </si>
  <si>
    <t>0987631347</t>
  </si>
  <si>
    <t>1000236910</t>
  </si>
  <si>
    <t>王桂芳</t>
  </si>
  <si>
    <t>2017-08-09 19:07:55</t>
  </si>
  <si>
    <t>0987631538</t>
  </si>
  <si>
    <t>2017-08-09 20:16:13</t>
  </si>
  <si>
    <t>0987670845</t>
  </si>
  <si>
    <t>5010715800</t>
  </si>
  <si>
    <t>范品彪</t>
  </si>
  <si>
    <t>2017-08-09 21:08:32</t>
  </si>
  <si>
    <t>0987698151</t>
  </si>
  <si>
    <t>2017-08-09 22:31:52</t>
  </si>
  <si>
    <t>0987726793</t>
  </si>
  <si>
    <t>5011325522</t>
  </si>
  <si>
    <t>杨凤琼</t>
  </si>
  <si>
    <t>2017-08-10 05:40:26</t>
  </si>
  <si>
    <t>0987831375</t>
  </si>
  <si>
    <t>5323-5230396459</t>
  </si>
  <si>
    <t>王玉春</t>
  </si>
  <si>
    <t>2017-08-10 07:36:26</t>
  </si>
  <si>
    <t>0987898253</t>
  </si>
  <si>
    <t>5300-0000748850</t>
  </si>
  <si>
    <t>王艺霖</t>
  </si>
  <si>
    <t>2017-08-10 07:38:58</t>
  </si>
  <si>
    <t>2017-08-10 08:10:52</t>
  </si>
  <si>
    <t>0987948234</t>
  </si>
  <si>
    <t>1000250259</t>
  </si>
  <si>
    <t>刘仕金</t>
  </si>
  <si>
    <t>2017-08-10 08:12:16</t>
  </si>
  <si>
    <t>1000249908</t>
  </si>
  <si>
    <t>王大会</t>
  </si>
  <si>
    <t>2017-08-10 08:13:44</t>
  </si>
  <si>
    <t>0987952736</t>
  </si>
  <si>
    <t>1000005858</t>
  </si>
  <si>
    <t>刘玉芹</t>
  </si>
  <si>
    <t>2017-08-10 08:42:53</t>
  </si>
  <si>
    <t>0987981836</t>
  </si>
  <si>
    <t>1000246492</t>
  </si>
  <si>
    <t>李洁</t>
  </si>
  <si>
    <t>2017-08-10 08:50:48</t>
  </si>
  <si>
    <t>1000224115</t>
  </si>
  <si>
    <t>陈细拉</t>
  </si>
  <si>
    <t>2017-08-10 08:56:37</t>
  </si>
  <si>
    <t>0987994047</t>
  </si>
  <si>
    <t>1000217219</t>
  </si>
  <si>
    <t>汤朝春</t>
  </si>
  <si>
    <t>2017-08-10 09:01:18</t>
  </si>
  <si>
    <t>1000172654</t>
  </si>
  <si>
    <t>白连梅</t>
  </si>
  <si>
    <t>2017-08-10 09:18:36</t>
  </si>
  <si>
    <t>0988024143</t>
  </si>
  <si>
    <t>1000240737</t>
  </si>
  <si>
    <t>杨丽梅</t>
  </si>
  <si>
    <t>2017-08-10 09:18:37</t>
  </si>
  <si>
    <t>0988024313</t>
  </si>
  <si>
    <t>1000130824</t>
  </si>
  <si>
    <t>彭德青</t>
  </si>
  <si>
    <t>2017-08-10 09:21:49</t>
  </si>
  <si>
    <t>0988029446</t>
  </si>
  <si>
    <t>0101056609</t>
  </si>
  <si>
    <t>张树森</t>
  </si>
  <si>
    <t>2017-08-10 09:24:03</t>
  </si>
  <si>
    <t>0988032783</t>
  </si>
  <si>
    <t>1000244674</t>
  </si>
  <si>
    <t>杨艳萍</t>
  </si>
  <si>
    <t>2017-08-10 09:24:11</t>
  </si>
  <si>
    <t>0988033034</t>
  </si>
  <si>
    <t>2017-08-10 09:28:58</t>
  </si>
  <si>
    <t>0988042876</t>
  </si>
  <si>
    <t>1000059856</t>
  </si>
  <si>
    <t>秦玮隆</t>
  </si>
  <si>
    <t>2017-08-10 09:37:49</t>
  </si>
  <si>
    <t>1000221885</t>
  </si>
  <si>
    <t>宋海青</t>
  </si>
  <si>
    <t>2017-08-10 09:39:38</t>
  </si>
  <si>
    <t>0988065097</t>
  </si>
  <si>
    <t>1000212779</t>
  </si>
  <si>
    <t>杨厚荣</t>
  </si>
  <si>
    <t>2017-08-10 09:42:52</t>
  </si>
  <si>
    <t>1000252216</t>
  </si>
  <si>
    <t>胡亚丽</t>
  </si>
  <si>
    <t>2017-08-10 09:50:35</t>
  </si>
  <si>
    <t>0988085425</t>
  </si>
  <si>
    <t>2017-08-10 09:51:57</t>
  </si>
  <si>
    <t>0988089278</t>
  </si>
  <si>
    <t>2017-08-10 09:53:33</t>
  </si>
  <si>
    <t>0988094276</t>
  </si>
  <si>
    <t>1000162475</t>
  </si>
  <si>
    <t>王国珍</t>
  </si>
  <si>
    <t>2017-08-10 09:54:06</t>
  </si>
  <si>
    <t>5011720654</t>
  </si>
  <si>
    <t>任萍萍</t>
  </si>
  <si>
    <t>2017-08-10 09:59:51</t>
  </si>
  <si>
    <t>0988113639</t>
  </si>
  <si>
    <t>1000249945</t>
  </si>
  <si>
    <t>葛四林</t>
  </si>
  <si>
    <t>2017-08-10 10:00:41</t>
  </si>
  <si>
    <t>0988115890</t>
  </si>
  <si>
    <t>2017-08-10 10:01:24</t>
  </si>
  <si>
    <t>0988118885</t>
  </si>
  <si>
    <t>1000204303</t>
  </si>
  <si>
    <t>耿玉香</t>
  </si>
  <si>
    <t>2017-08-10 10:01:51</t>
  </si>
  <si>
    <t>0988121354</t>
  </si>
  <si>
    <t>2017-08-10 10:02:25</t>
  </si>
  <si>
    <t>0988122684</t>
  </si>
  <si>
    <t>5326-2627006775</t>
  </si>
  <si>
    <t>王跃辉</t>
  </si>
  <si>
    <t>2017-08-10 10:07:56</t>
  </si>
  <si>
    <t>1000222684</t>
  </si>
  <si>
    <t>陆小芬</t>
  </si>
  <si>
    <t>2017-08-10 10:08:00</t>
  </si>
  <si>
    <t>0988140101</t>
  </si>
  <si>
    <t>1000185450</t>
  </si>
  <si>
    <t>田维芬</t>
  </si>
  <si>
    <t>2017-08-10 10:13:27</t>
  </si>
  <si>
    <t>0988164458</t>
  </si>
  <si>
    <t>5326-2624005773</t>
  </si>
  <si>
    <t>张维忠</t>
  </si>
  <si>
    <t>2017-08-10 10:19:52</t>
  </si>
  <si>
    <t>0988188678</t>
  </si>
  <si>
    <t>1000253547</t>
  </si>
  <si>
    <t>肖鸿</t>
  </si>
  <si>
    <t>2017-08-10 10:24:41</t>
  </si>
  <si>
    <t>0988207972</t>
  </si>
  <si>
    <t>1000250906</t>
  </si>
  <si>
    <t>洪佳佳</t>
  </si>
  <si>
    <t>2017-08-10 10:27:16</t>
  </si>
  <si>
    <t>0988216570</t>
  </si>
  <si>
    <t>1000250655</t>
  </si>
  <si>
    <t>牟家会</t>
  </si>
  <si>
    <t>2017-08-10 10:29:40</t>
  </si>
  <si>
    <t>0988223432</t>
  </si>
  <si>
    <t>2017-08-10 10:33:39</t>
  </si>
  <si>
    <t>2017-08-10 10:39:43</t>
  </si>
  <si>
    <t>0988253768</t>
  </si>
  <si>
    <t>1000146950</t>
  </si>
  <si>
    <t>余梅</t>
  </si>
  <si>
    <t>2017-08-10 10:41:09</t>
  </si>
  <si>
    <t>0988258514</t>
  </si>
  <si>
    <t>5323-2328019224</t>
  </si>
  <si>
    <t>王海燕</t>
  </si>
  <si>
    <t>2017-08-10 10:42:36</t>
  </si>
  <si>
    <t>0988264187</t>
  </si>
  <si>
    <t>1000242385</t>
  </si>
  <si>
    <t>2017-08-10 10:43:59</t>
  </si>
  <si>
    <t>0988268847</t>
  </si>
  <si>
    <t>1000153069</t>
  </si>
  <si>
    <t>曹忠巧</t>
  </si>
  <si>
    <t>2017-08-10 10:45:17</t>
  </si>
  <si>
    <t>0988272827</t>
  </si>
  <si>
    <t>1000254321</t>
  </si>
  <si>
    <t>袁硕</t>
  </si>
  <si>
    <t>2017-08-10 10:47:01</t>
  </si>
  <si>
    <t>0988277385</t>
  </si>
  <si>
    <t>1000248261</t>
  </si>
  <si>
    <t>杜虎</t>
  </si>
  <si>
    <t>2017-08-10 10:50:11</t>
  </si>
  <si>
    <t>0988285770</t>
  </si>
  <si>
    <t>2017-08-10 10:54:19</t>
  </si>
  <si>
    <t>0988300933</t>
  </si>
  <si>
    <t>5306-0621016119</t>
  </si>
  <si>
    <t>杨忠云</t>
  </si>
  <si>
    <t>2017-08-10 10:54:45</t>
  </si>
  <si>
    <t>0988303014</t>
  </si>
  <si>
    <t>5010570110</t>
  </si>
  <si>
    <t>褚建洪</t>
  </si>
  <si>
    <t>2017-08-10 10:56:52</t>
  </si>
  <si>
    <t>0988310741</t>
  </si>
  <si>
    <t>1000252990</t>
  </si>
  <si>
    <t>戴伟</t>
  </si>
  <si>
    <t>2017-08-10 10:58:54</t>
  </si>
  <si>
    <t>0988318593</t>
  </si>
  <si>
    <t>1000203143</t>
  </si>
  <si>
    <t>杨云</t>
  </si>
  <si>
    <t>2017-08-10 11:00:51</t>
  </si>
  <si>
    <t>0988323949</t>
  </si>
  <si>
    <t>0122033062</t>
  </si>
  <si>
    <t>何巴桑</t>
  </si>
  <si>
    <t>2017-08-10 11:01:24</t>
  </si>
  <si>
    <t>0988325481</t>
  </si>
  <si>
    <t>2017-08-10 11:01:44</t>
  </si>
  <si>
    <t>0988326427</t>
  </si>
  <si>
    <t>1000047786</t>
  </si>
  <si>
    <t>罗啟翠</t>
  </si>
  <si>
    <t>2017-08-10 11:05:48</t>
  </si>
  <si>
    <t>0988338925</t>
  </si>
  <si>
    <t>1000241794</t>
  </si>
  <si>
    <t>胡以泉</t>
  </si>
  <si>
    <t>2017-08-10 11:06:12</t>
  </si>
  <si>
    <t>0988339744</t>
  </si>
  <si>
    <t>1000254416</t>
  </si>
  <si>
    <t>徐永国</t>
  </si>
  <si>
    <t>2017-08-10 11:13:18</t>
  </si>
  <si>
    <t>0988354704</t>
  </si>
  <si>
    <t>1000254151</t>
  </si>
  <si>
    <t>段菜芬</t>
  </si>
  <si>
    <t>2017-08-10 11:15:41</t>
  </si>
  <si>
    <t>0988360260</t>
  </si>
  <si>
    <t>5304-5045011702</t>
  </si>
  <si>
    <t>谢菊仙</t>
  </si>
  <si>
    <t>2017-08-10 11:21:20</t>
  </si>
  <si>
    <t>1000245330</t>
  </si>
  <si>
    <t>朱丽芬</t>
  </si>
  <si>
    <t>2017-08-10 11:25:12</t>
  </si>
  <si>
    <t>0988382624</t>
  </si>
  <si>
    <t>1000251372</t>
  </si>
  <si>
    <t>刘德霞</t>
  </si>
  <si>
    <t>2017-08-10 11:29:10</t>
  </si>
  <si>
    <t>0988391433</t>
  </si>
  <si>
    <t>5303-0323002703</t>
  </si>
  <si>
    <t>张菊芬</t>
  </si>
  <si>
    <t>2017-08-10 11:31:12</t>
  </si>
  <si>
    <t>0988395972</t>
  </si>
  <si>
    <t>0121072222</t>
  </si>
  <si>
    <t>锁潇晓</t>
  </si>
  <si>
    <t>2017-08-10 11:32:04</t>
  </si>
  <si>
    <t>0988397407</t>
  </si>
  <si>
    <t>1000170092</t>
  </si>
  <si>
    <t>徐华连</t>
  </si>
  <si>
    <t>2017-08-10 11:38:56</t>
  </si>
  <si>
    <t>0988412229</t>
  </si>
  <si>
    <t>1000013470</t>
  </si>
  <si>
    <t>魏洪洲</t>
  </si>
  <si>
    <t>2017-08-10 11:42:42</t>
  </si>
  <si>
    <t>0988418807</t>
  </si>
  <si>
    <t>1000253037</t>
  </si>
  <si>
    <t>金宁分</t>
  </si>
  <si>
    <t>2017-08-10 11:43:47</t>
  </si>
  <si>
    <t>0988420742</t>
  </si>
  <si>
    <t>2017-08-10 11:50:19</t>
  </si>
  <si>
    <t>0988433770</t>
  </si>
  <si>
    <t>5303-5031029182</t>
  </si>
  <si>
    <t>敖成龙</t>
  </si>
  <si>
    <t>2017-08-10 11:52:52</t>
  </si>
  <si>
    <t>0988437824</t>
  </si>
  <si>
    <t>0128018460</t>
  </si>
  <si>
    <t>施定国</t>
  </si>
  <si>
    <t>2017-08-10 11:57:40</t>
  </si>
  <si>
    <t>0988444893</t>
  </si>
  <si>
    <t>0111244593</t>
  </si>
  <si>
    <t>袁萍</t>
  </si>
  <si>
    <t>2017-08-10 11:59:44</t>
  </si>
  <si>
    <t>0988447708</t>
  </si>
  <si>
    <t>1000248620</t>
  </si>
  <si>
    <t>刘静</t>
  </si>
  <si>
    <t>2017-08-10 12:00:11</t>
  </si>
  <si>
    <t>0988448210</t>
  </si>
  <si>
    <t>0102056705</t>
  </si>
  <si>
    <t>唐芸茹</t>
  </si>
  <si>
    <t>2017-08-10 12:01:11</t>
  </si>
  <si>
    <t>0988449461</t>
  </si>
  <si>
    <t>2017-08-10 12:04:51</t>
  </si>
  <si>
    <t>0988454839</t>
  </si>
  <si>
    <t>5015702584</t>
  </si>
  <si>
    <t>杨曜华</t>
  </si>
  <si>
    <t>2017-08-10 12:07:31</t>
  </si>
  <si>
    <t>0988457862</t>
  </si>
  <si>
    <t>1000242705</t>
  </si>
  <si>
    <t>格桑嘉岑</t>
  </si>
  <si>
    <t>2017-08-10 12:08:41</t>
  </si>
  <si>
    <t>0988459766</t>
  </si>
  <si>
    <t>1000242675</t>
  </si>
  <si>
    <t>白向群</t>
  </si>
  <si>
    <t>2017-08-10 12:08:46</t>
  </si>
  <si>
    <t>0988459919</t>
  </si>
  <si>
    <t>1000131044</t>
  </si>
  <si>
    <t>吴桂华</t>
  </si>
  <si>
    <t>2017-08-10 12:11:01</t>
  </si>
  <si>
    <t>1000123170</t>
  </si>
  <si>
    <t>邓吉艳</t>
  </si>
  <si>
    <t>2017-08-10 12:11:18</t>
  </si>
  <si>
    <t>0988463531</t>
  </si>
  <si>
    <t>1000021205</t>
  </si>
  <si>
    <t>向俊</t>
  </si>
  <si>
    <t>2017-08-10 12:11:42</t>
  </si>
  <si>
    <t>0988463863</t>
  </si>
  <si>
    <t>1000254961</t>
  </si>
  <si>
    <t>叶明</t>
  </si>
  <si>
    <t>2017-08-10 12:13:49</t>
  </si>
  <si>
    <t>0988467506</t>
  </si>
  <si>
    <t>1000238376</t>
  </si>
  <si>
    <t>柴进学</t>
  </si>
  <si>
    <t>2017-08-10 12:15:27</t>
  </si>
  <si>
    <t>0988469974</t>
  </si>
  <si>
    <t>5303-5035304431</t>
  </si>
  <si>
    <t>刘宝兰</t>
  </si>
  <si>
    <t>2017-08-10 12:18:14</t>
  </si>
  <si>
    <t>0988473448</t>
  </si>
  <si>
    <t>1000240769</t>
  </si>
  <si>
    <t>顾会仙</t>
  </si>
  <si>
    <t>2017-08-10 12:20:06</t>
  </si>
  <si>
    <t>1000090275</t>
  </si>
  <si>
    <t>郭依凡</t>
  </si>
  <si>
    <t>2017-08-10 12:21:14</t>
  </si>
  <si>
    <t>0988476903</t>
  </si>
  <si>
    <t>1000237211</t>
  </si>
  <si>
    <t>蒋先翠</t>
  </si>
  <si>
    <t>2017-08-10 12:21:22</t>
  </si>
  <si>
    <t>1000090248</t>
  </si>
  <si>
    <t>郭依菲</t>
  </si>
  <si>
    <t>2017-08-10 12:23:22</t>
  </si>
  <si>
    <t>0988479327</t>
  </si>
  <si>
    <t>1000253299</t>
  </si>
  <si>
    <t>谢平</t>
  </si>
  <si>
    <t>2017-08-10 12:23:29</t>
  </si>
  <si>
    <t>1000087909</t>
  </si>
  <si>
    <t>郭燕</t>
  </si>
  <si>
    <t>2017-08-10 12:24:48</t>
  </si>
  <si>
    <t>0988481407</t>
  </si>
  <si>
    <t>2017-08-10 12:25:42</t>
  </si>
  <si>
    <t>0988482532</t>
  </si>
  <si>
    <t>1000228362</t>
  </si>
  <si>
    <t>高文伟</t>
  </si>
  <si>
    <t>2017-08-10 12:27:30</t>
  </si>
  <si>
    <t>0988484017</t>
  </si>
  <si>
    <t>1000245855</t>
  </si>
  <si>
    <t>林家明</t>
  </si>
  <si>
    <t>2017-08-10 12:29:47</t>
  </si>
  <si>
    <t>0988486800</t>
  </si>
  <si>
    <t>1000167948</t>
  </si>
  <si>
    <t>许兰萍</t>
  </si>
  <si>
    <t>2017-08-10 12:30:57</t>
  </si>
  <si>
    <t>0988488009</t>
  </si>
  <si>
    <t>5330-3024013243</t>
  </si>
  <si>
    <t>高丽娟</t>
  </si>
  <si>
    <t>2017-08-10 12:31:17</t>
  </si>
  <si>
    <t>2017-08-10 12:39:31</t>
  </si>
  <si>
    <t>5333-3321007570</t>
  </si>
  <si>
    <t>李畅英</t>
  </si>
  <si>
    <t>2017-08-10 12:55:01</t>
  </si>
  <si>
    <t>0988514381</t>
  </si>
  <si>
    <t>1000056430</t>
  </si>
  <si>
    <t>喻忠平</t>
  </si>
  <si>
    <t>2017-08-10 12:55:32</t>
  </si>
  <si>
    <t>0988514966</t>
  </si>
  <si>
    <t>5330-5302210067</t>
  </si>
  <si>
    <t>朱宾蓉</t>
  </si>
  <si>
    <t>2017-08-10 12:57:34</t>
  </si>
  <si>
    <t>0988516691</t>
  </si>
  <si>
    <t>1000242068</t>
  </si>
  <si>
    <t>金远芬</t>
  </si>
  <si>
    <t>2017-08-10 12:59:03</t>
  </si>
  <si>
    <t>0988518081</t>
  </si>
  <si>
    <t>1000254514</t>
  </si>
  <si>
    <t>刘美娇</t>
  </si>
  <si>
    <t>2017-08-10 13:07:45</t>
  </si>
  <si>
    <t>0988526786</t>
  </si>
  <si>
    <t>0112146110</t>
  </si>
  <si>
    <t>张爱</t>
  </si>
  <si>
    <t>2017-08-10 13:11:44</t>
  </si>
  <si>
    <t>1000184227</t>
  </si>
  <si>
    <t>万春秀</t>
  </si>
  <si>
    <t>2017-08-10 13:37:09</t>
  </si>
  <si>
    <t>0988571971</t>
  </si>
  <si>
    <t>1000154651</t>
  </si>
  <si>
    <t>马瑞非</t>
  </si>
  <si>
    <t>2017-08-10 13:43:49</t>
  </si>
  <si>
    <t>0988584701</t>
  </si>
  <si>
    <t>5327-2724019840</t>
  </si>
  <si>
    <t>孔昭益</t>
  </si>
  <si>
    <t>2017-08-10 13:49:05</t>
  </si>
  <si>
    <t>0988595621</t>
  </si>
  <si>
    <t>5307-0721006878</t>
  </si>
  <si>
    <t>和瑞海</t>
  </si>
  <si>
    <t>2017-08-10 13:53:11</t>
  </si>
  <si>
    <t>0988604244</t>
  </si>
  <si>
    <t>1000232086</t>
  </si>
  <si>
    <t>毕帆涛</t>
  </si>
  <si>
    <t>2017-08-10 14:02:08</t>
  </si>
  <si>
    <t>0988626407</t>
  </si>
  <si>
    <t>1000179809</t>
  </si>
  <si>
    <t>贺瑶</t>
  </si>
  <si>
    <t>2017-08-10 14:06:19</t>
  </si>
  <si>
    <t>0988636352</t>
  </si>
  <si>
    <t>1000255385</t>
  </si>
  <si>
    <t>2017-08-10 14:17:47</t>
  </si>
  <si>
    <t>0988668434</t>
  </si>
  <si>
    <t>2017-08-10 14:21:17</t>
  </si>
  <si>
    <t>0988679128</t>
  </si>
  <si>
    <t>1000234708</t>
  </si>
  <si>
    <t>杨菲菲</t>
  </si>
  <si>
    <t>2017-08-10 14:21:43</t>
  </si>
  <si>
    <t>1000186148</t>
  </si>
  <si>
    <t>杨国婵</t>
  </si>
  <si>
    <t>2017-08-10 14:24:29</t>
  </si>
  <si>
    <t>0988687845</t>
  </si>
  <si>
    <t>1000255094</t>
  </si>
  <si>
    <t>朱朝得</t>
  </si>
  <si>
    <t>2017-08-10 14:30:20</t>
  </si>
  <si>
    <t>0988705100</t>
  </si>
  <si>
    <t>5330-3023022003</t>
  </si>
  <si>
    <t>纳文静</t>
  </si>
  <si>
    <t>2017-08-10 14:33:08</t>
  </si>
  <si>
    <t>0988714914</t>
  </si>
  <si>
    <t>5303-5030972108</t>
  </si>
  <si>
    <t>毛德贵</t>
  </si>
  <si>
    <t>2017-08-10 14:35:09</t>
  </si>
  <si>
    <t>0988721284</t>
  </si>
  <si>
    <t>2017-08-10 14:39:01</t>
  </si>
  <si>
    <t>0988733945</t>
  </si>
  <si>
    <t>2017-08-10 14:40:47</t>
  </si>
  <si>
    <t>0988739167</t>
  </si>
  <si>
    <t>2017-08-10 14:47:23</t>
  </si>
  <si>
    <t>0988757049</t>
  </si>
  <si>
    <t>1000012242</t>
  </si>
  <si>
    <t>刀黎明</t>
  </si>
  <si>
    <t>2017-08-10 14:48:51</t>
  </si>
  <si>
    <t>0988761641</t>
  </si>
  <si>
    <t>1000132255</t>
  </si>
  <si>
    <t>夏德喜</t>
  </si>
  <si>
    <t>2017-08-10 14:49:40</t>
  </si>
  <si>
    <t>0988763599</t>
  </si>
  <si>
    <t>2017-08-10 14:57:40</t>
  </si>
  <si>
    <t>1000065775</t>
  </si>
  <si>
    <t>颜亨琼</t>
  </si>
  <si>
    <t>2017-08-10 14:58:05</t>
  </si>
  <si>
    <t>0988786654</t>
  </si>
  <si>
    <t>0103189433</t>
  </si>
  <si>
    <t>赵云环</t>
  </si>
  <si>
    <t>2017-08-10 15:00:23</t>
  </si>
  <si>
    <t>0988795003</t>
  </si>
  <si>
    <t>5010194656</t>
  </si>
  <si>
    <t>杨新惠</t>
  </si>
  <si>
    <t>2017-08-10 15:01:57</t>
  </si>
  <si>
    <t>0988800246</t>
  </si>
  <si>
    <t>1000253300</t>
  </si>
  <si>
    <t>2017-08-10 15:03:36</t>
  </si>
  <si>
    <t>0988806124</t>
  </si>
  <si>
    <t>5015302337</t>
  </si>
  <si>
    <t>彭长琴</t>
  </si>
  <si>
    <t>2017-08-10 15:06:32</t>
  </si>
  <si>
    <t>0988817207</t>
  </si>
  <si>
    <t>1000249739</t>
  </si>
  <si>
    <t>牟琴英</t>
  </si>
  <si>
    <t>2017-08-10 15:10:24</t>
  </si>
  <si>
    <t>0988829573</t>
  </si>
  <si>
    <t>1000247511</t>
  </si>
  <si>
    <t>李美芬</t>
  </si>
  <si>
    <t>2017-08-10 15:10:30</t>
  </si>
  <si>
    <t>0988829803</t>
  </si>
  <si>
    <t>1000242507</t>
  </si>
  <si>
    <t>2017-08-10 15:12:56</t>
  </si>
  <si>
    <t>0988836921</t>
  </si>
  <si>
    <t>5327-2723014188</t>
  </si>
  <si>
    <t>陈乐康</t>
  </si>
  <si>
    <t>2017-08-10 15:13:53</t>
  </si>
  <si>
    <t>1000228712</t>
  </si>
  <si>
    <t>周玉巧</t>
  </si>
  <si>
    <t>2017-08-10 15:21:20</t>
  </si>
  <si>
    <t>1000192354</t>
  </si>
  <si>
    <t>陈怡</t>
  </si>
  <si>
    <t>2017-08-10 15:21:22</t>
  </si>
  <si>
    <t>0988867041</t>
  </si>
  <si>
    <t>1000096051</t>
  </si>
  <si>
    <t>王兴菊</t>
  </si>
  <si>
    <t>2017-08-10 15:24:00</t>
  </si>
  <si>
    <t>0988875139</t>
  </si>
  <si>
    <t>1000255486</t>
  </si>
  <si>
    <t>张婷婷</t>
  </si>
  <si>
    <t>2017-08-10 15:26:02</t>
  </si>
  <si>
    <t>5329-5290083421</t>
  </si>
  <si>
    <t>赵萍</t>
  </si>
  <si>
    <t>2017-08-10 15:26:50</t>
  </si>
  <si>
    <t>0988884428</t>
  </si>
  <si>
    <t>1000082900</t>
  </si>
  <si>
    <t>余德芬</t>
  </si>
  <si>
    <t>2017-08-10 15:27:52</t>
  </si>
  <si>
    <t>0988887767</t>
  </si>
  <si>
    <t>5335-5352286281</t>
  </si>
  <si>
    <t>毛青平</t>
  </si>
  <si>
    <t>2017-08-10 15:28:43</t>
  </si>
  <si>
    <t>0988890871</t>
  </si>
  <si>
    <t>2017-08-10 15:30:27</t>
  </si>
  <si>
    <t>0988896229</t>
  </si>
  <si>
    <t>0103235424</t>
  </si>
  <si>
    <t>王瑜</t>
  </si>
  <si>
    <t>2017-08-10 15:32:50</t>
  </si>
  <si>
    <t>0988904558</t>
  </si>
  <si>
    <t>1000158560</t>
  </si>
  <si>
    <t>赵常琼</t>
  </si>
  <si>
    <t>2017-08-10 15:36:26</t>
  </si>
  <si>
    <t>0988916217</t>
  </si>
  <si>
    <t>1000241730</t>
  </si>
  <si>
    <t>何昌</t>
  </si>
  <si>
    <t>2017-08-10 15:40:53</t>
  </si>
  <si>
    <t>0988931130</t>
  </si>
  <si>
    <t>5012144133</t>
  </si>
  <si>
    <t>王树仙</t>
  </si>
  <si>
    <t>2017-08-10 15:45:37</t>
  </si>
  <si>
    <t>0988949784</t>
  </si>
  <si>
    <t>5335-3523021980</t>
  </si>
  <si>
    <t>罗芬</t>
  </si>
  <si>
    <t>2017-08-10 15:46:22</t>
  </si>
  <si>
    <t>0988952618</t>
  </si>
  <si>
    <t>5306-0629006242</t>
  </si>
  <si>
    <t>范贤勤</t>
  </si>
  <si>
    <t>2017-08-10 15:47:45</t>
  </si>
  <si>
    <t>0988957754</t>
  </si>
  <si>
    <t>1000234224</t>
  </si>
  <si>
    <t>吴世柱</t>
  </si>
  <si>
    <t>2017-08-10 15:51:34</t>
  </si>
  <si>
    <t>0988970242</t>
  </si>
  <si>
    <t>2017-08-10 15:55:30</t>
  </si>
  <si>
    <t>1000226476</t>
  </si>
  <si>
    <t>曹淑芬</t>
  </si>
  <si>
    <t>2017-08-10 15:56:08</t>
  </si>
  <si>
    <t>0988985198</t>
  </si>
  <si>
    <t>1000242650</t>
  </si>
  <si>
    <t>邓普芬</t>
  </si>
  <si>
    <t>2017-08-10 15:56:31</t>
  </si>
  <si>
    <t>0988986101</t>
  </si>
  <si>
    <t>1000221014</t>
  </si>
  <si>
    <t>郑洪丽</t>
  </si>
  <si>
    <t>2017-08-10 16:03:13</t>
  </si>
  <si>
    <t>0126003521</t>
  </si>
  <si>
    <t>太学波</t>
  </si>
  <si>
    <t>2017-08-10 16:05:12</t>
  </si>
  <si>
    <t>0989012217</t>
  </si>
  <si>
    <t>1000236056</t>
  </si>
  <si>
    <t>吴进学</t>
  </si>
  <si>
    <t>2017-08-10 16:06:03</t>
  </si>
  <si>
    <t>0989015335</t>
  </si>
  <si>
    <t>1000220124</t>
  </si>
  <si>
    <t>赵自辉</t>
  </si>
  <si>
    <t>2017-08-10 16:13:39</t>
  </si>
  <si>
    <t>0989040766</t>
  </si>
  <si>
    <t>1000213082</t>
  </si>
  <si>
    <t>宋兴凤</t>
  </si>
  <si>
    <t>2017-08-10 16:16:10</t>
  </si>
  <si>
    <t>2017-08-10 16:18:27</t>
  </si>
  <si>
    <t>0989056080</t>
  </si>
  <si>
    <t>1000254827</t>
  </si>
  <si>
    <t>李梦楠</t>
  </si>
  <si>
    <t>2017-08-10 16:20:40</t>
  </si>
  <si>
    <t>0989063380</t>
  </si>
  <si>
    <t>1000203279</t>
  </si>
  <si>
    <t>张会兴</t>
  </si>
  <si>
    <t>2017-08-10 16:30:27</t>
  </si>
  <si>
    <t>1000209893</t>
  </si>
  <si>
    <t>宋冰</t>
  </si>
  <si>
    <t>2017-08-10 16:34:13</t>
  </si>
  <si>
    <t>1000168923</t>
  </si>
  <si>
    <t>和树英</t>
  </si>
  <si>
    <t>2017-08-10 16:35:18</t>
  </si>
  <si>
    <t>0989098510</t>
  </si>
  <si>
    <t>1000254001</t>
  </si>
  <si>
    <t>陈国均</t>
  </si>
  <si>
    <t>2017-08-10 16:35:58</t>
  </si>
  <si>
    <t>1000252862</t>
  </si>
  <si>
    <t>潘彦彤</t>
  </si>
  <si>
    <t>2017-08-10 16:40:36</t>
  </si>
  <si>
    <t>0989114643</t>
  </si>
  <si>
    <t>5333-5330339139</t>
  </si>
  <si>
    <t>2017-08-10 16:41:57</t>
  </si>
  <si>
    <t>0989118520</t>
  </si>
  <si>
    <t>1000255649</t>
  </si>
  <si>
    <t>浦绍焱</t>
  </si>
  <si>
    <t>2017-08-10 16:52:37</t>
  </si>
  <si>
    <t>0989146269</t>
  </si>
  <si>
    <t>1000245456</t>
  </si>
  <si>
    <t>得金次木</t>
  </si>
  <si>
    <t>2017-08-10 16:54:51</t>
  </si>
  <si>
    <t>0989151664</t>
  </si>
  <si>
    <t>1000248484</t>
  </si>
  <si>
    <t>钱冠</t>
  </si>
  <si>
    <t>2017-08-10 16:54:55</t>
  </si>
  <si>
    <t>0989151795</t>
  </si>
  <si>
    <t>1000242888</t>
  </si>
  <si>
    <t>李光颜</t>
  </si>
  <si>
    <t>2017-08-10 16:55:45</t>
  </si>
  <si>
    <t>0989153403</t>
  </si>
  <si>
    <t>1000108219</t>
  </si>
  <si>
    <t>苏丽军</t>
  </si>
  <si>
    <t>2017-08-10 17:07:17</t>
  </si>
  <si>
    <t>0989177259</t>
  </si>
  <si>
    <t>1000138683</t>
  </si>
  <si>
    <t>赵卿</t>
  </si>
  <si>
    <t>2017-08-10 17:10:09</t>
  </si>
  <si>
    <t>0989183367</t>
  </si>
  <si>
    <t>1000244836</t>
  </si>
  <si>
    <t>罗朝生</t>
  </si>
  <si>
    <t>2017-08-10 17:11:46</t>
  </si>
  <si>
    <t>0989187102</t>
  </si>
  <si>
    <t>1000159225</t>
  </si>
  <si>
    <t>雷井</t>
  </si>
  <si>
    <t>2017-08-10 17:16:40</t>
  </si>
  <si>
    <t>0989195862</t>
  </si>
  <si>
    <t>5327-2723005456</t>
  </si>
  <si>
    <t>周有兰</t>
  </si>
  <si>
    <t>2017-08-10 17:17:50</t>
  </si>
  <si>
    <t>0989198779</t>
  </si>
  <si>
    <t>1000187958</t>
  </si>
  <si>
    <t>李继辉</t>
  </si>
  <si>
    <t>2017-08-10 17:18:37</t>
  </si>
  <si>
    <t>0989200083</t>
  </si>
  <si>
    <t>5306-0627018626</t>
  </si>
  <si>
    <t>安自祥</t>
  </si>
  <si>
    <t>2017-08-10 17:20:22</t>
  </si>
  <si>
    <t>0989204062</t>
  </si>
  <si>
    <t>2017-08-10 17:40:40</t>
  </si>
  <si>
    <t>0989232021</t>
  </si>
  <si>
    <t>5015118986</t>
  </si>
  <si>
    <t>邓君</t>
  </si>
  <si>
    <t>2017-08-10 17:44:14</t>
  </si>
  <si>
    <t>0989236708</t>
  </si>
  <si>
    <t>1000127714</t>
  </si>
  <si>
    <t>赵玲怡</t>
  </si>
  <si>
    <t>2017-08-10 17:45:34</t>
  </si>
  <si>
    <t>0989239609</t>
  </si>
  <si>
    <t>5304-0422008840</t>
  </si>
  <si>
    <t>李马凤</t>
  </si>
  <si>
    <t>2017-08-10 18:00:13</t>
  </si>
  <si>
    <t>0989257388</t>
  </si>
  <si>
    <t>1000250328</t>
  </si>
  <si>
    <t>吴晓婷</t>
  </si>
  <si>
    <t>2017-08-10 18:09:14</t>
  </si>
  <si>
    <t>1000244935</t>
  </si>
  <si>
    <t>毛鹏</t>
  </si>
  <si>
    <t>2017-08-10 18:11:03</t>
  </si>
  <si>
    <t>0989268180</t>
  </si>
  <si>
    <t>1000208721</t>
  </si>
  <si>
    <t>杨文彬</t>
  </si>
  <si>
    <t>2017-08-10 18:26:54</t>
  </si>
  <si>
    <t>0989281067</t>
  </si>
  <si>
    <t>1000230145</t>
  </si>
  <si>
    <t>刘鑫</t>
  </si>
  <si>
    <t>2017-08-10 18:33:16</t>
  </si>
  <si>
    <t>0989285386</t>
  </si>
  <si>
    <t>1000165746</t>
  </si>
  <si>
    <t>陆元仙</t>
  </si>
  <si>
    <t>2017-08-10 18:34:22</t>
  </si>
  <si>
    <t>0989286202</t>
  </si>
  <si>
    <t>2017-08-10 19:30:42</t>
  </si>
  <si>
    <t>0989330518</t>
  </si>
  <si>
    <t>1000236433</t>
  </si>
  <si>
    <t>赵国亮</t>
  </si>
  <si>
    <t>2017-08-10 20:57:28</t>
  </si>
  <si>
    <t>0989374331</t>
  </si>
  <si>
    <t>1000161146</t>
  </si>
  <si>
    <t>陈淑分</t>
  </si>
  <si>
    <t>2017-08-11 07:41:34</t>
  </si>
  <si>
    <t>0989511039</t>
  </si>
  <si>
    <t>2017-08-11 08:28:47</t>
  </si>
  <si>
    <t>0989564589</t>
  </si>
  <si>
    <t>1000072159</t>
  </si>
  <si>
    <t>刘丽苹</t>
  </si>
  <si>
    <t>2017-08-11 08:39:18</t>
  </si>
  <si>
    <t>0989573960</t>
  </si>
  <si>
    <t>1000252107</t>
  </si>
  <si>
    <t>金炳寿</t>
  </si>
  <si>
    <t>2017-08-11 08:52:40</t>
  </si>
  <si>
    <t>2017-08-11 08:57:45</t>
  </si>
  <si>
    <t>0989585501</t>
  </si>
  <si>
    <t>2017-08-11 09:03:58</t>
  </si>
  <si>
    <t>0989590418</t>
  </si>
  <si>
    <t>1000214505</t>
  </si>
  <si>
    <t>代丽丽</t>
  </si>
  <si>
    <t>2017-08-11 09:18:51</t>
  </si>
  <si>
    <t>0989606637</t>
  </si>
  <si>
    <t>1000243069</t>
  </si>
  <si>
    <t>王粉娥</t>
  </si>
  <si>
    <t>2017-08-11 09:21:06</t>
  </si>
  <si>
    <t>0989609747</t>
  </si>
  <si>
    <t>5330-3023008722</t>
  </si>
  <si>
    <t>郑丽艳</t>
  </si>
  <si>
    <t>2017-08-11 09:26:24</t>
  </si>
  <si>
    <t>1000222514</t>
  </si>
  <si>
    <t>李琴</t>
  </si>
  <si>
    <t>2017-08-11 09:31:35</t>
  </si>
  <si>
    <t>0989625680</t>
  </si>
  <si>
    <t>2017-08-11 09:49:29</t>
  </si>
  <si>
    <t>0989654311</t>
  </si>
  <si>
    <t>1000235453</t>
  </si>
  <si>
    <t>胡德舟</t>
  </si>
  <si>
    <t>2017-08-11 09:50:17</t>
  </si>
  <si>
    <t>0989655538</t>
  </si>
  <si>
    <t>1000253996</t>
  </si>
  <si>
    <t>姜昊成</t>
  </si>
  <si>
    <t>2017-08-11 09:58:12</t>
  </si>
  <si>
    <t>0989666987</t>
  </si>
  <si>
    <t>1000253295</t>
  </si>
  <si>
    <t>张建华</t>
  </si>
  <si>
    <t>2017-08-11 09:59:24</t>
  </si>
  <si>
    <t>1000031858</t>
  </si>
  <si>
    <t>付在菊</t>
  </si>
  <si>
    <t>2017-08-11 10:00:52</t>
  </si>
  <si>
    <t>0989671469</t>
  </si>
  <si>
    <t>1000161332</t>
  </si>
  <si>
    <t>曹宇姗</t>
  </si>
  <si>
    <t>2017-08-11 10:14:09</t>
  </si>
  <si>
    <t>1000253872</t>
  </si>
  <si>
    <t>董建华</t>
  </si>
  <si>
    <t>2017-08-11 10:16:16</t>
  </si>
  <si>
    <t>0989715186</t>
  </si>
  <si>
    <t>1000173170</t>
  </si>
  <si>
    <t>杨小辉</t>
  </si>
  <si>
    <t>2017-08-11 10:21:34</t>
  </si>
  <si>
    <t>1000254812</t>
  </si>
  <si>
    <t>李加祥</t>
  </si>
  <si>
    <t>2017-08-11 10:24:09</t>
  </si>
  <si>
    <t>0989744137</t>
  </si>
  <si>
    <t>5014821549</t>
  </si>
  <si>
    <t>杨锦</t>
  </si>
  <si>
    <t>2017-08-11 10:30:55</t>
  </si>
  <si>
    <t>2017-08-11 10:34:38</t>
  </si>
  <si>
    <t>0989776803</t>
  </si>
  <si>
    <t>1000061880</t>
  </si>
  <si>
    <t>黎自琼</t>
  </si>
  <si>
    <t>2017-08-11 10:37:47</t>
  </si>
  <si>
    <t>0989785002</t>
  </si>
  <si>
    <t>1000257650</t>
  </si>
  <si>
    <t>李芹波</t>
  </si>
  <si>
    <t>2017-08-11 10:38:34</t>
  </si>
  <si>
    <t>0989786940</t>
  </si>
  <si>
    <t>5303-0326044893</t>
  </si>
  <si>
    <t>刘贤开</t>
  </si>
  <si>
    <t>2017-08-11 10:41:19</t>
  </si>
  <si>
    <t>0989793372</t>
  </si>
  <si>
    <t>2017-08-11 10:49:11</t>
  </si>
  <si>
    <t>1000213062</t>
  </si>
  <si>
    <t>刘贵芬</t>
  </si>
  <si>
    <t>2017-08-11 10:53:32</t>
  </si>
  <si>
    <t>0989823492</t>
  </si>
  <si>
    <t>1000256389</t>
  </si>
  <si>
    <t>李昊霖</t>
  </si>
  <si>
    <t>2017-08-11 10:54:00</t>
  </si>
  <si>
    <t>1000256376</t>
  </si>
  <si>
    <t>罗店</t>
  </si>
  <si>
    <t>2017-08-11 10:59:13</t>
  </si>
  <si>
    <t>0989839133</t>
  </si>
  <si>
    <t>1000232720</t>
  </si>
  <si>
    <t>龙邹逸</t>
  </si>
  <si>
    <t>2017-08-11 11:07:35</t>
  </si>
  <si>
    <t>1000251797</t>
  </si>
  <si>
    <t>蒋越然</t>
  </si>
  <si>
    <t>2017-08-11 11:08:29</t>
  </si>
  <si>
    <t>0989860859</t>
  </si>
  <si>
    <t>5306-5060098750</t>
  </si>
  <si>
    <t>李平</t>
  </si>
  <si>
    <t>2017-08-11 11:11:23</t>
  </si>
  <si>
    <t>0989867573</t>
  </si>
  <si>
    <t>5303-0301033599</t>
  </si>
  <si>
    <t>李波</t>
  </si>
  <si>
    <t>2017-08-11 11:14:30</t>
  </si>
  <si>
    <t>0989874188</t>
  </si>
  <si>
    <t>2017-08-11 11:16:24</t>
  </si>
  <si>
    <t>0989878061</t>
  </si>
  <si>
    <t>0103053741</t>
  </si>
  <si>
    <t>杨加和</t>
  </si>
  <si>
    <t>2017-08-11 11:16:32</t>
  </si>
  <si>
    <t>0989878275</t>
  </si>
  <si>
    <t>2017-08-11 11:19:32</t>
  </si>
  <si>
    <t>0989884690</t>
  </si>
  <si>
    <t>1000228146</t>
  </si>
  <si>
    <t>杨永玉</t>
  </si>
  <si>
    <t>2017-08-11 11:29:36</t>
  </si>
  <si>
    <t>0989913070</t>
  </si>
  <si>
    <t>1000241634</t>
  </si>
  <si>
    <t>杨焕兰</t>
  </si>
  <si>
    <t>2017-08-11 11:31:27</t>
  </si>
  <si>
    <t>0989918271</t>
  </si>
  <si>
    <t>1000245154</t>
  </si>
  <si>
    <t>杨永梅</t>
  </si>
  <si>
    <t>2017-08-11 11:34:52</t>
  </si>
  <si>
    <t>0989924178</t>
  </si>
  <si>
    <t>1000238904</t>
  </si>
  <si>
    <t>高万平</t>
  </si>
  <si>
    <t>2017-08-11 11:35:27</t>
  </si>
  <si>
    <t>0989925419</t>
  </si>
  <si>
    <t>1000229411</t>
  </si>
  <si>
    <t>李保露</t>
  </si>
  <si>
    <t>2017-08-11 11:35:35</t>
  </si>
  <si>
    <t>0989925546</t>
  </si>
  <si>
    <t>1000257146</t>
  </si>
  <si>
    <t>2017-08-11 11:36:30</t>
  </si>
  <si>
    <t>0989926973</t>
  </si>
  <si>
    <t>2017-08-11 11:39:22</t>
  </si>
  <si>
    <t>0989931076</t>
  </si>
  <si>
    <t>1000246852</t>
  </si>
  <si>
    <t>王瑞雪</t>
  </si>
  <si>
    <t>2017-08-11 11:41:42</t>
  </si>
  <si>
    <t>0989935127</t>
  </si>
  <si>
    <t>1000069994</t>
  </si>
  <si>
    <t>李宗蓉</t>
  </si>
  <si>
    <t>2017-08-11 11:50:56</t>
  </si>
  <si>
    <t>0989955371</t>
  </si>
  <si>
    <t>1000257946</t>
  </si>
  <si>
    <t>陈志福</t>
  </si>
  <si>
    <t>2017-08-11 11:53:36</t>
  </si>
  <si>
    <t>0989962253</t>
  </si>
  <si>
    <t>1000173933</t>
  </si>
  <si>
    <t>张金艳</t>
  </si>
  <si>
    <t>2017-08-11 11:57:58</t>
  </si>
  <si>
    <t>0989969421</t>
  </si>
  <si>
    <t>1000213823</t>
  </si>
  <si>
    <t>张弟春</t>
  </si>
  <si>
    <t>2017-08-11 11:58:54</t>
  </si>
  <si>
    <t>0989971629</t>
  </si>
  <si>
    <t>5011088481</t>
  </si>
  <si>
    <t>梁秀红</t>
  </si>
  <si>
    <t>2017-08-11 12:05:29</t>
  </si>
  <si>
    <t>0989983578</t>
  </si>
  <si>
    <t>5012021574</t>
  </si>
  <si>
    <t>阚涛</t>
  </si>
  <si>
    <t>2017-08-11 12:07:33</t>
  </si>
  <si>
    <t>5010834784</t>
  </si>
  <si>
    <t>王君明</t>
  </si>
  <si>
    <t>2017-08-11 12:08:49</t>
  </si>
  <si>
    <t>0989988868</t>
  </si>
  <si>
    <t>5303-0322011810</t>
  </si>
  <si>
    <t>王林</t>
  </si>
  <si>
    <t>2017-08-11 12:11:56</t>
  </si>
  <si>
    <t>0989994539</t>
  </si>
  <si>
    <t>1000189049</t>
  </si>
  <si>
    <t>赵开金</t>
  </si>
  <si>
    <t>2017-08-11 12:13:41</t>
  </si>
  <si>
    <t>0989997296</t>
  </si>
  <si>
    <t>0125018560</t>
  </si>
  <si>
    <t>杨轩懿</t>
  </si>
  <si>
    <t>2017-08-11 12:18:35</t>
  </si>
  <si>
    <t>0990004715</t>
  </si>
  <si>
    <t>1000063630</t>
  </si>
  <si>
    <t>董佐仙</t>
  </si>
  <si>
    <t>2017-08-11 12:20:48</t>
  </si>
  <si>
    <t>0990008251</t>
  </si>
  <si>
    <t>5015306681</t>
  </si>
  <si>
    <t>张洛闻</t>
  </si>
  <si>
    <t>2017-08-11 12:21:48</t>
  </si>
  <si>
    <t>0990009588</t>
  </si>
  <si>
    <t>2017-08-11 12:22:36</t>
  </si>
  <si>
    <t>0990011016</t>
  </si>
  <si>
    <t>1000063658</t>
  </si>
  <si>
    <t>杨顺美</t>
  </si>
  <si>
    <t>2017-08-11 12:25:08</t>
  </si>
  <si>
    <t>1000204897</t>
  </si>
  <si>
    <t>李翠香</t>
  </si>
  <si>
    <t>2017-08-11 12:26:55</t>
  </si>
  <si>
    <t>0990017586</t>
  </si>
  <si>
    <t>1000231178</t>
  </si>
  <si>
    <t>张晨薇</t>
  </si>
  <si>
    <t>2017-08-11 12:27:30</t>
  </si>
  <si>
    <t>0990018983</t>
  </si>
  <si>
    <t>5325-2522017457</t>
  </si>
  <si>
    <t>杨砚</t>
  </si>
  <si>
    <t>2017-08-11 12:34:12</t>
  </si>
  <si>
    <t>0990028493</t>
  </si>
  <si>
    <t>0102108423</t>
  </si>
  <si>
    <t>李明珠</t>
  </si>
  <si>
    <t>2017-08-11 12:36:01</t>
  </si>
  <si>
    <t>0990031243</t>
  </si>
  <si>
    <t>0112155368</t>
  </si>
  <si>
    <t>徐光弟</t>
  </si>
  <si>
    <t>2017-08-11 12:39:45</t>
  </si>
  <si>
    <t>0990037097</t>
  </si>
  <si>
    <t>5303-5033751344</t>
  </si>
  <si>
    <t>周丹</t>
  </si>
  <si>
    <t>2017-08-11 13:00:53</t>
  </si>
  <si>
    <t>0990072944</t>
  </si>
  <si>
    <t>1000256418</t>
  </si>
  <si>
    <t>刘宇鑫</t>
  </si>
  <si>
    <t>2017-08-11 13:07:51</t>
  </si>
  <si>
    <t>1000250519</t>
  </si>
  <si>
    <t>徐文桃</t>
  </si>
  <si>
    <t>2017-08-11 13:28:27</t>
  </si>
  <si>
    <t>0990120229</t>
  </si>
  <si>
    <t>1000221571</t>
  </si>
  <si>
    <t>张美芬</t>
  </si>
  <si>
    <t>2017-08-11 13:29:26</t>
  </si>
  <si>
    <t>0990122655</t>
  </si>
  <si>
    <t>0102634042</t>
  </si>
  <si>
    <t>妙宏昭</t>
  </si>
  <si>
    <t>2017-08-11 13:29:41</t>
  </si>
  <si>
    <t>1000246354</t>
  </si>
  <si>
    <t>高顺祥</t>
  </si>
  <si>
    <t>2017-08-11 13:53:54</t>
  </si>
  <si>
    <t>0990172766</t>
  </si>
  <si>
    <t>1000257018</t>
  </si>
  <si>
    <t>王兴昌</t>
  </si>
  <si>
    <t>2017-08-11 14:10:39</t>
  </si>
  <si>
    <t>0990211483</t>
  </si>
  <si>
    <t>0154027169</t>
  </si>
  <si>
    <t>杨帆</t>
  </si>
  <si>
    <t>2017-08-11 14:14:26</t>
  </si>
  <si>
    <t>2017-08-11 14:15:07</t>
  </si>
  <si>
    <t>0990224164</t>
  </si>
  <si>
    <t>1000255399</t>
  </si>
  <si>
    <t>陈令</t>
  </si>
  <si>
    <t>2017-08-11 14:15:48</t>
  </si>
  <si>
    <t>2017-08-11 14:17:30</t>
  </si>
  <si>
    <t>0990229609</t>
  </si>
  <si>
    <t>1000256723</t>
  </si>
  <si>
    <t>罗美香</t>
  </si>
  <si>
    <t>2017-08-11 14:18:33</t>
  </si>
  <si>
    <t>0990232280</t>
  </si>
  <si>
    <t>1000256727</t>
  </si>
  <si>
    <t>马湘典</t>
  </si>
  <si>
    <t>2017-08-11 14:19:22</t>
  </si>
  <si>
    <t>0990234145</t>
  </si>
  <si>
    <t>5303-0323003766</t>
  </si>
  <si>
    <t>张桂兰</t>
  </si>
  <si>
    <t>2017-08-11 14:21:39</t>
  </si>
  <si>
    <t>0990240183</t>
  </si>
  <si>
    <t>2017-08-11 14:23:39</t>
  </si>
  <si>
    <t>0990244691</t>
  </si>
  <si>
    <t>2017-08-11 14:24:45</t>
  </si>
  <si>
    <t>0990247228</t>
  </si>
  <si>
    <t>2017-08-11 14:24:56</t>
  </si>
  <si>
    <t>0990247742</t>
  </si>
  <si>
    <t>5304-5044439906</t>
  </si>
  <si>
    <t>普小卢</t>
  </si>
  <si>
    <t>2017-08-11 14:25:58</t>
  </si>
  <si>
    <t>0990250327</t>
  </si>
  <si>
    <t>2017-08-11 14:26:17</t>
  </si>
  <si>
    <t>0990251405</t>
  </si>
  <si>
    <t>2017-08-11 14:27:11</t>
  </si>
  <si>
    <t>0990253849</t>
  </si>
  <si>
    <t>2017-08-11 14:28:29</t>
  </si>
  <si>
    <t>0990257201</t>
  </si>
  <si>
    <t>2017-08-11 14:29:57</t>
  </si>
  <si>
    <t>0990261213</t>
  </si>
  <si>
    <t>1000204670</t>
  </si>
  <si>
    <t>余满兰</t>
  </si>
  <si>
    <t>2017-08-11 14:32:42</t>
  </si>
  <si>
    <t>0990267601</t>
  </si>
  <si>
    <t>5303-5033770433</t>
  </si>
  <si>
    <t>宁竹梅</t>
  </si>
  <si>
    <t>2017-08-11 14:34:37</t>
  </si>
  <si>
    <t>0990272767</t>
  </si>
  <si>
    <t>0129008053</t>
  </si>
  <si>
    <t>鄢文洪</t>
  </si>
  <si>
    <t>2017-08-11 14:38:31</t>
  </si>
  <si>
    <t>2017-08-11 14:42:51</t>
  </si>
  <si>
    <t>0990291896</t>
  </si>
  <si>
    <t>5303-5030426382</t>
  </si>
  <si>
    <t>颜逸俊</t>
  </si>
  <si>
    <t>2017-08-11 14:44:06</t>
  </si>
  <si>
    <t>0990295445</t>
  </si>
  <si>
    <t>2017-08-11 14:46:41</t>
  </si>
  <si>
    <t>0990300348</t>
  </si>
  <si>
    <t>2017-08-11 14:49:40</t>
  </si>
  <si>
    <t>0990306539</t>
  </si>
  <si>
    <t>2017-08-11 14:51:23</t>
  </si>
  <si>
    <t>0990310041</t>
  </si>
  <si>
    <t>0111051521</t>
  </si>
  <si>
    <t>2017-08-11 14:53:44</t>
  </si>
  <si>
    <t>0990315737</t>
  </si>
  <si>
    <t>1000257790</t>
  </si>
  <si>
    <t>普雅娴</t>
  </si>
  <si>
    <t>2017-08-11 14:57:07</t>
  </si>
  <si>
    <t>1000251051</t>
  </si>
  <si>
    <t>周青青</t>
  </si>
  <si>
    <t>2017-08-11 14:57:17</t>
  </si>
  <si>
    <t>0990323728</t>
  </si>
  <si>
    <t>0102239811</t>
  </si>
  <si>
    <t>黄一钊</t>
  </si>
  <si>
    <t>2017-08-11 14:59:33</t>
  </si>
  <si>
    <t>0990329013</t>
  </si>
  <si>
    <t>1000189718</t>
  </si>
  <si>
    <t>顾银芬</t>
  </si>
  <si>
    <t>2017-08-11 15:00:55</t>
  </si>
  <si>
    <t>0990332906</t>
  </si>
  <si>
    <t>1000005450</t>
  </si>
  <si>
    <t>闫德芝</t>
  </si>
  <si>
    <t>2017-08-11 15:01:33</t>
  </si>
  <si>
    <t>0990334777</t>
  </si>
  <si>
    <t>1000236275</t>
  </si>
  <si>
    <t>杨岚</t>
  </si>
  <si>
    <t>2017-08-11 15:02:25</t>
  </si>
  <si>
    <t>0990336908</t>
  </si>
  <si>
    <t>2017-08-11 15:12:53</t>
  </si>
  <si>
    <t>5329-2901082024</t>
  </si>
  <si>
    <t>张习良</t>
  </si>
  <si>
    <t>2017-08-11 15:22:02</t>
  </si>
  <si>
    <t>0990389162</t>
  </si>
  <si>
    <t>1000256558</t>
  </si>
  <si>
    <t>罗方琴</t>
  </si>
  <si>
    <t>2017-08-11 15:22:03</t>
  </si>
  <si>
    <t>0990389410</t>
  </si>
  <si>
    <t>1000093684</t>
  </si>
  <si>
    <t>王娇娇</t>
  </si>
  <si>
    <t>2017-08-11 15:23:01</t>
  </si>
  <si>
    <t>0990391704</t>
  </si>
  <si>
    <t>1000256592</t>
  </si>
  <si>
    <t>黄定装</t>
  </si>
  <si>
    <t>2017-08-11 15:32:12</t>
  </si>
  <si>
    <t>0990416692</t>
  </si>
  <si>
    <t>1000241865</t>
  </si>
  <si>
    <t>李桃珍</t>
  </si>
  <si>
    <t>2017-08-11 15:33:22</t>
  </si>
  <si>
    <t>0990420299</t>
  </si>
  <si>
    <t>2017-08-11 15:39:19</t>
  </si>
  <si>
    <t>0990437190</t>
  </si>
  <si>
    <t>0112318208</t>
  </si>
  <si>
    <t>赖微靖</t>
  </si>
  <si>
    <t>2017-08-11 15:45:20</t>
  </si>
  <si>
    <t>0990453034</t>
  </si>
  <si>
    <t>1000087505</t>
  </si>
  <si>
    <t>程建雄</t>
  </si>
  <si>
    <t>2017-08-11 15:48:36</t>
  </si>
  <si>
    <t>0990464465</t>
  </si>
  <si>
    <t>1000211531</t>
  </si>
  <si>
    <t>吕从火</t>
  </si>
  <si>
    <t>2017-08-11 15:51:24</t>
  </si>
  <si>
    <t>0990472640</t>
  </si>
  <si>
    <t>1000256538</t>
  </si>
  <si>
    <t>沈含湘</t>
  </si>
  <si>
    <t>2017-08-11 15:59:18</t>
  </si>
  <si>
    <t>0990492377</t>
  </si>
  <si>
    <t>1000236937</t>
  </si>
  <si>
    <t>陈巧青</t>
  </si>
  <si>
    <t>2017-08-11 16:01:35</t>
  </si>
  <si>
    <t>0990497995</t>
  </si>
  <si>
    <t>1000145722</t>
  </si>
  <si>
    <t>保会贤</t>
  </si>
  <si>
    <t>2017-08-11 16:03:05</t>
  </si>
  <si>
    <t>0990501832</t>
  </si>
  <si>
    <t>1000193946</t>
  </si>
  <si>
    <t>龚萍</t>
  </si>
  <si>
    <t>2017-08-11 16:05:26</t>
  </si>
  <si>
    <t>0990508642</t>
  </si>
  <si>
    <t>5014270883</t>
  </si>
  <si>
    <t>王树芬</t>
  </si>
  <si>
    <t>2017-08-11 16:07:22</t>
  </si>
  <si>
    <t>0990513630</t>
  </si>
  <si>
    <t>1000238035</t>
  </si>
  <si>
    <t>杨家荣</t>
  </si>
  <si>
    <t>2017-08-11 16:08:48</t>
  </si>
  <si>
    <t>0990517228</t>
  </si>
  <si>
    <t>0102322690</t>
  </si>
  <si>
    <t>马丽娜</t>
  </si>
  <si>
    <t>2017-08-11 16:11:14</t>
  </si>
  <si>
    <t>0990524241</t>
  </si>
  <si>
    <t>1000240128</t>
  </si>
  <si>
    <t>徐娜</t>
  </si>
  <si>
    <t>2017-08-11 16:14:58</t>
  </si>
  <si>
    <t>0990533653</t>
  </si>
  <si>
    <t>1000256347</t>
  </si>
  <si>
    <t>陈洪松</t>
  </si>
  <si>
    <t>2017-08-11 16:15:30</t>
  </si>
  <si>
    <t>1000248522</t>
  </si>
  <si>
    <t>胡向春</t>
  </si>
  <si>
    <t>2017-08-11 16:16:57</t>
  </si>
  <si>
    <t>0990539891</t>
  </si>
  <si>
    <t>0103071140</t>
  </si>
  <si>
    <t>2017-08-11 16:19:51</t>
  </si>
  <si>
    <t>0990546217</t>
  </si>
  <si>
    <t>5329-2901101565</t>
  </si>
  <si>
    <t>杨玉珍</t>
  </si>
  <si>
    <t>2017-08-11 16:22:21</t>
  </si>
  <si>
    <t>1000193956</t>
  </si>
  <si>
    <t>杨林</t>
  </si>
  <si>
    <t>2017-08-11 16:25:39</t>
  </si>
  <si>
    <t>0990560621</t>
  </si>
  <si>
    <t>5328-2801014235</t>
  </si>
  <si>
    <t>龙亚丽</t>
  </si>
  <si>
    <t>2017-08-11 16:30:27</t>
  </si>
  <si>
    <t>1000222613</t>
  </si>
  <si>
    <t>叶晓庆</t>
  </si>
  <si>
    <t>2017-08-11 16:33:09</t>
  </si>
  <si>
    <t>0990578660</t>
  </si>
  <si>
    <t>1000242252</t>
  </si>
  <si>
    <t>马凤琴</t>
  </si>
  <si>
    <t>2017-08-11 16:34:27</t>
  </si>
  <si>
    <t>0990582317</t>
  </si>
  <si>
    <t>1000254490</t>
  </si>
  <si>
    <t>李艳丽</t>
  </si>
  <si>
    <t>2017-08-11 16:37:45</t>
  </si>
  <si>
    <t>1000253970</t>
  </si>
  <si>
    <t>倪文蝶</t>
  </si>
  <si>
    <t>2017-08-11 16:39:16</t>
  </si>
  <si>
    <t>0990592724</t>
  </si>
  <si>
    <t>1000168383</t>
  </si>
  <si>
    <t>刘晓萍</t>
  </si>
  <si>
    <t>2017-08-11 16:41:45</t>
  </si>
  <si>
    <t>0990598671</t>
  </si>
  <si>
    <t>1000221413</t>
  </si>
  <si>
    <t>曹美艳</t>
  </si>
  <si>
    <t>2017-08-11 16:42:34</t>
  </si>
  <si>
    <t>0990601137</t>
  </si>
  <si>
    <t>1000248254</t>
  </si>
  <si>
    <t>马维林</t>
  </si>
  <si>
    <t>2017-08-11 16:43:48</t>
  </si>
  <si>
    <t>0990604678</t>
  </si>
  <si>
    <t>1000254503</t>
  </si>
  <si>
    <t>窦潋</t>
  </si>
  <si>
    <t>2017-08-11 16:43:55</t>
  </si>
  <si>
    <t>0990604979</t>
  </si>
  <si>
    <t>1000251719</t>
  </si>
  <si>
    <t>徐学娟</t>
  </si>
  <si>
    <t>2017-08-11 16:45:54</t>
  </si>
  <si>
    <t>0990609796</t>
  </si>
  <si>
    <t>1000251980</t>
  </si>
  <si>
    <t>杨松保</t>
  </si>
  <si>
    <t>2017-08-11 16:46:23</t>
  </si>
  <si>
    <t>0990610682</t>
  </si>
  <si>
    <t>1000196525</t>
  </si>
  <si>
    <t>曾泽兰</t>
  </si>
  <si>
    <t>2017-08-11 16:47:08</t>
  </si>
  <si>
    <t>0990612259</t>
  </si>
  <si>
    <t>1000258627</t>
  </si>
  <si>
    <t>袁梦瑶</t>
  </si>
  <si>
    <t>2017-08-11 16:47:30</t>
  </si>
  <si>
    <t>0990613567</t>
  </si>
  <si>
    <t>0102263284</t>
  </si>
  <si>
    <t>顾芳宇</t>
  </si>
  <si>
    <t>2017-08-11 16:47:54</t>
  </si>
  <si>
    <t>0990614498</t>
  </si>
  <si>
    <t>1000241962</t>
  </si>
  <si>
    <t>熊小召</t>
  </si>
  <si>
    <t>2017-08-11 16:49:59</t>
  </si>
  <si>
    <t>0990617961</t>
  </si>
  <si>
    <t>5303-0324023718</t>
  </si>
  <si>
    <t>2017-08-11 16:50:11</t>
  </si>
  <si>
    <t>0990618294</t>
  </si>
  <si>
    <t>1000253117</t>
  </si>
  <si>
    <t>尹露娜</t>
  </si>
  <si>
    <t>2017-08-11 16:53:28</t>
  </si>
  <si>
    <t>0990624672</t>
  </si>
  <si>
    <t>1000242033</t>
  </si>
  <si>
    <t>蒋廷坤</t>
  </si>
  <si>
    <t>2017-08-11 16:56:57</t>
  </si>
  <si>
    <t>0990630944</t>
  </si>
  <si>
    <t>1000255216</t>
  </si>
  <si>
    <t>黄红娟</t>
  </si>
  <si>
    <t>2017-08-11 16:59:39</t>
  </si>
  <si>
    <t>0990634938</t>
  </si>
  <si>
    <t>5012775452</t>
  </si>
  <si>
    <t>李信</t>
  </si>
  <si>
    <t>2017-08-11 17:01:21</t>
  </si>
  <si>
    <t>0990637721</t>
  </si>
  <si>
    <t>2017-08-11 17:06:14</t>
  </si>
  <si>
    <t>0990645830</t>
  </si>
  <si>
    <t>1000257471</t>
  </si>
  <si>
    <t>严云芬</t>
  </si>
  <si>
    <t>2017-08-11 17:11:45</t>
  </si>
  <si>
    <t>0990655897</t>
  </si>
  <si>
    <t>1000253134</t>
  </si>
  <si>
    <t>杨清伟</t>
  </si>
  <si>
    <t>2017-08-11 17:12:45</t>
  </si>
  <si>
    <t>0990657242</t>
  </si>
  <si>
    <t>1000215757</t>
  </si>
  <si>
    <t>沈龙祥</t>
  </si>
  <si>
    <t>2017-08-11 17:21:58</t>
  </si>
  <si>
    <t>0990671769</t>
  </si>
  <si>
    <t>1000245823</t>
  </si>
  <si>
    <t>佟敬春</t>
  </si>
  <si>
    <t>2017-08-11 17:22:59</t>
  </si>
  <si>
    <t>0990673034</t>
  </si>
  <si>
    <t>0103175150</t>
  </si>
  <si>
    <t>2017-08-11 17:23:12</t>
  </si>
  <si>
    <t>0990673226</t>
  </si>
  <si>
    <t>1000257172</t>
  </si>
  <si>
    <t>李志茹</t>
  </si>
  <si>
    <t>2017-08-11 17:34:42</t>
  </si>
  <si>
    <t>0990689379</t>
  </si>
  <si>
    <t>1000095973</t>
  </si>
  <si>
    <t>陈细苏</t>
  </si>
  <si>
    <t>2017-08-11 18:30:25</t>
  </si>
  <si>
    <t>0990740152</t>
  </si>
  <si>
    <t>1000249919</t>
  </si>
  <si>
    <t>2017-08-11 19:08:42</t>
  </si>
  <si>
    <t>0990762017</t>
  </si>
  <si>
    <t>1000257209</t>
  </si>
  <si>
    <t>孟陈</t>
  </si>
  <si>
    <t>2017-08-11 19:19:51</t>
  </si>
  <si>
    <t>0990767679</t>
  </si>
  <si>
    <t>1000004662</t>
  </si>
  <si>
    <t>高芬</t>
  </si>
  <si>
    <t>2017-08-11 20:07:48</t>
  </si>
  <si>
    <t>0990789135</t>
  </si>
  <si>
    <t>5328-5280084233</t>
  </si>
  <si>
    <t>白婧卉</t>
  </si>
  <si>
    <t>2017-08-12 08:05:05</t>
  </si>
  <si>
    <t>0990907533</t>
  </si>
  <si>
    <t>1000049281</t>
  </si>
  <si>
    <t>张永琴</t>
  </si>
  <si>
    <t>2017-08-12 08:17:48</t>
  </si>
  <si>
    <t>0990911272</t>
  </si>
  <si>
    <t>1000258968</t>
  </si>
  <si>
    <t>吴坤昌</t>
  </si>
  <si>
    <t>2017-08-12 08:30:56</t>
  </si>
  <si>
    <t>0990915959</t>
  </si>
  <si>
    <t>1000236182</t>
  </si>
  <si>
    <t>郭忠禄</t>
  </si>
  <si>
    <t>2017-08-12 08:33:18</t>
  </si>
  <si>
    <t>0990916527</t>
  </si>
  <si>
    <t>5333-3321000534</t>
  </si>
  <si>
    <t>张秋亨</t>
  </si>
  <si>
    <t>2017-08-12 08:43:10</t>
  </si>
  <si>
    <t>0990919926</t>
  </si>
  <si>
    <t>5300-0000794306</t>
  </si>
  <si>
    <t>张滢</t>
  </si>
  <si>
    <t>2017-08-12 08:43:52</t>
  </si>
  <si>
    <t>0990920477</t>
  </si>
  <si>
    <t>1000181665</t>
  </si>
  <si>
    <t>石莲香</t>
  </si>
  <si>
    <t>2017-08-12 08:44:12</t>
  </si>
  <si>
    <t>1000220718</t>
  </si>
  <si>
    <t>2017-08-12 08:51:01</t>
  </si>
  <si>
    <t>0990922878</t>
  </si>
  <si>
    <t>1000156541</t>
  </si>
  <si>
    <t>何洪武</t>
  </si>
  <si>
    <t>2017-08-12 08:53:57</t>
  </si>
  <si>
    <t>0990923918</t>
  </si>
  <si>
    <t>1000222243</t>
  </si>
  <si>
    <t>章英娇</t>
  </si>
  <si>
    <t>2017-08-12 09:06:15</t>
  </si>
  <si>
    <t>0990928696</t>
  </si>
  <si>
    <t>1000243371</t>
  </si>
  <si>
    <t>贺绍花</t>
  </si>
  <si>
    <t>2017-08-12 09:09:34</t>
  </si>
  <si>
    <t>0990930201</t>
  </si>
  <si>
    <t>1000180475</t>
  </si>
  <si>
    <t>赵小梅</t>
  </si>
  <si>
    <t>2017-08-12 09:26:44</t>
  </si>
  <si>
    <t>0990937873</t>
  </si>
  <si>
    <t>2017-08-12 09:34:45</t>
  </si>
  <si>
    <t>0990941966</t>
  </si>
  <si>
    <t>1000076909</t>
  </si>
  <si>
    <t>杨昌芳</t>
  </si>
  <si>
    <t>2017-08-12 09:52:43</t>
  </si>
  <si>
    <t>0990958672</t>
  </si>
  <si>
    <t>1000241337</t>
  </si>
  <si>
    <t>李洋</t>
  </si>
  <si>
    <t>2017-08-12 09:58:06</t>
  </si>
  <si>
    <t>0990962829</t>
  </si>
  <si>
    <t>1000024222</t>
  </si>
  <si>
    <t>徐明花</t>
  </si>
  <si>
    <t>2017-08-12 09:59:20</t>
  </si>
  <si>
    <t>0990964039</t>
  </si>
  <si>
    <t>1000178216</t>
  </si>
  <si>
    <t>杨开权</t>
  </si>
  <si>
    <t>2017-08-12 10:00:52</t>
  </si>
  <si>
    <t>0990964839</t>
  </si>
  <si>
    <t>1000178246</t>
  </si>
  <si>
    <t>杨开芹</t>
  </si>
  <si>
    <t>2017-08-12 10:04:32</t>
  </si>
  <si>
    <t>0990967441</t>
  </si>
  <si>
    <t>1000213426</t>
  </si>
  <si>
    <t>吕启芬</t>
  </si>
  <si>
    <t>2017-08-12 10:06:33</t>
  </si>
  <si>
    <t>0990969633</t>
  </si>
  <si>
    <t>1000255506</t>
  </si>
  <si>
    <t>马苑鹏</t>
  </si>
  <si>
    <t>2017-08-12 10:07:38</t>
  </si>
  <si>
    <t>0990970642</t>
  </si>
  <si>
    <t>2017-08-12 10:19:28</t>
  </si>
  <si>
    <t>0990982130</t>
  </si>
  <si>
    <t>1000259390</t>
  </si>
  <si>
    <t>楚伟晨</t>
  </si>
  <si>
    <t>2017-08-12 10:26:59</t>
  </si>
  <si>
    <t>0990990117</t>
  </si>
  <si>
    <t>1000072785</t>
  </si>
  <si>
    <t>林拉克</t>
  </si>
  <si>
    <t>2017-08-12 10:36:45</t>
  </si>
  <si>
    <t>0991001912</t>
  </si>
  <si>
    <t>1000033389</t>
  </si>
  <si>
    <t>张小琴</t>
  </si>
  <si>
    <t>2017-08-12 10:37:26</t>
  </si>
  <si>
    <t>0991002659</t>
  </si>
  <si>
    <t>1000241325</t>
  </si>
  <si>
    <t>2017-08-12 10:40:58</t>
  </si>
  <si>
    <t>0991006211</t>
  </si>
  <si>
    <t>2017-08-12 10:45:27</t>
  </si>
  <si>
    <t>0991010681</t>
  </si>
  <si>
    <t>2017-08-12 10:46:30</t>
  </si>
  <si>
    <t>0991011345</t>
  </si>
  <si>
    <t>1000204333</t>
  </si>
  <si>
    <t>2017-08-12 10:47:38</t>
  </si>
  <si>
    <t>0991012171</t>
  </si>
  <si>
    <t>1000197442</t>
  </si>
  <si>
    <t>毛红平</t>
  </si>
  <si>
    <t>2017-08-12 10:48:44</t>
  </si>
  <si>
    <t>0991012766</t>
  </si>
  <si>
    <t>1000207076</t>
  </si>
  <si>
    <t>2017-08-12 11:22:59</t>
  </si>
  <si>
    <t>0991032623</t>
  </si>
  <si>
    <t>1000128876</t>
  </si>
  <si>
    <t>杨军</t>
  </si>
  <si>
    <t>2017-08-12 11:28:41</t>
  </si>
  <si>
    <t>0991036341</t>
  </si>
  <si>
    <t>2017-08-12 11:38:53</t>
  </si>
  <si>
    <t>0991042499</t>
  </si>
  <si>
    <t>1000004431</t>
  </si>
  <si>
    <t>黄祥英</t>
  </si>
  <si>
    <t>2017-08-12 11:38:57</t>
  </si>
  <si>
    <t>0991042539</t>
  </si>
  <si>
    <t>1000121213</t>
  </si>
  <si>
    <t>谢陈平</t>
  </si>
  <si>
    <t>2017-08-12 11:39:41</t>
  </si>
  <si>
    <t>0991042960</t>
  </si>
  <si>
    <t>1000213031</t>
  </si>
  <si>
    <t>海飞</t>
  </si>
  <si>
    <t>2017-08-12 11:40:34</t>
  </si>
  <si>
    <t>0991043430</t>
  </si>
  <si>
    <t>1000090588</t>
  </si>
  <si>
    <t>邵林冲</t>
  </si>
  <si>
    <t>2017-08-12 11:49:33</t>
  </si>
  <si>
    <t>0991048300</t>
  </si>
  <si>
    <t>1000118163</t>
  </si>
  <si>
    <t>张广敏</t>
  </si>
  <si>
    <t>2017-08-12 11:54:18</t>
  </si>
  <si>
    <t>0991050645</t>
  </si>
  <si>
    <t>1000194536</t>
  </si>
  <si>
    <t>陆爱铃</t>
  </si>
  <si>
    <t>2017-08-12 12:00:27</t>
  </si>
  <si>
    <t>0991053326</t>
  </si>
  <si>
    <t>1000153710</t>
  </si>
  <si>
    <t>陈翠华</t>
  </si>
  <si>
    <t>2017-08-12 12:01:21</t>
  </si>
  <si>
    <t>0991053944</t>
  </si>
  <si>
    <t>1000210076</t>
  </si>
  <si>
    <t>马艺琴</t>
  </si>
  <si>
    <t>2017-08-12 12:01:22</t>
  </si>
  <si>
    <t>1000229193</t>
  </si>
  <si>
    <t>杨大国</t>
  </si>
  <si>
    <t>2017-08-12 12:02:56</t>
  </si>
  <si>
    <t>0991054439</t>
  </si>
  <si>
    <t>2017-08-12 12:05:03</t>
  </si>
  <si>
    <t>0991055866</t>
  </si>
  <si>
    <t>1000259540</t>
  </si>
  <si>
    <t>马江艳</t>
  </si>
  <si>
    <t>2017-08-12 12:10:36</t>
  </si>
  <si>
    <t>0991058321</t>
  </si>
  <si>
    <t>1000223655</t>
  </si>
  <si>
    <t>尹银凤</t>
  </si>
  <si>
    <t>2017-08-12 12:11:51</t>
  </si>
  <si>
    <t>0991058972</t>
  </si>
  <si>
    <t>1000253467</t>
  </si>
  <si>
    <t>赵丰毅</t>
  </si>
  <si>
    <t>2017-08-12 12:25:00</t>
  </si>
  <si>
    <t>0991065499</t>
  </si>
  <si>
    <t>1000214101</t>
  </si>
  <si>
    <t>王会仙</t>
  </si>
  <si>
    <t>2017-08-12 12:28:03</t>
  </si>
  <si>
    <t>1000213862</t>
  </si>
  <si>
    <t>王桂兰</t>
  </si>
  <si>
    <t>2017-08-12 12:30:48</t>
  </si>
  <si>
    <t>0991068506</t>
  </si>
  <si>
    <t>1000213774</t>
  </si>
  <si>
    <t>孔祥茂</t>
  </si>
  <si>
    <t>2017-08-12 12:34:06</t>
  </si>
  <si>
    <t>0991070067</t>
  </si>
  <si>
    <t>1000214170</t>
  </si>
  <si>
    <t>彭巧</t>
  </si>
  <si>
    <t>2017-08-12 12:43:50</t>
  </si>
  <si>
    <t>0991074864</t>
  </si>
  <si>
    <t>1000258647</t>
  </si>
  <si>
    <t>王天美</t>
  </si>
  <si>
    <t>2017-08-12 13:01:26</t>
  </si>
  <si>
    <t>0991082460</t>
  </si>
  <si>
    <t>1000038775</t>
  </si>
  <si>
    <t>李壮国</t>
  </si>
  <si>
    <t>2017-08-12 13:04:22</t>
  </si>
  <si>
    <t>0991083628</t>
  </si>
  <si>
    <t>1000259598</t>
  </si>
  <si>
    <t>杨兴伟</t>
  </si>
  <si>
    <t>2017-08-12 13:05:53</t>
  </si>
  <si>
    <t>0991084503</t>
  </si>
  <si>
    <t>1000259706</t>
  </si>
  <si>
    <t>葛红霞</t>
  </si>
  <si>
    <t>2017-08-12 13:15:22</t>
  </si>
  <si>
    <t>0991089142</t>
  </si>
  <si>
    <t>1000224530</t>
  </si>
  <si>
    <t>陶芳</t>
  </si>
  <si>
    <t>2017-08-12 13:18:58</t>
  </si>
  <si>
    <t>0991090697</t>
  </si>
  <si>
    <t>0111067894</t>
  </si>
  <si>
    <t>范红</t>
  </si>
  <si>
    <t>2017-08-12 13:23:34</t>
  </si>
  <si>
    <t>0991092858</t>
  </si>
  <si>
    <t>0102267385</t>
  </si>
  <si>
    <t>梅艳芹</t>
  </si>
  <si>
    <t>2017-08-12 13:28:25</t>
  </si>
  <si>
    <t>0991095177</t>
  </si>
  <si>
    <t>2017-08-12 13:39:30</t>
  </si>
  <si>
    <t>0991101113</t>
  </si>
  <si>
    <t>5328-2800104405</t>
  </si>
  <si>
    <t>郭颖</t>
  </si>
  <si>
    <t>2017-08-12 13:44:33</t>
  </si>
  <si>
    <t>0991103544</t>
  </si>
  <si>
    <t>1000253425</t>
  </si>
  <si>
    <t>李会松</t>
  </si>
  <si>
    <t>2017-08-12 14:09:02</t>
  </si>
  <si>
    <t>0991115602</t>
  </si>
  <si>
    <t>1000236091</t>
  </si>
  <si>
    <t>徐丽仙</t>
  </si>
  <si>
    <t>2017-08-12 14:13:59</t>
  </si>
  <si>
    <t>0991118192</t>
  </si>
  <si>
    <t>1000247835</t>
  </si>
  <si>
    <t>马吉华</t>
  </si>
  <si>
    <t>2017-08-12 14:22:26</t>
  </si>
  <si>
    <t>0991122110</t>
  </si>
  <si>
    <t>1000230312</t>
  </si>
  <si>
    <t>师秋红</t>
  </si>
  <si>
    <t>2017-08-12 14:23:24</t>
  </si>
  <si>
    <t>0991122600</t>
  </si>
  <si>
    <t>1000022093</t>
  </si>
  <si>
    <t>姚远花</t>
  </si>
  <si>
    <t>2017-08-12 14:29:31</t>
  </si>
  <si>
    <t>0991125654</t>
  </si>
  <si>
    <t>2017-08-12 14:45:16</t>
  </si>
  <si>
    <t>0991133544</t>
  </si>
  <si>
    <t>1000259622</t>
  </si>
  <si>
    <t>晏笑</t>
  </si>
  <si>
    <t>2017-08-12 14:50:32</t>
  </si>
  <si>
    <t>0991135889</t>
  </si>
  <si>
    <t>1000078132</t>
  </si>
  <si>
    <t>何清清</t>
  </si>
  <si>
    <t>2017-08-12 14:54:29</t>
  </si>
  <si>
    <t>0991137843</t>
  </si>
  <si>
    <t>0101298594</t>
  </si>
  <si>
    <t>李锐萍</t>
  </si>
  <si>
    <t>2017-08-12 15:03:24</t>
  </si>
  <si>
    <t>0991142115</t>
  </si>
  <si>
    <t>1000260015</t>
  </si>
  <si>
    <t>单琪</t>
  </si>
  <si>
    <t>2017-08-12 15:18:49</t>
  </si>
  <si>
    <t>0991150993</t>
  </si>
  <si>
    <t>2017-08-12 15:26:22</t>
  </si>
  <si>
    <t>0991156138</t>
  </si>
  <si>
    <t>1000023932</t>
  </si>
  <si>
    <t>朱素萍</t>
  </si>
  <si>
    <t>2017-08-12 15:32:23</t>
  </si>
  <si>
    <t>0991161429</t>
  </si>
  <si>
    <t>1000259682</t>
  </si>
  <si>
    <t>马亚飞</t>
  </si>
  <si>
    <t>2017-08-12 15:32:41</t>
  </si>
  <si>
    <t>0991161871</t>
  </si>
  <si>
    <t>1000255204</t>
  </si>
  <si>
    <t>谭代金</t>
  </si>
  <si>
    <t>2017-08-12 15:34:11</t>
  </si>
  <si>
    <t>0991163199</t>
  </si>
  <si>
    <t>1000214496</t>
  </si>
  <si>
    <t>王美</t>
  </si>
  <si>
    <t>2017-08-12 15:53:20</t>
  </si>
  <si>
    <t>0991177053</t>
  </si>
  <si>
    <t>1000220007</t>
  </si>
  <si>
    <t>彭雪融</t>
  </si>
  <si>
    <t>2017-08-12 15:54:50</t>
  </si>
  <si>
    <t>1000116733</t>
  </si>
  <si>
    <t>顾文斌</t>
  </si>
  <si>
    <t>2017-08-12 16:05:53</t>
  </si>
  <si>
    <t>0991185838</t>
  </si>
  <si>
    <t>1000175148</t>
  </si>
  <si>
    <t>唐章波</t>
  </si>
  <si>
    <t>2017-08-12 16:07:03</t>
  </si>
  <si>
    <t>0991186565</t>
  </si>
  <si>
    <t>1000251156</t>
  </si>
  <si>
    <t>林毓健</t>
  </si>
  <si>
    <t>2017-08-12 16:08:41</t>
  </si>
  <si>
    <t>0991187744</t>
  </si>
  <si>
    <t>1000175143</t>
  </si>
  <si>
    <t>邓建玲</t>
  </si>
  <si>
    <t>2017-08-12 16:20:38</t>
  </si>
  <si>
    <t>0991197245</t>
  </si>
  <si>
    <t>1000180425</t>
  </si>
  <si>
    <t>郑从恒</t>
  </si>
  <si>
    <t>2017-08-12 16:21:25</t>
  </si>
  <si>
    <t>0991198057</t>
  </si>
  <si>
    <t>2017-08-12 16:30:25</t>
  </si>
  <si>
    <t>0991204631</t>
  </si>
  <si>
    <t>1000260203</t>
  </si>
  <si>
    <t>王珊珊</t>
  </si>
  <si>
    <t>2017-08-12 16:32:26</t>
  </si>
  <si>
    <t>0991206226</t>
  </si>
  <si>
    <t>1000238350</t>
  </si>
  <si>
    <t>查志兵</t>
  </si>
  <si>
    <t>2017-08-12 16:51:19</t>
  </si>
  <si>
    <t>0991216993</t>
  </si>
  <si>
    <t>1000036375</t>
  </si>
  <si>
    <t>李龙群</t>
  </si>
  <si>
    <t>2017-08-12 16:51:42</t>
  </si>
  <si>
    <t>0991217149</t>
  </si>
  <si>
    <t>1000188234</t>
  </si>
  <si>
    <t>何明里</t>
  </si>
  <si>
    <t>2017-08-12 17:50:56</t>
  </si>
  <si>
    <t>0991247522</t>
  </si>
  <si>
    <t>5329-2930007563</t>
  </si>
  <si>
    <t>杨玉峰</t>
  </si>
  <si>
    <t>2017-08-12 17:59:59</t>
  </si>
  <si>
    <t>0991258853</t>
  </si>
  <si>
    <t>1000195757</t>
  </si>
  <si>
    <t>何云徽</t>
  </si>
  <si>
    <t>2017-08-12 19:17:13</t>
  </si>
  <si>
    <t>0991292199</t>
  </si>
  <si>
    <t>5303-5030554847</t>
  </si>
  <si>
    <t>牛琼</t>
  </si>
  <si>
    <t>2017-08-12 19:18:06</t>
  </si>
  <si>
    <t>0991292477</t>
  </si>
  <si>
    <t>2017-08-12 20:37:29</t>
  </si>
  <si>
    <t>0991321246</t>
  </si>
  <si>
    <t>1000127300</t>
  </si>
  <si>
    <t>张小书</t>
  </si>
  <si>
    <t>2017-08-12 21:48:08</t>
  </si>
  <si>
    <t>0991343788</t>
  </si>
  <si>
    <t>2017-08-12 21:53:01</t>
  </si>
  <si>
    <t>0991344985</t>
  </si>
  <si>
    <t>1000256134</t>
  </si>
  <si>
    <t>李金存</t>
  </si>
  <si>
    <t>2017-08-12 23:22:29</t>
  </si>
  <si>
    <t>0991363903</t>
  </si>
  <si>
    <t>1000143766</t>
  </si>
  <si>
    <t>蒋恒云</t>
  </si>
  <si>
    <t>2017-08-12 23:24:58</t>
  </si>
  <si>
    <t>0991364430</t>
  </si>
  <si>
    <t>5325-2501015782</t>
  </si>
  <si>
    <t>龙亚玲</t>
  </si>
  <si>
    <t>2017-08-13 08:18:52</t>
  </si>
  <si>
    <t>0991420618</t>
  </si>
  <si>
    <t>1000260453</t>
  </si>
  <si>
    <t>幸泽东</t>
  </si>
  <si>
    <t>2017-08-13 08:22:33</t>
  </si>
  <si>
    <t>0991421748</t>
  </si>
  <si>
    <t>1000260473</t>
  </si>
  <si>
    <t>周兴华</t>
  </si>
  <si>
    <t>2017-08-13 08:29:18</t>
  </si>
  <si>
    <t>0991424567</t>
  </si>
  <si>
    <t>1000162600</t>
  </si>
  <si>
    <t>赵露思</t>
  </si>
  <si>
    <t>2017-08-13 08:45:26</t>
  </si>
  <si>
    <t>0991428618</t>
  </si>
  <si>
    <t>1000242935</t>
  </si>
  <si>
    <t>彭晓龙</t>
  </si>
  <si>
    <t>2017-08-13 08:47:33</t>
  </si>
  <si>
    <t>0991429050</t>
  </si>
  <si>
    <t>1000095300</t>
  </si>
  <si>
    <t>陇德翠</t>
  </si>
  <si>
    <t>2017-08-13 09:17:22</t>
  </si>
  <si>
    <t>0991438668</t>
  </si>
  <si>
    <t>2017-08-13 09:21:39</t>
  </si>
  <si>
    <t>0991440520</t>
  </si>
  <si>
    <t>1000260548</t>
  </si>
  <si>
    <t>邓文青</t>
  </si>
  <si>
    <t>2017-08-13 09:23:49</t>
  </si>
  <si>
    <t>0991441515</t>
  </si>
  <si>
    <t>2017-08-13 09:26:39</t>
  </si>
  <si>
    <t>0991443597</t>
  </si>
  <si>
    <t>2017-08-13 09:31:46</t>
  </si>
  <si>
    <t>0991447240</t>
  </si>
  <si>
    <t>2017-08-13 09:58:49</t>
  </si>
  <si>
    <t>0991466190</t>
  </si>
  <si>
    <t>1000254360</t>
  </si>
  <si>
    <t>宁特功</t>
  </si>
  <si>
    <t>2017-08-13 10:15:48</t>
  </si>
  <si>
    <t>0991477571</t>
  </si>
  <si>
    <t>1000231438</t>
  </si>
  <si>
    <t>湛凯程</t>
  </si>
  <si>
    <t>2017-08-13 10:23:43</t>
  </si>
  <si>
    <t>0991484499</t>
  </si>
  <si>
    <t>1000232905</t>
  </si>
  <si>
    <t>王笑</t>
  </si>
  <si>
    <t>2017-08-13 11:02:48</t>
  </si>
  <si>
    <t>0991515763</t>
  </si>
  <si>
    <t>1000108228</t>
  </si>
  <si>
    <t>和菊珍</t>
  </si>
  <si>
    <t>2017-08-13 11:03:08</t>
  </si>
  <si>
    <t>0991515948</t>
  </si>
  <si>
    <t>1000161426</t>
  </si>
  <si>
    <t>吴丽萍</t>
  </si>
  <si>
    <t>2017-08-13 11:04:28</t>
  </si>
  <si>
    <t>0991517053</t>
  </si>
  <si>
    <t>1000161438</t>
  </si>
  <si>
    <t>浦同问</t>
  </si>
  <si>
    <t>2017-08-13 11:10:56</t>
  </si>
  <si>
    <t>0991521072</t>
  </si>
  <si>
    <t>1000028345</t>
  </si>
  <si>
    <t>赵桂年</t>
  </si>
  <si>
    <t>2017-08-13 11:15:27</t>
  </si>
  <si>
    <t>0991524066</t>
  </si>
  <si>
    <t>5306-0628001706</t>
  </si>
  <si>
    <t>冯平美</t>
  </si>
  <si>
    <t>2017-08-13 11:32:51</t>
  </si>
  <si>
    <t>0991533514</t>
  </si>
  <si>
    <t>1000220725</t>
  </si>
  <si>
    <t>2017-08-13 11:35:56</t>
  </si>
  <si>
    <t>0991535137</t>
  </si>
  <si>
    <t>1000260670</t>
  </si>
  <si>
    <t>王绒金</t>
  </si>
  <si>
    <t>2017-08-13 12:13:43</t>
  </si>
  <si>
    <t>0991552967</t>
  </si>
  <si>
    <t>2017-08-13 12:43:58</t>
  </si>
  <si>
    <t>0991567142</t>
  </si>
  <si>
    <t>5306-0627023185</t>
  </si>
  <si>
    <t>李鑫</t>
  </si>
  <si>
    <t>2017-08-13 13:12:05</t>
  </si>
  <si>
    <t>0991580386</t>
  </si>
  <si>
    <t>1000244184</t>
  </si>
  <si>
    <t>2017-08-13 13:14:34</t>
  </si>
  <si>
    <t>1000217056</t>
  </si>
  <si>
    <t>刘云莲</t>
  </si>
  <si>
    <t>2017-08-13 14:06:22</t>
  </si>
  <si>
    <t>0991608222</t>
  </si>
  <si>
    <t>1000249847</t>
  </si>
  <si>
    <t>王学彬</t>
  </si>
  <si>
    <t>2017-08-13 14:18:22</t>
  </si>
  <si>
    <t>0991617507</t>
  </si>
  <si>
    <t>1000196040</t>
  </si>
  <si>
    <t>李钟锦</t>
  </si>
  <si>
    <t>2017-08-13 15:08:07</t>
  </si>
  <si>
    <t>0991643397</t>
  </si>
  <si>
    <t>5015313907</t>
  </si>
  <si>
    <t>2017-08-13 15:37:41</t>
  </si>
  <si>
    <t>0991658620</t>
  </si>
  <si>
    <t>2017-08-13 18:47:56</t>
  </si>
  <si>
    <t>0991745080</t>
  </si>
  <si>
    <t>0112073888</t>
  </si>
  <si>
    <t>李滢</t>
  </si>
  <si>
    <t>2017-08-13 21:26:11</t>
  </si>
  <si>
    <t>0991797662</t>
  </si>
  <si>
    <t>1000261242</t>
  </si>
  <si>
    <t>段丽红</t>
  </si>
  <si>
    <t>2017-08-13 21:34:34</t>
  </si>
  <si>
    <t>0991799921</t>
  </si>
  <si>
    <t>2017-08-13 21:50:27</t>
  </si>
  <si>
    <t>0991804541</t>
  </si>
  <si>
    <t>1000261235</t>
  </si>
  <si>
    <t>周涛</t>
  </si>
  <si>
    <t>2017-08-14 06:38:14</t>
  </si>
  <si>
    <t>0991883996</t>
  </si>
  <si>
    <t>1000261401</t>
  </si>
  <si>
    <t>王椿梅</t>
  </si>
  <si>
    <t>2017-08-14 07:36:16</t>
  </si>
  <si>
    <t>0991921866</t>
  </si>
  <si>
    <t>0000099489</t>
  </si>
  <si>
    <t>孟瑚</t>
  </si>
  <si>
    <t>2017-08-14 08:20:43</t>
  </si>
  <si>
    <t>1000145494</t>
  </si>
  <si>
    <t>吴发国</t>
  </si>
  <si>
    <t>2017-08-14 08:37:57</t>
  </si>
  <si>
    <t>0991983319</t>
  </si>
  <si>
    <t>1000172548</t>
  </si>
  <si>
    <t>2017-08-14 08:40:10</t>
  </si>
  <si>
    <t>0991986575</t>
  </si>
  <si>
    <t>1000262386</t>
  </si>
  <si>
    <t>韦有明</t>
  </si>
  <si>
    <t>2017-08-14 08:44:09</t>
  </si>
  <si>
    <t>0991992188</t>
  </si>
  <si>
    <t>1000000870</t>
  </si>
  <si>
    <t>2017-08-14 08:46:27</t>
  </si>
  <si>
    <t>0991995017</t>
  </si>
  <si>
    <t>1000045755</t>
  </si>
  <si>
    <t>李舒敏</t>
  </si>
  <si>
    <t>2017-08-14 08:56:34</t>
  </si>
  <si>
    <t>0992008871</t>
  </si>
  <si>
    <t>1000261987</t>
  </si>
  <si>
    <t>程冬兰</t>
  </si>
  <si>
    <t>2017-08-14 09:01:55</t>
  </si>
  <si>
    <t>0992012823</t>
  </si>
  <si>
    <t>2017-08-14 09:05:39</t>
  </si>
  <si>
    <t>2017-08-14 09:25:02</t>
  </si>
  <si>
    <t>1000135248</t>
  </si>
  <si>
    <t>欧延凤</t>
  </si>
  <si>
    <t>2017-08-14 09:35:12</t>
  </si>
  <si>
    <t>0992068112</t>
  </si>
  <si>
    <t>1000232533</t>
  </si>
  <si>
    <t>石杨桐</t>
  </si>
  <si>
    <t>2017-08-14 09:38:21</t>
  </si>
  <si>
    <t>0992078593</t>
  </si>
  <si>
    <t>2017-08-14 09:39:57</t>
  </si>
  <si>
    <t>0992084089</t>
  </si>
  <si>
    <t>1000262610</t>
  </si>
  <si>
    <t>何思明</t>
  </si>
  <si>
    <t>2017-08-14 09:46:24</t>
  </si>
  <si>
    <t>0992097044</t>
  </si>
  <si>
    <t>0102552713</t>
  </si>
  <si>
    <t>李沁</t>
  </si>
  <si>
    <t>2017-08-14 10:03:55</t>
  </si>
  <si>
    <t>0992132542</t>
  </si>
  <si>
    <t>2017-08-14 10:05:08</t>
  </si>
  <si>
    <t>0992136437</t>
  </si>
  <si>
    <t>1000055750</t>
  </si>
  <si>
    <t>简贵巧</t>
  </si>
  <si>
    <t>2017-08-14 10:12:24</t>
  </si>
  <si>
    <t>5010015522</t>
  </si>
  <si>
    <t>韩昕瑜</t>
  </si>
  <si>
    <t>2017-08-14 10:13:35</t>
  </si>
  <si>
    <t>0992165604</t>
  </si>
  <si>
    <t>1000133899</t>
  </si>
  <si>
    <t>邱隆梅</t>
  </si>
  <si>
    <t>2017-08-14 10:16:02</t>
  </si>
  <si>
    <t>0992177097</t>
  </si>
  <si>
    <t>1000231221</t>
  </si>
  <si>
    <t>陈佳</t>
  </si>
  <si>
    <t>2017-08-14 10:19:37</t>
  </si>
  <si>
    <t>0992190714</t>
  </si>
  <si>
    <t>1000194013</t>
  </si>
  <si>
    <t>2017-08-14 10:21:40</t>
  </si>
  <si>
    <t>0992196686</t>
  </si>
  <si>
    <t>1000161070</t>
  </si>
  <si>
    <t>翟长熙</t>
  </si>
  <si>
    <t>2017-08-14 10:36:40</t>
  </si>
  <si>
    <t>1000085168</t>
  </si>
  <si>
    <t>吴彩艳</t>
  </si>
  <si>
    <t>2017-08-14 10:36:48</t>
  </si>
  <si>
    <t>0992256560</t>
  </si>
  <si>
    <t>1000061899</t>
  </si>
  <si>
    <t>杨艳波</t>
  </si>
  <si>
    <t>2017-08-14 10:37:32</t>
  </si>
  <si>
    <t>0992258730</t>
  </si>
  <si>
    <t>1000257284</t>
  </si>
  <si>
    <t>马丽春</t>
  </si>
  <si>
    <t>2017-08-14 10:40:55</t>
  </si>
  <si>
    <t>1000262715</t>
  </si>
  <si>
    <t>李鑫一</t>
  </si>
  <si>
    <t>2017-08-14 10:42:35</t>
  </si>
  <si>
    <t>0992277079</t>
  </si>
  <si>
    <t>1000096890</t>
  </si>
  <si>
    <t>王邦俊</t>
  </si>
  <si>
    <t>2017-08-14 10:42:52</t>
  </si>
  <si>
    <t>0992277987</t>
  </si>
  <si>
    <t>5010035513</t>
  </si>
  <si>
    <t>2017-08-14 10:46:22</t>
  </si>
  <si>
    <t>0992292808</t>
  </si>
  <si>
    <t>0112022051</t>
  </si>
  <si>
    <t>孙运福</t>
  </si>
  <si>
    <t>2017-08-14 10:48:08</t>
  </si>
  <si>
    <t>0992299595</t>
  </si>
  <si>
    <t>1000261729</t>
  </si>
  <si>
    <t>赵朕霆</t>
  </si>
  <si>
    <t>2017-08-14 10:51:15</t>
  </si>
  <si>
    <t>0992311445</t>
  </si>
  <si>
    <t>1000239839</t>
  </si>
  <si>
    <t>解治红</t>
  </si>
  <si>
    <t>2017-08-14 10:51:19</t>
  </si>
  <si>
    <t>0992311573</t>
  </si>
  <si>
    <t>1000150950</t>
  </si>
  <si>
    <t>刘建英</t>
  </si>
  <si>
    <t>2017-08-14 10:52:40</t>
  </si>
  <si>
    <t>0992316525</t>
  </si>
  <si>
    <t>1000150941</t>
  </si>
  <si>
    <t>陈小勇</t>
  </si>
  <si>
    <t>2017-08-14 10:53:05</t>
  </si>
  <si>
    <t>0992317729</t>
  </si>
  <si>
    <t>2017-08-14 10:55:05</t>
  </si>
  <si>
    <t>0992323457</t>
  </si>
  <si>
    <t>2017-08-14 10:57:30</t>
  </si>
  <si>
    <t>0992328901</t>
  </si>
  <si>
    <t>1000262435</t>
  </si>
  <si>
    <t>王琼</t>
  </si>
  <si>
    <t>2017-08-14 11:00:12</t>
  </si>
  <si>
    <t>0992339341</t>
  </si>
  <si>
    <t>5333-3321006077</t>
  </si>
  <si>
    <t>姬云生</t>
  </si>
  <si>
    <t>2017-08-14 11:00:56</t>
  </si>
  <si>
    <t>0992342676</t>
  </si>
  <si>
    <t>0000098420</t>
  </si>
  <si>
    <t>邱莉梅</t>
  </si>
  <si>
    <t>2017-08-14 11:02:35</t>
  </si>
  <si>
    <t>0992349728</t>
  </si>
  <si>
    <t>1000262282</t>
  </si>
  <si>
    <t>金代川</t>
  </si>
  <si>
    <t>2017-08-14 11:04:31</t>
  </si>
  <si>
    <t>0992356953</t>
  </si>
  <si>
    <t>1000261572</t>
  </si>
  <si>
    <t>聂小美</t>
  </si>
  <si>
    <t>2017-08-14 11:08:09</t>
  </si>
  <si>
    <t>0992367895</t>
  </si>
  <si>
    <t>1000261730</t>
  </si>
  <si>
    <t>况鉴粉</t>
  </si>
  <si>
    <t>2017-08-14 11:10:01</t>
  </si>
  <si>
    <t>0992374721</t>
  </si>
  <si>
    <t>1000053884</t>
  </si>
  <si>
    <t>吴克凤</t>
  </si>
  <si>
    <t>2017-08-14 11:10:57</t>
  </si>
  <si>
    <t>0992378125</t>
  </si>
  <si>
    <t>1000232891</t>
  </si>
  <si>
    <t>王银开</t>
  </si>
  <si>
    <t>2017-08-14 11:12:23</t>
  </si>
  <si>
    <t>0992380508</t>
  </si>
  <si>
    <t>5303-5035232827</t>
  </si>
  <si>
    <t>母庆斌</t>
  </si>
  <si>
    <t>2017-08-14 11:13:52</t>
  </si>
  <si>
    <t>0992384373</t>
  </si>
  <si>
    <t>0102057319</t>
  </si>
  <si>
    <t>钱亚群</t>
  </si>
  <si>
    <t>2017-08-14 11:15:55</t>
  </si>
  <si>
    <t>0992390292</t>
  </si>
  <si>
    <t>1000233423</t>
  </si>
  <si>
    <t>李可</t>
  </si>
  <si>
    <t>2017-08-14 11:17:45</t>
  </si>
  <si>
    <t>0992395070</t>
  </si>
  <si>
    <t>1000263330</t>
  </si>
  <si>
    <t>王晶晶</t>
  </si>
  <si>
    <t>2017-08-14 11:20:08</t>
  </si>
  <si>
    <t>0992402617</t>
  </si>
  <si>
    <t>1000260632</t>
  </si>
  <si>
    <t>张启国</t>
  </si>
  <si>
    <t>2017-08-14 11:20:42</t>
  </si>
  <si>
    <t>0992404094</t>
  </si>
  <si>
    <t>1000177604</t>
  </si>
  <si>
    <t>胡明倩</t>
  </si>
  <si>
    <t>2017-08-14 11:23:23</t>
  </si>
  <si>
    <t>0992409737</t>
  </si>
  <si>
    <t>1000262662</t>
  </si>
  <si>
    <t>唐加林</t>
  </si>
  <si>
    <t>2017-08-14 11:23:57</t>
  </si>
  <si>
    <t>0992410926</t>
  </si>
  <si>
    <t>5306-0627000299</t>
  </si>
  <si>
    <t>常卫群</t>
  </si>
  <si>
    <t>2017-08-14 11:26:23</t>
  </si>
  <si>
    <t>0992416143</t>
  </si>
  <si>
    <t>5300-0000080438</t>
  </si>
  <si>
    <t>陈俊</t>
  </si>
  <si>
    <t>2017-08-14 11:29:23</t>
  </si>
  <si>
    <t>0103144193</t>
  </si>
  <si>
    <t>王贵清</t>
  </si>
  <si>
    <t>2017-08-14 11:32:29</t>
  </si>
  <si>
    <t>0992428764</t>
  </si>
  <si>
    <t>5012330437</t>
  </si>
  <si>
    <t>杨正祥</t>
  </si>
  <si>
    <t>2017-08-14 11:36:26</t>
  </si>
  <si>
    <t>0992437601</t>
  </si>
  <si>
    <t>5300-0000220701</t>
  </si>
  <si>
    <t>2017-08-14 11:39:48</t>
  </si>
  <si>
    <t>0992447475</t>
  </si>
  <si>
    <t>5327-2726007322</t>
  </si>
  <si>
    <t>何丽娅</t>
  </si>
  <si>
    <t>2017-08-14 11:42:24</t>
  </si>
  <si>
    <t>0102048239</t>
  </si>
  <si>
    <t>李正坤</t>
  </si>
  <si>
    <t>2017-08-14 11:44:26</t>
  </si>
  <si>
    <t>0992459743</t>
  </si>
  <si>
    <t>1000233676</t>
  </si>
  <si>
    <t>桂彩凤</t>
  </si>
  <si>
    <t>2017-08-14 11:47:01</t>
  </si>
  <si>
    <t>0992466945</t>
  </si>
  <si>
    <t>1000255552</t>
  </si>
  <si>
    <t>杨树珍</t>
  </si>
  <si>
    <t>2017-08-14 11:52:37</t>
  </si>
  <si>
    <t>0992481800</t>
  </si>
  <si>
    <t>2017-08-14 11:55:56</t>
  </si>
  <si>
    <t>0992489764</t>
  </si>
  <si>
    <t>5304-5040071521</t>
  </si>
  <si>
    <t>陈潆巧</t>
  </si>
  <si>
    <t>2017-08-14 11:56:23</t>
  </si>
  <si>
    <t>0992490628</t>
  </si>
  <si>
    <t>1000222176</t>
  </si>
  <si>
    <t>锁银遵</t>
  </si>
  <si>
    <t>2017-08-14 12:01:40</t>
  </si>
  <si>
    <t>0992503077</t>
  </si>
  <si>
    <t>2017-08-14 12:02:37</t>
  </si>
  <si>
    <t>0992504322</t>
  </si>
  <si>
    <t>1000000714</t>
  </si>
  <si>
    <t>任志远</t>
  </si>
  <si>
    <t>2017-08-14 12:06:26</t>
  </si>
  <si>
    <t>0992512827</t>
  </si>
  <si>
    <t>1000025201</t>
  </si>
  <si>
    <t>高鸣杰</t>
  </si>
  <si>
    <t>2017-08-14 12:08:11</t>
  </si>
  <si>
    <t>0992517166</t>
  </si>
  <si>
    <t>1000222510</t>
  </si>
  <si>
    <t>桃联莉</t>
  </si>
  <si>
    <t>2017-08-14 12:10:22</t>
  </si>
  <si>
    <t>0992521050</t>
  </si>
  <si>
    <t>0112052427</t>
  </si>
  <si>
    <t>何国慧</t>
  </si>
  <si>
    <t>2017-08-14 12:12:29</t>
  </si>
  <si>
    <t>1000262545</t>
  </si>
  <si>
    <t>杨丽丽</t>
  </si>
  <si>
    <t>2017-08-14 12:19:01</t>
  </si>
  <si>
    <t>0992537241</t>
  </si>
  <si>
    <t>1000222945</t>
  </si>
  <si>
    <t>李宏令</t>
  </si>
  <si>
    <t>2017-08-14 12:20:42</t>
  </si>
  <si>
    <t>1000205498</t>
  </si>
  <si>
    <t>黄一</t>
  </si>
  <si>
    <t>2017-08-14 12:27:21</t>
  </si>
  <si>
    <t>0992552357</t>
  </si>
  <si>
    <t>1000261919</t>
  </si>
  <si>
    <t>杨达选</t>
  </si>
  <si>
    <t>2017-08-14 12:30:25</t>
  </si>
  <si>
    <t>0992558697</t>
  </si>
  <si>
    <t>2017-08-14 12:31:00</t>
  </si>
  <si>
    <t>0992559635</t>
  </si>
  <si>
    <t>1000261818</t>
  </si>
  <si>
    <t>赵仙</t>
  </si>
  <si>
    <t>2017-08-14 12:32:43</t>
  </si>
  <si>
    <t>0992562491</t>
  </si>
  <si>
    <t>1000262523</t>
  </si>
  <si>
    <t>翁岩兴</t>
  </si>
  <si>
    <t>2017-08-14 12:34:42</t>
  </si>
  <si>
    <t>0992566024</t>
  </si>
  <si>
    <t>5303-5031664720</t>
  </si>
  <si>
    <t>姜泽兰</t>
  </si>
  <si>
    <t>2017-08-14 12:37:32</t>
  </si>
  <si>
    <t>0992570533</t>
  </si>
  <si>
    <t>1000211205</t>
  </si>
  <si>
    <t>李世华</t>
  </si>
  <si>
    <t>2017-08-14 12:40:46</t>
  </si>
  <si>
    <t>0992576061</t>
  </si>
  <si>
    <t>5323-2325004598</t>
  </si>
  <si>
    <t>杨家兴</t>
  </si>
  <si>
    <t>2017-08-14 12:46:31</t>
  </si>
  <si>
    <t>0992587971</t>
  </si>
  <si>
    <t>5303-5030183302</t>
  </si>
  <si>
    <t>肖腊梅</t>
  </si>
  <si>
    <t>2017-08-14 12:48:09</t>
  </si>
  <si>
    <t>0992590977</t>
  </si>
  <si>
    <t>2017-08-14 12:48:14</t>
  </si>
  <si>
    <t>0992591032</t>
  </si>
  <si>
    <t>1000216234</t>
  </si>
  <si>
    <t>程晓倩</t>
  </si>
  <si>
    <t>2017-08-14 12:49:19</t>
  </si>
  <si>
    <t>0992593175</t>
  </si>
  <si>
    <t>2017-08-14 12:50:45</t>
  </si>
  <si>
    <t>0992595502</t>
  </si>
  <si>
    <t>2017-08-14 12:52:01</t>
  </si>
  <si>
    <t>5015195025</t>
  </si>
  <si>
    <t>王传胜</t>
  </si>
  <si>
    <t>2017-08-14 12:59:19</t>
  </si>
  <si>
    <t>0992609979</t>
  </si>
  <si>
    <t>1000261359</t>
  </si>
  <si>
    <t>缪艳林</t>
  </si>
  <si>
    <t>2017-08-14 13:01:51</t>
  </si>
  <si>
    <t>0992613760</t>
  </si>
  <si>
    <t>2017-08-14 13:06:39</t>
  </si>
  <si>
    <t>0992621125</t>
  </si>
  <si>
    <t>1000262293</t>
  </si>
  <si>
    <t>王清媛</t>
  </si>
  <si>
    <t>2017-08-14 13:13:18</t>
  </si>
  <si>
    <t>0992635176</t>
  </si>
  <si>
    <t>1000022200</t>
  </si>
  <si>
    <t>程欢</t>
  </si>
  <si>
    <t>2017-08-14 13:20:53</t>
  </si>
  <si>
    <t>0992653086</t>
  </si>
  <si>
    <t>5306-0627010558</t>
  </si>
  <si>
    <t>王敏</t>
  </si>
  <si>
    <t>2017-08-14 13:21:18</t>
  </si>
  <si>
    <t>1000224086</t>
  </si>
  <si>
    <t>刘权</t>
  </si>
  <si>
    <t>2017-08-14 13:21:54</t>
  </si>
  <si>
    <t>0992655188</t>
  </si>
  <si>
    <t>5306-0627009817</t>
  </si>
  <si>
    <t>杨瑞</t>
  </si>
  <si>
    <t>2017-08-14 13:26:27</t>
  </si>
  <si>
    <t>0992663342</t>
  </si>
  <si>
    <t>1000214073</t>
  </si>
  <si>
    <t>中国华融资产管理股份</t>
  </si>
  <si>
    <t>2017-08-14 13:34:36</t>
  </si>
  <si>
    <t>0992677833</t>
  </si>
  <si>
    <t>1000156972</t>
  </si>
  <si>
    <t>刘怡琦</t>
  </si>
  <si>
    <t>2017-08-14 13:40:21</t>
  </si>
  <si>
    <t>0992688890</t>
  </si>
  <si>
    <t>1000123331</t>
  </si>
  <si>
    <t>高超</t>
  </si>
  <si>
    <t>2017-08-14 13:44:37</t>
  </si>
  <si>
    <t>0992698690</t>
  </si>
  <si>
    <t>2017-08-14 13:47:01</t>
  </si>
  <si>
    <t>0992704016</t>
  </si>
  <si>
    <t>5330-3000009684</t>
  </si>
  <si>
    <t>杨晓波</t>
  </si>
  <si>
    <t>2017-08-14 13:47:40</t>
  </si>
  <si>
    <t>0992705464</t>
  </si>
  <si>
    <t>1000264110</t>
  </si>
  <si>
    <t>李吉贵</t>
  </si>
  <si>
    <t>2017-08-14 13:50:07</t>
  </si>
  <si>
    <t>0992712316</t>
  </si>
  <si>
    <t>1000239379</t>
  </si>
  <si>
    <t>何吉建</t>
  </si>
  <si>
    <t>2017-08-14 13:57:00</t>
  </si>
  <si>
    <t>0630014422</t>
  </si>
  <si>
    <t>汪谜</t>
  </si>
  <si>
    <t>2017-08-14 14:04:38</t>
  </si>
  <si>
    <t>0992747532</t>
  </si>
  <si>
    <t>1000249925</t>
  </si>
  <si>
    <t>陈仙</t>
  </si>
  <si>
    <t>2017-08-14 14:09:14</t>
  </si>
  <si>
    <t>0992761057</t>
  </si>
  <si>
    <t>5011253068</t>
  </si>
  <si>
    <t>楚艳</t>
  </si>
  <si>
    <t>2017-08-14 14:11:08</t>
  </si>
  <si>
    <t>1000019954</t>
  </si>
  <si>
    <t>刀文艳</t>
  </si>
  <si>
    <t>2017-08-14 14:21:01</t>
  </si>
  <si>
    <t>0992790108</t>
  </si>
  <si>
    <t>1000168427</t>
  </si>
  <si>
    <t>杨兴兰</t>
  </si>
  <si>
    <t>2017-08-14 14:24:47</t>
  </si>
  <si>
    <t>0992801426</t>
  </si>
  <si>
    <t>5327-2726005226</t>
  </si>
  <si>
    <t>2017-08-14 14:30:06</t>
  </si>
  <si>
    <t>5014973493</t>
  </si>
  <si>
    <t>雷益芬</t>
  </si>
  <si>
    <t>2017-08-14 14:31:06</t>
  </si>
  <si>
    <t>0992822424</t>
  </si>
  <si>
    <t>1000097427</t>
  </si>
  <si>
    <t>夏茂</t>
  </si>
  <si>
    <t>2017-08-14 14:31:40</t>
  </si>
  <si>
    <t>0992824302</t>
  </si>
  <si>
    <t>1000262668</t>
  </si>
  <si>
    <t>王会金</t>
  </si>
  <si>
    <t>2017-08-14 14:32:31</t>
  </si>
  <si>
    <t>0992828298</t>
  </si>
  <si>
    <t>1000262716</t>
  </si>
  <si>
    <t>李绍林</t>
  </si>
  <si>
    <t>2017-08-14 14:33:59</t>
  </si>
  <si>
    <t>1000261499</t>
  </si>
  <si>
    <t>梁平芬</t>
  </si>
  <si>
    <t>2017-08-14 14:38:00</t>
  </si>
  <si>
    <t>0992843510</t>
  </si>
  <si>
    <t>1000263377</t>
  </si>
  <si>
    <t>张文清</t>
  </si>
  <si>
    <t>2017-08-14 14:42:06</t>
  </si>
  <si>
    <t>0992854644</t>
  </si>
  <si>
    <t>1000254389</t>
  </si>
  <si>
    <t>张春锐</t>
  </si>
  <si>
    <t>2017-08-14 14:42:44</t>
  </si>
  <si>
    <t>1000261398</t>
  </si>
  <si>
    <t>熊丽昌</t>
  </si>
  <si>
    <t>2017-08-14 14:43:28</t>
  </si>
  <si>
    <t>0992859047</t>
  </si>
  <si>
    <t>1000236947</t>
  </si>
  <si>
    <t>崔志苹</t>
  </si>
  <si>
    <t>2017-08-14 14:43:55</t>
  </si>
  <si>
    <t>0992861399</t>
  </si>
  <si>
    <t>1000175189</t>
  </si>
  <si>
    <t>王杰</t>
  </si>
  <si>
    <t>2017-08-14 14:48:46</t>
  </si>
  <si>
    <t>0992872348</t>
  </si>
  <si>
    <t>1000100703</t>
  </si>
  <si>
    <t>麻水英</t>
  </si>
  <si>
    <t>2017-08-14 14:50:26</t>
  </si>
  <si>
    <t>0992876591</t>
  </si>
  <si>
    <t>1000250044</t>
  </si>
  <si>
    <t>沈祥富</t>
  </si>
  <si>
    <t>2017-08-14 14:55:33</t>
  </si>
  <si>
    <t>0992891854</t>
  </si>
  <si>
    <t>1000196682</t>
  </si>
  <si>
    <t>钟鼎勋</t>
  </si>
  <si>
    <t>2017-08-14 14:58:30</t>
  </si>
  <si>
    <t>0992900556</t>
  </si>
  <si>
    <t>5300-0000091852</t>
  </si>
  <si>
    <t>杨平英</t>
  </si>
  <si>
    <t>2017-08-14 15:02:59</t>
  </si>
  <si>
    <t>0992914855</t>
  </si>
  <si>
    <t>1000263147</t>
  </si>
  <si>
    <t>李海波</t>
  </si>
  <si>
    <t>2017-08-14 15:03:26</t>
  </si>
  <si>
    <t>1000234172</t>
  </si>
  <si>
    <t>段凤英</t>
  </si>
  <si>
    <t>2017-08-14 15:05:53</t>
  </si>
  <si>
    <t>0992926941</t>
  </si>
  <si>
    <t>2017-08-14 15:06:05</t>
  </si>
  <si>
    <t>0992927434</t>
  </si>
  <si>
    <t>5306-0627012050</t>
  </si>
  <si>
    <t>王堂勇</t>
  </si>
  <si>
    <t>2017-08-14 15:10:35</t>
  </si>
  <si>
    <t>0992945380</t>
  </si>
  <si>
    <t>1000218482</t>
  </si>
  <si>
    <t>龚国翠</t>
  </si>
  <si>
    <t>2017-08-14 15:13:39</t>
  </si>
  <si>
    <t>0992953317</t>
  </si>
  <si>
    <t>5306-0627004084</t>
  </si>
  <si>
    <t>陈孝树</t>
  </si>
  <si>
    <t>2017-08-14 15:14:51</t>
  </si>
  <si>
    <t>0992958139</t>
  </si>
  <si>
    <t>1000264814</t>
  </si>
  <si>
    <t>李莎</t>
  </si>
  <si>
    <t>2017-08-14 15:20:51</t>
  </si>
  <si>
    <t>0992977879</t>
  </si>
  <si>
    <t>1000255497</t>
  </si>
  <si>
    <t>李晴霞</t>
  </si>
  <si>
    <t>2017-08-14 15:25:16</t>
  </si>
  <si>
    <t>2931014584</t>
  </si>
  <si>
    <t>董珍贵</t>
  </si>
  <si>
    <t>2017-08-14 15:25:57</t>
  </si>
  <si>
    <t>0992994934</t>
  </si>
  <si>
    <t>1000193032</t>
  </si>
  <si>
    <t>韦荣琴</t>
  </si>
  <si>
    <t>2017-08-14 15:26:08</t>
  </si>
  <si>
    <t>0992995970</t>
  </si>
  <si>
    <t>1000129764</t>
  </si>
  <si>
    <t>马关靖</t>
  </si>
  <si>
    <t>2017-08-14 15:26:25</t>
  </si>
  <si>
    <t>0992997594</t>
  </si>
  <si>
    <t>2931014561</t>
  </si>
  <si>
    <t>高奇燕</t>
  </si>
  <si>
    <t>2017-08-14 15:29:13</t>
  </si>
  <si>
    <t>0993007507</t>
  </si>
  <si>
    <t>5329-2900014875</t>
  </si>
  <si>
    <t>杨海锋</t>
  </si>
  <si>
    <t>2017-08-14 15:31:22</t>
  </si>
  <si>
    <t>0993016148</t>
  </si>
  <si>
    <t>1000168913</t>
  </si>
  <si>
    <t>黄文莲</t>
  </si>
  <si>
    <t>2017-08-14 15:31:41</t>
  </si>
  <si>
    <t>0993017653</t>
  </si>
  <si>
    <t>1000112649</t>
  </si>
  <si>
    <t>白朝娥</t>
  </si>
  <si>
    <t>2017-08-14 15:32:39</t>
  </si>
  <si>
    <t>0993020482</t>
  </si>
  <si>
    <t>2017-08-14 15:35:48</t>
  </si>
  <si>
    <t>0993029833</t>
  </si>
  <si>
    <t>5013400563</t>
  </si>
  <si>
    <t>2017-08-14 15:44:01</t>
  </si>
  <si>
    <t>0993054576</t>
  </si>
  <si>
    <t>0101240380</t>
  </si>
  <si>
    <t>张学敏</t>
  </si>
  <si>
    <t>2017-08-14 15:45:51</t>
  </si>
  <si>
    <t>0993059573</t>
  </si>
  <si>
    <t>1000037614</t>
  </si>
  <si>
    <t>杨巧灵</t>
  </si>
  <si>
    <t>2017-08-14 15:48:20</t>
  </si>
  <si>
    <t>0993066345</t>
  </si>
  <si>
    <t>1000190199</t>
  </si>
  <si>
    <t>赏明珍</t>
  </si>
  <si>
    <t>2017-08-14 15:48:28</t>
  </si>
  <si>
    <t>1000264084</t>
  </si>
  <si>
    <t>杜维</t>
  </si>
  <si>
    <t>2017-08-14 15:53:42</t>
  </si>
  <si>
    <t>0993082538</t>
  </si>
  <si>
    <t>1000116585</t>
  </si>
  <si>
    <t>2017-08-14 15:54:11</t>
  </si>
  <si>
    <t>0993083729</t>
  </si>
  <si>
    <t>5013326113</t>
  </si>
  <si>
    <t>史琪凡</t>
  </si>
  <si>
    <t>2017-08-14 15:54:21</t>
  </si>
  <si>
    <t>0993084052</t>
  </si>
  <si>
    <t>1000167737</t>
  </si>
  <si>
    <t>皇银卫</t>
  </si>
  <si>
    <t>2017-08-14 15:58:07</t>
  </si>
  <si>
    <t>0993092749</t>
  </si>
  <si>
    <t>1000227457</t>
  </si>
  <si>
    <t>廖子建</t>
  </si>
  <si>
    <t>2017-08-14 15:59:13</t>
  </si>
  <si>
    <t>0993096463</t>
  </si>
  <si>
    <t>2017-08-14 16:03:22</t>
  </si>
  <si>
    <t>0993108011</t>
  </si>
  <si>
    <t>1000262232</t>
  </si>
  <si>
    <t>杨雅婷</t>
  </si>
  <si>
    <t>2017-08-14 16:06:04</t>
  </si>
  <si>
    <t>0993115515</t>
  </si>
  <si>
    <t>1000244946</t>
  </si>
  <si>
    <t>叶其昆</t>
  </si>
  <si>
    <t>2017-08-14 16:07:16</t>
  </si>
  <si>
    <t>0993118738</t>
  </si>
  <si>
    <t>5010621970</t>
  </si>
  <si>
    <t>2017-08-14 16:11:25</t>
  </si>
  <si>
    <t>0993131192</t>
  </si>
  <si>
    <t>0102584403</t>
  </si>
  <si>
    <t>刘锡兰</t>
  </si>
  <si>
    <t>2017-08-14 16:13:38</t>
  </si>
  <si>
    <t>0993139147</t>
  </si>
  <si>
    <t>1000107300</t>
  </si>
  <si>
    <t>张可韫雯</t>
  </si>
  <si>
    <t>2017-08-14 16:14:27</t>
  </si>
  <si>
    <t>1000232991</t>
  </si>
  <si>
    <t>邓兴祥</t>
  </si>
  <si>
    <t>2017-08-14 16:23:57</t>
  </si>
  <si>
    <t>0993169011</t>
  </si>
  <si>
    <t>1000261316</t>
  </si>
  <si>
    <t>李江</t>
  </si>
  <si>
    <t>2017-08-14 16:30:41</t>
  </si>
  <si>
    <t>0993192349</t>
  </si>
  <si>
    <t>1000104990</t>
  </si>
  <si>
    <t>莫艳花</t>
  </si>
  <si>
    <t>2017-08-14 16:36:16</t>
  </si>
  <si>
    <t>0993209078</t>
  </si>
  <si>
    <t>1000193034</t>
  </si>
  <si>
    <t>陈子文</t>
  </si>
  <si>
    <t>2017-08-14 16:36:54</t>
  </si>
  <si>
    <t>0993210097</t>
  </si>
  <si>
    <t>0126155453</t>
  </si>
  <si>
    <t>张平</t>
  </si>
  <si>
    <t>2017-08-14 16:46:50</t>
  </si>
  <si>
    <t>0993235278</t>
  </si>
  <si>
    <t>1000255608</t>
  </si>
  <si>
    <t>曾照贵</t>
  </si>
  <si>
    <t>2017-08-14 16:49:16</t>
  </si>
  <si>
    <t>0993241729</t>
  </si>
  <si>
    <t>1000259749</t>
  </si>
  <si>
    <t>李小玉</t>
  </si>
  <si>
    <t>2017-08-14 16:52:04</t>
  </si>
  <si>
    <t>0993248166</t>
  </si>
  <si>
    <t>5329-2932006729</t>
  </si>
  <si>
    <t>王鸿芬</t>
  </si>
  <si>
    <t>2017-08-14 16:55:11</t>
  </si>
  <si>
    <t>0993257936</t>
  </si>
  <si>
    <t>1000264358</t>
  </si>
  <si>
    <t>2017-08-14 17:03:57</t>
  </si>
  <si>
    <t>0993277618</t>
  </si>
  <si>
    <t>1000193339</t>
  </si>
  <si>
    <t>李穆华</t>
  </si>
  <si>
    <t>2017-08-14 17:04:07</t>
  </si>
  <si>
    <t>0993278529</t>
  </si>
  <si>
    <t>1000221623</t>
  </si>
  <si>
    <t>李竹芬</t>
  </si>
  <si>
    <t>2017-08-14 17:04:49</t>
  </si>
  <si>
    <t>0993280380</t>
  </si>
  <si>
    <t>2017-08-14 17:05:05</t>
  </si>
  <si>
    <t>0993280889</t>
  </si>
  <si>
    <t>1000264528</t>
  </si>
  <si>
    <t>付兆会</t>
  </si>
  <si>
    <t>2017-08-14 17:06:58</t>
  </si>
  <si>
    <t>0993285255</t>
  </si>
  <si>
    <t>1000246630</t>
  </si>
  <si>
    <t>龚智明</t>
  </si>
  <si>
    <t>2017-08-14 17:08:01</t>
  </si>
  <si>
    <t>0993287399</t>
  </si>
  <si>
    <t>1000240738</t>
  </si>
  <si>
    <t>催稳花</t>
  </si>
  <si>
    <t>2017-08-14 17:15:58</t>
  </si>
  <si>
    <t>0993302253</t>
  </si>
  <si>
    <t>1000265345</t>
  </si>
  <si>
    <t>寇嘉蕾</t>
  </si>
  <si>
    <t>2017-08-14 17:18:21</t>
  </si>
  <si>
    <t>0993307450</t>
  </si>
  <si>
    <t>1000263083</t>
  </si>
  <si>
    <t>2017-08-14 17:23:06</t>
  </si>
  <si>
    <t>0993316323</t>
  </si>
  <si>
    <t>1000265002</t>
  </si>
  <si>
    <t>朱艳宏</t>
  </si>
  <si>
    <t>2017-08-14 17:24:39</t>
  </si>
  <si>
    <t>0993319072</t>
  </si>
  <si>
    <t>5329-2925005439</t>
  </si>
  <si>
    <t>黄林</t>
  </si>
  <si>
    <t>2017-08-14 17:25:15</t>
  </si>
  <si>
    <t>0993319940</t>
  </si>
  <si>
    <t>1000261132</t>
  </si>
  <si>
    <t>刘艳</t>
  </si>
  <si>
    <t>2017-08-14 17:26:07</t>
  </si>
  <si>
    <t>0993321299</t>
  </si>
  <si>
    <t>1000261122</t>
  </si>
  <si>
    <t>王志敏</t>
  </si>
  <si>
    <t>2017-08-14 17:26:16</t>
  </si>
  <si>
    <t>0993321558</t>
  </si>
  <si>
    <t>1000158570</t>
  </si>
  <si>
    <t>崔莹</t>
  </si>
  <si>
    <t>2017-08-14 17:27:11</t>
  </si>
  <si>
    <t>0993324132</t>
  </si>
  <si>
    <t>5304-0422048483</t>
  </si>
  <si>
    <t>尹菊红</t>
  </si>
  <si>
    <t>2017-08-14 17:28:31</t>
  </si>
  <si>
    <t>0993326558</t>
  </si>
  <si>
    <t>1000244548</t>
  </si>
  <si>
    <t>杨汝兰</t>
  </si>
  <si>
    <t>2017-08-14 17:29:31</t>
  </si>
  <si>
    <t>0993328156</t>
  </si>
  <si>
    <t>1000243374</t>
  </si>
  <si>
    <t>陶欣</t>
  </si>
  <si>
    <t>2017-08-14 17:30:52</t>
  </si>
  <si>
    <t>0993330754</t>
  </si>
  <si>
    <t>1000237838</t>
  </si>
  <si>
    <t>高开松</t>
  </si>
  <si>
    <t>2017-08-14 17:31:10</t>
  </si>
  <si>
    <t>0993331527</t>
  </si>
  <si>
    <t>1000021244</t>
  </si>
  <si>
    <t>陈德水</t>
  </si>
  <si>
    <t>2017-08-14 17:38:55</t>
  </si>
  <si>
    <t>0993348285</t>
  </si>
  <si>
    <t>1000260935</t>
  </si>
  <si>
    <t>张春梅</t>
  </si>
  <si>
    <t>2017-08-14 17:39:53</t>
  </si>
  <si>
    <t>0993350076</t>
  </si>
  <si>
    <t>1000188898</t>
  </si>
  <si>
    <t>王颢</t>
  </si>
  <si>
    <t>2017-08-14 17:41:06</t>
  </si>
  <si>
    <t>0993352226</t>
  </si>
  <si>
    <t>1000261494</t>
  </si>
  <si>
    <t>杨永翔</t>
  </si>
  <si>
    <t>2017-08-14 17:41:53</t>
  </si>
  <si>
    <t>5329-2901173834</t>
  </si>
  <si>
    <t>王志艳</t>
  </si>
  <si>
    <t>2017-08-14 17:49:11</t>
  </si>
  <si>
    <t>0993367431</t>
  </si>
  <si>
    <t>1000262405</t>
  </si>
  <si>
    <t>廖婧雯</t>
  </si>
  <si>
    <t>2017-08-14 17:58:53</t>
  </si>
  <si>
    <t>0993378400</t>
  </si>
  <si>
    <t>1000249318</t>
  </si>
  <si>
    <t>薛东方</t>
  </si>
  <si>
    <t>2017-08-14 18:02:36</t>
  </si>
  <si>
    <t>0993382942</t>
  </si>
  <si>
    <t>1000224789</t>
  </si>
  <si>
    <t>2017-08-14 18:08:39</t>
  </si>
  <si>
    <t>0993390249</t>
  </si>
  <si>
    <t>1000254583</t>
  </si>
  <si>
    <t>纳纯</t>
  </si>
  <si>
    <t>2017-08-14 18:09:55</t>
  </si>
  <si>
    <t>0993393482</t>
  </si>
  <si>
    <t>1000254580</t>
  </si>
  <si>
    <t>马啟红</t>
  </si>
  <si>
    <t>2017-08-14 18:10:04</t>
  </si>
  <si>
    <t>0993393612</t>
  </si>
  <si>
    <t>1000180027</t>
  </si>
  <si>
    <t>庄双桥</t>
  </si>
  <si>
    <t>2017-08-14 18:20:32</t>
  </si>
  <si>
    <t>0993404858</t>
  </si>
  <si>
    <t>5326-2623001613</t>
  </si>
  <si>
    <t>普伟</t>
  </si>
  <si>
    <t>2017-08-14 18:29:40</t>
  </si>
  <si>
    <t>0993412850</t>
  </si>
  <si>
    <t>1000264695</t>
  </si>
  <si>
    <t>鲁春丽</t>
  </si>
  <si>
    <t>2017-08-14 18:40:51</t>
  </si>
  <si>
    <t>0993422233</t>
  </si>
  <si>
    <t>1000233572</t>
  </si>
  <si>
    <t>刘思龙</t>
  </si>
  <si>
    <t>2017-08-14 18:53:58</t>
  </si>
  <si>
    <t>0993429794</t>
  </si>
  <si>
    <t>1000242492</t>
  </si>
  <si>
    <t>王发翠</t>
  </si>
  <si>
    <t>2017-08-14 19:11:10</t>
  </si>
  <si>
    <t>0993439171</t>
  </si>
  <si>
    <t>1000015178</t>
  </si>
  <si>
    <t>赵淑培</t>
  </si>
  <si>
    <t>2017-08-14 19:28:51</t>
  </si>
  <si>
    <t>0993450196</t>
  </si>
  <si>
    <t>2017-08-14 19:30:48</t>
  </si>
  <si>
    <t>0993452113</t>
  </si>
  <si>
    <t>1000262368</t>
  </si>
  <si>
    <t>李爱玲</t>
  </si>
  <si>
    <t>2017-08-14 21:00:14</t>
  </si>
  <si>
    <t>0993498607</t>
  </si>
  <si>
    <t>1000235003</t>
  </si>
  <si>
    <t>和继英</t>
  </si>
  <si>
    <t>2017-08-14 21:20:16</t>
  </si>
  <si>
    <t>0993505707</t>
  </si>
  <si>
    <t>5335-3524007077</t>
  </si>
  <si>
    <t>沈云兰</t>
  </si>
  <si>
    <t>2017-08-14 21:42:04</t>
  </si>
  <si>
    <t>0993513362</t>
  </si>
  <si>
    <t>1000257455</t>
  </si>
  <si>
    <t>刘玲</t>
  </si>
  <si>
    <t>2017-08-14 23:05:02</t>
  </si>
  <si>
    <t>0993537648</t>
  </si>
  <si>
    <t>2017-08-14 23:33:14</t>
  </si>
  <si>
    <t>0993542911</t>
  </si>
  <si>
    <t>1000265556</t>
  </si>
  <si>
    <t>李剑秋</t>
  </si>
  <si>
    <t>2017-08-15 02:49:08</t>
  </si>
  <si>
    <t>0993574621</t>
  </si>
  <si>
    <t>1000265571</t>
  </si>
  <si>
    <t>舒燕红</t>
  </si>
  <si>
    <t>2017-08-15 07:01:03</t>
  </si>
  <si>
    <t>1000234984</t>
  </si>
  <si>
    <t>代玲子</t>
  </si>
  <si>
    <t>2017-08-15 07:54:35</t>
  </si>
  <si>
    <t>0993653667</t>
  </si>
  <si>
    <t>1000254847</t>
  </si>
  <si>
    <t>胡海珠</t>
  </si>
  <si>
    <t>2017-08-15 08:15:56</t>
  </si>
  <si>
    <t>0993681351</t>
  </si>
  <si>
    <t>2017-08-15 08:19:57</t>
  </si>
  <si>
    <t>0993687044</t>
  </si>
  <si>
    <t>1000240115</t>
  </si>
  <si>
    <t>周应莲</t>
  </si>
  <si>
    <t>2017-08-15 08:22:48</t>
  </si>
  <si>
    <t>0993690182</t>
  </si>
  <si>
    <t>1000235750</t>
  </si>
  <si>
    <t>严丽红</t>
  </si>
  <si>
    <t>2017-08-15 08:28:58</t>
  </si>
  <si>
    <t>2017-08-15 08:32:47</t>
  </si>
  <si>
    <t>0993701623</t>
  </si>
  <si>
    <t>2017-08-15 08:53:35</t>
  </si>
  <si>
    <t>0993717336</t>
  </si>
  <si>
    <t>1000212927</t>
  </si>
  <si>
    <t>周杭</t>
  </si>
  <si>
    <t>2017-08-15 09:03:02</t>
  </si>
  <si>
    <t>0993726860</t>
  </si>
  <si>
    <t>2017-08-15 09:04:43</t>
  </si>
  <si>
    <t>2017-08-15 09:05:37</t>
  </si>
  <si>
    <t>2017-08-15 09:05:59</t>
  </si>
  <si>
    <t>1000013843</t>
  </si>
  <si>
    <t>王雅娟</t>
  </si>
  <si>
    <t>2017-08-15 09:14:57</t>
  </si>
  <si>
    <t>2017-08-15 09:17:53</t>
  </si>
  <si>
    <t>0993744753</t>
  </si>
  <si>
    <t>1000192886</t>
  </si>
  <si>
    <t>杨茂君</t>
  </si>
  <si>
    <t>2017-08-15 09:21:59</t>
  </si>
  <si>
    <t>0993751443</t>
  </si>
  <si>
    <t>1000153017</t>
  </si>
  <si>
    <t>谢江美</t>
  </si>
  <si>
    <t>2017-08-15 09:25:14</t>
  </si>
  <si>
    <t>0993756594</t>
  </si>
  <si>
    <t>1000124250</t>
  </si>
  <si>
    <t>林桂英</t>
  </si>
  <si>
    <t>2017-08-15 09:31:05</t>
  </si>
  <si>
    <t>0993765581</t>
  </si>
  <si>
    <t>1000012467</t>
  </si>
  <si>
    <t>张小珍</t>
  </si>
  <si>
    <t>2017-08-15 09:31:29</t>
  </si>
  <si>
    <t>1000166031</t>
  </si>
  <si>
    <t>温丽琼</t>
  </si>
  <si>
    <t>2017-08-15 09:34:27</t>
  </si>
  <si>
    <t>0993771534</t>
  </si>
  <si>
    <t>1000241176</t>
  </si>
  <si>
    <t>杨桂</t>
  </si>
  <si>
    <t>2017-08-15 09:42:12</t>
  </si>
  <si>
    <t>0993783952</t>
  </si>
  <si>
    <t>1000122852</t>
  </si>
  <si>
    <t>王志伟</t>
  </si>
  <si>
    <t>2017-08-15 09:44:21</t>
  </si>
  <si>
    <t>0993787375</t>
  </si>
  <si>
    <t>5327-2723020232</t>
  </si>
  <si>
    <t>李定成</t>
  </si>
  <si>
    <t>2017-08-15 09:47:32</t>
  </si>
  <si>
    <t>0993792224</t>
  </si>
  <si>
    <t>1000264719</t>
  </si>
  <si>
    <t>王汉南</t>
  </si>
  <si>
    <t>2017-08-15 09:47:56</t>
  </si>
  <si>
    <t>1000135110</t>
  </si>
  <si>
    <t>曾佳</t>
  </si>
  <si>
    <t>2017-08-15 09:49:27</t>
  </si>
  <si>
    <t>0993796447</t>
  </si>
  <si>
    <t>1000102733</t>
  </si>
  <si>
    <t>钟剑学</t>
  </si>
  <si>
    <t>2017-08-15 10:01:42</t>
  </si>
  <si>
    <t>1000146754</t>
  </si>
  <si>
    <t>李云琼</t>
  </si>
  <si>
    <t>2017-08-15 10:01:52</t>
  </si>
  <si>
    <t>0993835275</t>
  </si>
  <si>
    <t>1000109561</t>
  </si>
  <si>
    <t>陈彩丽</t>
  </si>
  <si>
    <t>2017-08-15 10:08:42</t>
  </si>
  <si>
    <t>0993855989</t>
  </si>
  <si>
    <t>1000263560</t>
  </si>
  <si>
    <t>何园</t>
  </si>
  <si>
    <t>2017-08-15 10:10:16</t>
  </si>
  <si>
    <t>0993861144</t>
  </si>
  <si>
    <t>5300-0000256593</t>
  </si>
  <si>
    <t>余基梅</t>
  </si>
  <si>
    <t>2017-08-15 10:15:10</t>
  </si>
  <si>
    <t>0993876888</t>
  </si>
  <si>
    <t>1000260038</t>
  </si>
  <si>
    <t>贺天明</t>
  </si>
  <si>
    <t>2017-08-15 10:34:42</t>
  </si>
  <si>
    <t>0993938761</t>
  </si>
  <si>
    <t>2017-08-15 10:38:08</t>
  </si>
  <si>
    <t>0113034703</t>
  </si>
  <si>
    <t>陈琴会</t>
  </si>
  <si>
    <t>2017-08-15 10:43:15</t>
  </si>
  <si>
    <t>0993962766</t>
  </si>
  <si>
    <t>2017-08-15 10:47:03</t>
  </si>
  <si>
    <t>0993973440</t>
  </si>
  <si>
    <t>1000201226</t>
  </si>
  <si>
    <t>王有菊</t>
  </si>
  <si>
    <t>2017-08-15 10:48:45</t>
  </si>
  <si>
    <t>1000228967</t>
  </si>
  <si>
    <t>徐菌悦</t>
  </si>
  <si>
    <t>2017-08-15 10:56:59</t>
  </si>
  <si>
    <t>0994003456</t>
  </si>
  <si>
    <t>1000192179</t>
  </si>
  <si>
    <t>李锦懿</t>
  </si>
  <si>
    <t>2017-08-15 10:59:16</t>
  </si>
  <si>
    <t>0994010260</t>
  </si>
  <si>
    <t>1000257293</t>
  </si>
  <si>
    <t>周群英</t>
  </si>
  <si>
    <t>2017-08-15 10:59:49</t>
  </si>
  <si>
    <t>0994012175</t>
  </si>
  <si>
    <t>1000202243</t>
  </si>
  <si>
    <t>程菊</t>
  </si>
  <si>
    <t>2017-08-15 11:00:17</t>
  </si>
  <si>
    <t>0994013402</t>
  </si>
  <si>
    <t>2017-08-15 11:01:35</t>
  </si>
  <si>
    <t>0994017911</t>
  </si>
  <si>
    <t>1000267187</t>
  </si>
  <si>
    <t>王海甲</t>
  </si>
  <si>
    <t>2017-08-15 11:03:54</t>
  </si>
  <si>
    <t>0994024686</t>
  </si>
  <si>
    <t>5011348599</t>
  </si>
  <si>
    <t>姚铃</t>
  </si>
  <si>
    <t>2017-08-15 11:04:17</t>
  </si>
  <si>
    <t>0994025708</t>
  </si>
  <si>
    <t>5331-5310142138</t>
  </si>
  <si>
    <t>王文</t>
  </si>
  <si>
    <t>2017-08-15 11:07:27</t>
  </si>
  <si>
    <t>0994034654</t>
  </si>
  <si>
    <t>5323-2331082127</t>
  </si>
  <si>
    <t>张能</t>
  </si>
  <si>
    <t>2017-08-15 11:12:17</t>
  </si>
  <si>
    <t>0994048377</t>
  </si>
  <si>
    <t>0103312262</t>
  </si>
  <si>
    <t>施乔仙</t>
  </si>
  <si>
    <t>2017-08-15 11:13:02</t>
  </si>
  <si>
    <t>0994050016</t>
  </si>
  <si>
    <t>1000024376</t>
  </si>
  <si>
    <t>敖宝萍</t>
  </si>
  <si>
    <t>2017-08-15 11:20:10</t>
  </si>
  <si>
    <t>0994069935</t>
  </si>
  <si>
    <t>1000263747</t>
  </si>
  <si>
    <t>潘春芳</t>
  </si>
  <si>
    <t>2017-08-15 11:26:49</t>
  </si>
  <si>
    <t>0994087056</t>
  </si>
  <si>
    <t>5304-5044991456</t>
  </si>
  <si>
    <t>范云仙</t>
  </si>
  <si>
    <t>2017-08-15 11:29:50</t>
  </si>
  <si>
    <t>0994093329</t>
  </si>
  <si>
    <t>1000083881</t>
  </si>
  <si>
    <t>谭蓉蓉</t>
  </si>
  <si>
    <t>2017-08-15 11:32:03</t>
  </si>
  <si>
    <t>0994097842</t>
  </si>
  <si>
    <t>1000247688</t>
  </si>
  <si>
    <t>杨学竹</t>
  </si>
  <si>
    <t>2017-08-15 11:34:07</t>
  </si>
  <si>
    <t>0994102152</t>
  </si>
  <si>
    <t>2017-08-15 11:36:52</t>
  </si>
  <si>
    <t>0994110625</t>
  </si>
  <si>
    <t>1000230260</t>
  </si>
  <si>
    <t>杨利</t>
  </si>
  <si>
    <t>2017-08-15 11:37:15</t>
  </si>
  <si>
    <t>0994111610</t>
  </si>
  <si>
    <t>1000196191</t>
  </si>
  <si>
    <t>王君</t>
  </si>
  <si>
    <t>2017-08-15 11:38:43</t>
  </si>
  <si>
    <t>0994115140</t>
  </si>
  <si>
    <t>2017-08-15 11:39:22</t>
  </si>
  <si>
    <t>0994116667</t>
  </si>
  <si>
    <t>1000170653</t>
  </si>
  <si>
    <t>罗兴美</t>
  </si>
  <si>
    <t>2017-08-15 11:40:07</t>
  </si>
  <si>
    <t>0994118190</t>
  </si>
  <si>
    <t>1000233825</t>
  </si>
  <si>
    <t>周春梅</t>
  </si>
  <si>
    <t>2017-08-15 11:40:53</t>
  </si>
  <si>
    <t>0994120653</t>
  </si>
  <si>
    <t>1000193112</t>
  </si>
  <si>
    <t>朱先利</t>
  </si>
  <si>
    <t>2017-08-15 11:42:16</t>
  </si>
  <si>
    <t>0994123955</t>
  </si>
  <si>
    <t>2017-08-15 11:43:31</t>
  </si>
  <si>
    <t>1000265410</t>
  </si>
  <si>
    <t>刘树琼</t>
  </si>
  <si>
    <t>2017-08-15 11:43:38</t>
  </si>
  <si>
    <t>0994127375</t>
  </si>
  <si>
    <t>2017-08-15 11:43:42</t>
  </si>
  <si>
    <t>0994127640</t>
  </si>
  <si>
    <t>1000263455</t>
  </si>
  <si>
    <t>陈瑞</t>
  </si>
  <si>
    <t>2017-08-15 11:45:05</t>
  </si>
  <si>
    <t>1000248941</t>
  </si>
  <si>
    <t>王明兰</t>
  </si>
  <si>
    <t>2017-08-15 11:45:29</t>
  </si>
  <si>
    <t>0994131206</t>
  </si>
  <si>
    <t>2017-08-15 11:50:47</t>
  </si>
  <si>
    <t>0994141603</t>
  </si>
  <si>
    <t>1000265418</t>
  </si>
  <si>
    <t>王光秀</t>
  </si>
  <si>
    <t>2017-08-15 12:02:56</t>
  </si>
  <si>
    <t>0994161324</t>
  </si>
  <si>
    <t>1000042420</t>
  </si>
  <si>
    <t>吴禹阳</t>
  </si>
  <si>
    <t>2017-08-15 12:03:00</t>
  </si>
  <si>
    <t>0994161457</t>
  </si>
  <si>
    <t>1000170652</t>
  </si>
  <si>
    <t>夜星富</t>
  </si>
  <si>
    <t>2017-08-15 12:17:40</t>
  </si>
  <si>
    <t>0994182555</t>
  </si>
  <si>
    <t>5333-3325015972</t>
  </si>
  <si>
    <t>杨晓琳</t>
  </si>
  <si>
    <t>2017-08-15 12:19:46</t>
  </si>
  <si>
    <t>0994185152</t>
  </si>
  <si>
    <t>1000253919</t>
  </si>
  <si>
    <t>周德铵</t>
  </si>
  <si>
    <t>2017-08-15 12:32:39</t>
  </si>
  <si>
    <t>0994201214</t>
  </si>
  <si>
    <t>5303-0324021224</t>
  </si>
  <si>
    <t>王贵香</t>
  </si>
  <si>
    <t>2017-08-15 12:36:00</t>
  </si>
  <si>
    <t>0994204899</t>
  </si>
  <si>
    <t>1000263404</t>
  </si>
  <si>
    <t>吕明新</t>
  </si>
  <si>
    <t>2017-08-15 12:41:13</t>
  </si>
  <si>
    <t>0994210805</t>
  </si>
  <si>
    <t>1000059706</t>
  </si>
  <si>
    <t>杨翠</t>
  </si>
  <si>
    <t>2017-08-15 12:47:28</t>
  </si>
  <si>
    <t>0994217135</t>
  </si>
  <si>
    <t>1000263204</t>
  </si>
  <si>
    <t>杨石全</t>
  </si>
  <si>
    <t>2017-08-15 12:51:31</t>
  </si>
  <si>
    <t>5323-2300313655</t>
  </si>
  <si>
    <t>李树林</t>
  </si>
  <si>
    <t>2017-08-15 12:58:40</t>
  </si>
  <si>
    <t>0994230238</t>
  </si>
  <si>
    <t>1000050233</t>
  </si>
  <si>
    <t>朱祯来</t>
  </si>
  <si>
    <t>2017-08-15 13:01:13</t>
  </si>
  <si>
    <t>0994233066</t>
  </si>
  <si>
    <t>1000191575</t>
  </si>
  <si>
    <t>2017-08-15 13:09:26</t>
  </si>
  <si>
    <t>0994242624</t>
  </si>
  <si>
    <t>1000241996</t>
  </si>
  <si>
    <t>姚玲</t>
  </si>
  <si>
    <t>2017-08-15 13:45:39</t>
  </si>
  <si>
    <t>0994303544</t>
  </si>
  <si>
    <t>1000189115</t>
  </si>
  <si>
    <t>张艳</t>
  </si>
  <si>
    <t>2017-08-15 13:47:47</t>
  </si>
  <si>
    <t>1000028905</t>
  </si>
  <si>
    <t>袁浩容</t>
  </si>
  <si>
    <t>2017-08-15 13:50:28</t>
  </si>
  <si>
    <t>0994312138</t>
  </si>
  <si>
    <t>2017-08-15 14:02:23</t>
  </si>
  <si>
    <t>0994342545</t>
  </si>
  <si>
    <t>1000194692</t>
  </si>
  <si>
    <t>李梦霞</t>
  </si>
  <si>
    <t>2017-08-15 14:02:58</t>
  </si>
  <si>
    <t>0994343551</t>
  </si>
  <si>
    <t>1000138073</t>
  </si>
  <si>
    <t>耿齐能</t>
  </si>
  <si>
    <t>2017-08-15 14:03:58</t>
  </si>
  <si>
    <t>0994346657</t>
  </si>
  <si>
    <t>1000195821</t>
  </si>
  <si>
    <t>2017-08-15 14:12:42</t>
  </si>
  <si>
    <t>0994369664</t>
  </si>
  <si>
    <t>5303-5030395967</t>
  </si>
  <si>
    <t>2017-08-15 14:16:54</t>
  </si>
  <si>
    <t>0994381417</t>
  </si>
  <si>
    <t>1000038982</t>
  </si>
  <si>
    <t>杨兴梅</t>
  </si>
  <si>
    <t>2017-08-15 14:19:03</t>
  </si>
  <si>
    <t>0994386449</t>
  </si>
  <si>
    <t>2017-08-15 14:30:03</t>
  </si>
  <si>
    <t>1000237739</t>
  </si>
  <si>
    <t>郭润焕</t>
  </si>
  <si>
    <t>2017-08-15 14:33:59</t>
  </si>
  <si>
    <t>0994429845</t>
  </si>
  <si>
    <t>5303-0328121879</t>
  </si>
  <si>
    <t>孙燕伶</t>
  </si>
  <si>
    <t>2017-08-15 14:43:14</t>
  </si>
  <si>
    <t>0994456471</t>
  </si>
  <si>
    <t>2017-08-15 14:49:44</t>
  </si>
  <si>
    <t>0994474219</t>
  </si>
  <si>
    <t>1000055866</t>
  </si>
  <si>
    <t>欧南罕</t>
  </si>
  <si>
    <t>2017-08-15 14:51:31</t>
  </si>
  <si>
    <t>0994479883</t>
  </si>
  <si>
    <t>1000243132</t>
  </si>
  <si>
    <t>柳夏颖</t>
  </si>
  <si>
    <t>2017-08-15 14:51:40</t>
  </si>
  <si>
    <t>0994480150</t>
  </si>
  <si>
    <t>1000237244</t>
  </si>
  <si>
    <t>官丽娇</t>
  </si>
  <si>
    <t>2017-08-15 14:57:02</t>
  </si>
  <si>
    <t>2017-08-15 14:59:27</t>
  </si>
  <si>
    <t>0994505360</t>
  </si>
  <si>
    <t>0101272470</t>
  </si>
  <si>
    <t>何艳艳</t>
  </si>
  <si>
    <t>2017-08-15 15:00:05</t>
  </si>
  <si>
    <t>0994507061</t>
  </si>
  <si>
    <t>5010881886</t>
  </si>
  <si>
    <t>李红仙</t>
  </si>
  <si>
    <t>2017-08-15 15:01:39</t>
  </si>
  <si>
    <t>0994512568</t>
  </si>
  <si>
    <t>2017-08-15 15:02:37</t>
  </si>
  <si>
    <t>0994515900</t>
  </si>
  <si>
    <t>5306-0627006470</t>
  </si>
  <si>
    <t>贺家美</t>
  </si>
  <si>
    <t>2017-08-15 15:04:09</t>
  </si>
  <si>
    <t>1000179746</t>
  </si>
  <si>
    <t>李银美</t>
  </si>
  <si>
    <t>2017-08-15 15:05:45</t>
  </si>
  <si>
    <t>0994528474</t>
  </si>
  <si>
    <t>5303-5030559960</t>
  </si>
  <si>
    <t>2017-08-15 15:06:02</t>
  </si>
  <si>
    <t>0994530007</t>
  </si>
  <si>
    <t>5307-0702001690</t>
  </si>
  <si>
    <t>杨梓英</t>
  </si>
  <si>
    <t>2017-08-15 15:12:08</t>
  </si>
  <si>
    <t>0994555873</t>
  </si>
  <si>
    <t>5303-0328116331</t>
  </si>
  <si>
    <t>石金兴</t>
  </si>
  <si>
    <t>2017-08-15 15:12:47</t>
  </si>
  <si>
    <t>0994558234</t>
  </si>
  <si>
    <t>2017-08-15 15:13:40</t>
  </si>
  <si>
    <t>0994561956</t>
  </si>
  <si>
    <t>2017-08-15 15:14:30</t>
  </si>
  <si>
    <t>0994566847</t>
  </si>
  <si>
    <t>1000265801</t>
  </si>
  <si>
    <t>符丽芬</t>
  </si>
  <si>
    <t>2017-08-15 15:18:08</t>
  </si>
  <si>
    <t>0994580481</t>
  </si>
  <si>
    <t>2017-08-15 15:18:17</t>
  </si>
  <si>
    <t>0994581023</t>
  </si>
  <si>
    <t>2017-08-15 15:20:20</t>
  </si>
  <si>
    <t>0994590811</t>
  </si>
  <si>
    <t>1000267413</t>
  </si>
  <si>
    <t>孙丽英</t>
  </si>
  <si>
    <t>2017-08-15 15:21:28</t>
  </si>
  <si>
    <t>0994595919</t>
  </si>
  <si>
    <t>0101287657</t>
  </si>
  <si>
    <t>曹阳</t>
  </si>
  <si>
    <t>2017-08-15 15:22:46</t>
  </si>
  <si>
    <t>1000017998</t>
  </si>
  <si>
    <t>2017-08-15 15:23:17</t>
  </si>
  <si>
    <t>0994602633</t>
  </si>
  <si>
    <t>5327-2723024878</t>
  </si>
  <si>
    <t>2017-08-15 15:23:47</t>
  </si>
  <si>
    <t>0994605527</t>
  </si>
  <si>
    <t>2017-08-15 15:29:47</t>
  </si>
  <si>
    <t>0994625921</t>
  </si>
  <si>
    <t>0102159082</t>
  </si>
  <si>
    <t>王联</t>
  </si>
  <si>
    <t>2017-08-15 15:31:52</t>
  </si>
  <si>
    <t>0994635262</t>
  </si>
  <si>
    <t>0113007151</t>
  </si>
  <si>
    <t>朱艳</t>
  </si>
  <si>
    <t>2017-08-15 15:34:57</t>
  </si>
  <si>
    <t>0994648044</t>
  </si>
  <si>
    <t>2017-08-15 15:37:06</t>
  </si>
  <si>
    <t>0994655782</t>
  </si>
  <si>
    <t>1000263591</t>
  </si>
  <si>
    <t>于怀兵</t>
  </si>
  <si>
    <t>2017-08-15 15:43:29</t>
  </si>
  <si>
    <t>0994681290</t>
  </si>
  <si>
    <t>2017-08-15 15:45:29</t>
  </si>
  <si>
    <t>0994688210</t>
  </si>
  <si>
    <t>0112122269</t>
  </si>
  <si>
    <t>段丽华</t>
  </si>
  <si>
    <t>2017-08-15 15:45:40</t>
  </si>
  <si>
    <t>0994688852</t>
  </si>
  <si>
    <t>1000075190</t>
  </si>
  <si>
    <t>李赛金</t>
  </si>
  <si>
    <t>2017-08-15 15:50:31</t>
  </si>
  <si>
    <t>1000248423</t>
  </si>
  <si>
    <t>张菊仙</t>
  </si>
  <si>
    <t>2017-08-15 15:51:09</t>
  </si>
  <si>
    <t>0994707350</t>
  </si>
  <si>
    <t>1000242080</t>
  </si>
  <si>
    <t>颜保秀</t>
  </si>
  <si>
    <t>2017-08-15 15:55:08</t>
  </si>
  <si>
    <t>1000250485</t>
  </si>
  <si>
    <t>张致搏</t>
  </si>
  <si>
    <t>2017-08-15 15:57:16</t>
  </si>
  <si>
    <t>0994726110</t>
  </si>
  <si>
    <t>5327-2724001023</t>
  </si>
  <si>
    <t>程静</t>
  </si>
  <si>
    <t>2017-08-15 15:59:15</t>
  </si>
  <si>
    <t>0994732641</t>
  </si>
  <si>
    <t>1000268354</t>
  </si>
  <si>
    <t>上官瑞婕</t>
  </si>
  <si>
    <t>2017-08-15 16:00:50</t>
  </si>
  <si>
    <t>0994737209</t>
  </si>
  <si>
    <t>1000209466</t>
  </si>
  <si>
    <t>刘明飞</t>
  </si>
  <si>
    <t>2017-08-15 16:04:22</t>
  </si>
  <si>
    <t>0994749250</t>
  </si>
  <si>
    <t>1000259678</t>
  </si>
  <si>
    <t>廖宇香</t>
  </si>
  <si>
    <t>2017-08-15 16:04:43</t>
  </si>
  <si>
    <t>0994750458</t>
  </si>
  <si>
    <t>1000267455</t>
  </si>
  <si>
    <t>韦建翰翎</t>
  </si>
  <si>
    <t>2017-08-15 16:05:08</t>
  </si>
  <si>
    <t>0994752132</t>
  </si>
  <si>
    <t>5300-0000176725</t>
  </si>
  <si>
    <t>张馨</t>
  </si>
  <si>
    <t>2017-08-15 16:06:26</t>
  </si>
  <si>
    <t>0994755629</t>
  </si>
  <si>
    <t>2017-08-15 16:07:04</t>
  </si>
  <si>
    <t>0994757627</t>
  </si>
  <si>
    <t>1000256209</t>
  </si>
  <si>
    <t>胡鑫瑞</t>
  </si>
  <si>
    <t>2017-08-15 16:07:09</t>
  </si>
  <si>
    <t>0994757762</t>
  </si>
  <si>
    <t>1000264134</t>
  </si>
  <si>
    <t>施关茶</t>
  </si>
  <si>
    <t>2017-08-15 16:07:22</t>
  </si>
  <si>
    <t>0994758170</t>
  </si>
  <si>
    <t>1000265388</t>
  </si>
  <si>
    <t>黄桂花</t>
  </si>
  <si>
    <t>2017-08-15 16:07:55</t>
  </si>
  <si>
    <t>1000221427</t>
  </si>
  <si>
    <t>杨美琴</t>
  </si>
  <si>
    <t>2017-08-15 16:08:29</t>
  </si>
  <si>
    <t>0994761915</t>
  </si>
  <si>
    <t>1000262021</t>
  </si>
  <si>
    <t>陈建芳</t>
  </si>
  <si>
    <t>2017-08-15 16:08:57</t>
  </si>
  <si>
    <t>0994763146</t>
  </si>
  <si>
    <t>2017-08-15 16:09:46</t>
  </si>
  <si>
    <t>0994765341</t>
  </si>
  <si>
    <t>1000265419</t>
  </si>
  <si>
    <t>肖子莲</t>
  </si>
  <si>
    <t>2017-08-15 16:09:53</t>
  </si>
  <si>
    <t>0994765823</t>
  </si>
  <si>
    <t>1000252047</t>
  </si>
  <si>
    <t>曾令菊</t>
  </si>
  <si>
    <t>2017-08-15 16:13:13</t>
  </si>
  <si>
    <t>1000267264</t>
  </si>
  <si>
    <t>刘凤双</t>
  </si>
  <si>
    <t>2017-08-15 16:15:40</t>
  </si>
  <si>
    <t>0994786532</t>
  </si>
  <si>
    <t>1000253883</t>
  </si>
  <si>
    <t>马敏凤</t>
  </si>
  <si>
    <t>2017-08-15 16:15:42</t>
  </si>
  <si>
    <t>0994786615</t>
  </si>
  <si>
    <t>1000229700</t>
  </si>
  <si>
    <t>郭晚妹</t>
  </si>
  <si>
    <t>2017-08-15 16:15:55</t>
  </si>
  <si>
    <t>0994787165</t>
  </si>
  <si>
    <t>2017-08-15 16:17:11</t>
  </si>
  <si>
    <t>0994791673</t>
  </si>
  <si>
    <t>1000262539</t>
  </si>
  <si>
    <t>郭祥妹</t>
  </si>
  <si>
    <t>2017-08-15 16:18:46</t>
  </si>
  <si>
    <t>0994796796</t>
  </si>
  <si>
    <t>0103315853</t>
  </si>
  <si>
    <t>锁兴平</t>
  </si>
  <si>
    <t>2017-08-15 16:22:10</t>
  </si>
  <si>
    <t>0994808837</t>
  </si>
  <si>
    <t>5013037315</t>
  </si>
  <si>
    <t>王兴有</t>
  </si>
  <si>
    <t>2017-08-15 16:23:34</t>
  </si>
  <si>
    <t>0994813747</t>
  </si>
  <si>
    <t>1000259790</t>
  </si>
  <si>
    <t>梅盛林</t>
  </si>
  <si>
    <t>2017-08-15 16:26:54</t>
  </si>
  <si>
    <t>0994824743</t>
  </si>
  <si>
    <t>1000263639</t>
  </si>
  <si>
    <t>杨丽云</t>
  </si>
  <si>
    <t>2017-08-15 16:27:01</t>
  </si>
  <si>
    <t>0994825065</t>
  </si>
  <si>
    <t>5330-5302801932</t>
  </si>
  <si>
    <t>2017-08-15 16:33:26</t>
  </si>
  <si>
    <t>0994846745</t>
  </si>
  <si>
    <t>1000264811</t>
  </si>
  <si>
    <t>王丽萍</t>
  </si>
  <si>
    <t>2017-08-15 16:37:16</t>
  </si>
  <si>
    <t>0994856050</t>
  </si>
  <si>
    <t>1000265077</t>
  </si>
  <si>
    <t>李翠莲</t>
  </si>
  <si>
    <t>2017-08-15 16:39:56</t>
  </si>
  <si>
    <t>0994863963</t>
  </si>
  <si>
    <t>1000242051</t>
  </si>
  <si>
    <t>汪姣运</t>
  </si>
  <si>
    <t>2017-08-15 16:43:47</t>
  </si>
  <si>
    <t>0994873217</t>
  </si>
  <si>
    <t>1000202184</t>
  </si>
  <si>
    <t>王元美</t>
  </si>
  <si>
    <t>2017-08-15 16:44:09</t>
  </si>
  <si>
    <t>0994874166</t>
  </si>
  <si>
    <t>5334-5341060376</t>
  </si>
  <si>
    <t>央几</t>
  </si>
  <si>
    <t>2017-08-15 16:46:09</t>
  </si>
  <si>
    <t>0994878315</t>
  </si>
  <si>
    <t>1000261979</t>
  </si>
  <si>
    <t>费鹏斌</t>
  </si>
  <si>
    <t>2017-08-15 16:48:03</t>
  </si>
  <si>
    <t>0994882554</t>
  </si>
  <si>
    <t>1000268352</t>
  </si>
  <si>
    <t>郎香</t>
  </si>
  <si>
    <t>2017-08-15 16:51:50</t>
  </si>
  <si>
    <t>0994892970</t>
  </si>
  <si>
    <t>2017-08-15 16:52:31</t>
  </si>
  <si>
    <t>0994894528</t>
  </si>
  <si>
    <t>1000254164</t>
  </si>
  <si>
    <t>张友亮</t>
  </si>
  <si>
    <t>2017-08-15 16:53:55</t>
  </si>
  <si>
    <t>0994897584</t>
  </si>
  <si>
    <t>1000107454</t>
  </si>
  <si>
    <t>阿说务牛</t>
  </si>
  <si>
    <t>2017-08-15 17:03:24</t>
  </si>
  <si>
    <t>0994917484</t>
  </si>
  <si>
    <t>5303-5030865413</t>
  </si>
  <si>
    <t>付吉兰</t>
  </si>
  <si>
    <t>2017-08-15 17:04:09</t>
  </si>
  <si>
    <t>0994919492</t>
  </si>
  <si>
    <t>2017-08-15 17:04:46</t>
  </si>
  <si>
    <t>0994920885</t>
  </si>
  <si>
    <t>2017-08-15 17:09:55</t>
  </si>
  <si>
    <t>0994930568</t>
  </si>
  <si>
    <t>1000140826</t>
  </si>
  <si>
    <t>陈江琼</t>
  </si>
  <si>
    <t>2017-08-15 17:16:41</t>
  </si>
  <si>
    <t>0994945772</t>
  </si>
  <si>
    <t>1000263446</t>
  </si>
  <si>
    <t>冯春凤</t>
  </si>
  <si>
    <t>2017-08-15 17:16:46</t>
  </si>
  <si>
    <t>0994945903</t>
  </si>
  <si>
    <t>0113001722</t>
  </si>
  <si>
    <t>冯爱民</t>
  </si>
  <si>
    <t>2017-08-15 17:19:10</t>
  </si>
  <si>
    <t>1000267979</t>
  </si>
  <si>
    <t>周海萍</t>
  </si>
  <si>
    <t>2017-08-15 17:26:36</t>
  </si>
  <si>
    <t>0994967334</t>
  </si>
  <si>
    <t>1000206139</t>
  </si>
  <si>
    <t>胡友虎</t>
  </si>
  <si>
    <t>2017-08-15 17:27:19</t>
  </si>
  <si>
    <t>0994968663</t>
  </si>
  <si>
    <t>2017-08-15 17:27:39</t>
  </si>
  <si>
    <t>0994969107</t>
  </si>
  <si>
    <t>5303-5034539164</t>
  </si>
  <si>
    <t>2017-08-15 17:28:02</t>
  </si>
  <si>
    <t>0994969887</t>
  </si>
  <si>
    <t>2017-08-15 17:29:18</t>
  </si>
  <si>
    <t>0994972180</t>
  </si>
  <si>
    <t>0101076070</t>
  </si>
  <si>
    <t>2017-08-15 17:32:38</t>
  </si>
  <si>
    <t>0994978424</t>
  </si>
  <si>
    <t>1000266787</t>
  </si>
  <si>
    <t>祝育英</t>
  </si>
  <si>
    <t>2017-08-15 17:58:51</t>
  </si>
  <si>
    <t>0995014035</t>
  </si>
  <si>
    <t>1000216699</t>
  </si>
  <si>
    <t>潘朝春</t>
  </si>
  <si>
    <t>2017-08-15 18:03:37</t>
  </si>
  <si>
    <t>0995019273</t>
  </si>
  <si>
    <t>1000171900</t>
  </si>
  <si>
    <t>樊礼</t>
  </si>
  <si>
    <t>2017-08-15 18:09:52</t>
  </si>
  <si>
    <t>0995026264</t>
  </si>
  <si>
    <t>1000268477</t>
  </si>
  <si>
    <t>李建国</t>
  </si>
  <si>
    <t>2017-08-15 19:16:08</t>
  </si>
  <si>
    <t>0995077142</t>
  </si>
  <si>
    <t>1000024172</t>
  </si>
  <si>
    <t>杨延波</t>
  </si>
  <si>
    <t>2017-08-15 19:19:33</t>
  </si>
  <si>
    <t>0995079186</t>
  </si>
  <si>
    <t>2017-08-15 19:28:48</t>
  </si>
  <si>
    <t>0995083823</t>
  </si>
  <si>
    <t>1000266448</t>
  </si>
  <si>
    <t>普艳杰</t>
  </si>
  <si>
    <t>2017-07-31 07:25:50</t>
  </si>
  <si>
    <t>0974593052</t>
  </si>
  <si>
    <t>SR17073100018810</t>
  </si>
  <si>
    <t>OR17073100230111</t>
  </si>
  <si>
    <t>6214600290000870669</t>
  </si>
  <si>
    <t>2017-07-31 07:31:56</t>
  </si>
  <si>
    <t>SR17073100018811</t>
  </si>
  <si>
    <t>OR17073100230156</t>
  </si>
  <si>
    <t>6217007170005448707</t>
  </si>
  <si>
    <t>2017-07-31 07:58:47</t>
  </si>
  <si>
    <t>SR17073100018812</t>
  </si>
  <si>
    <t>OR17073100230410</t>
  </si>
  <si>
    <t>6217004020000138188</t>
  </si>
  <si>
    <t>2017-07-31 08:25:44</t>
  </si>
  <si>
    <t>0974658531</t>
  </si>
  <si>
    <t>SR17073100018820</t>
  </si>
  <si>
    <t>OR17073100230714</t>
  </si>
  <si>
    <t>6212262502015403986</t>
  </si>
  <si>
    <t>2017-07-31 08:37:11</t>
  </si>
  <si>
    <t>SR17073100018821</t>
  </si>
  <si>
    <t>OR17073100230839</t>
  </si>
  <si>
    <t>6217003860036900320</t>
  </si>
  <si>
    <t>2017-07-31 08:55:48</t>
  </si>
  <si>
    <t>SR17073100018824</t>
  </si>
  <si>
    <t>OR17073100231069</t>
  </si>
  <si>
    <t>6231900000076331509</t>
  </si>
  <si>
    <t>2017-07-31 08:58:49</t>
  </si>
  <si>
    <t>SR17073100018830</t>
  </si>
  <si>
    <t>OR17073100231117</t>
  </si>
  <si>
    <t>4340613860142059</t>
  </si>
  <si>
    <t>2017-07-31 09:00:15</t>
  </si>
  <si>
    <t>SR17073100018831</t>
  </si>
  <si>
    <t>OR17073100231141</t>
  </si>
  <si>
    <t>6223692103259273</t>
  </si>
  <si>
    <t>2017-07-31 09:03:17</t>
  </si>
  <si>
    <t>SR17073100018833</t>
  </si>
  <si>
    <t>OR17073100231176</t>
  </si>
  <si>
    <t>6282880064271456</t>
  </si>
  <si>
    <t>2017-07-31 09:08:24</t>
  </si>
  <si>
    <t>SR17073100018834</t>
  </si>
  <si>
    <t>OR17073100231236</t>
  </si>
  <si>
    <t>6231900000013049594</t>
  </si>
  <si>
    <t>2017-07-31 09:14:06</t>
  </si>
  <si>
    <t>SR17073100018837</t>
  </si>
  <si>
    <t>OR17073100231281</t>
  </si>
  <si>
    <t>6253624034983583</t>
  </si>
  <si>
    <t>2017-07-31 09:16:42</t>
  </si>
  <si>
    <t>SR17073100018841</t>
  </si>
  <si>
    <t>OR17073100231313</t>
  </si>
  <si>
    <t>6225970024259723</t>
  </si>
  <si>
    <t>2017-07-31 09:19:03</t>
  </si>
  <si>
    <t>SR17073100018842</t>
  </si>
  <si>
    <t>OR17073100231342</t>
  </si>
  <si>
    <t>6225768741157166</t>
  </si>
  <si>
    <t>2017-07-31 09:21:44</t>
  </si>
  <si>
    <t>SR17073100018844</t>
  </si>
  <si>
    <t>OR17073100231369</t>
  </si>
  <si>
    <t>6222082502005136189</t>
  </si>
  <si>
    <t>2017-07-31 09:30:43</t>
  </si>
  <si>
    <t>SR17073100018852</t>
  </si>
  <si>
    <t>OR17073100231484</t>
  </si>
  <si>
    <t>6217007170002909610</t>
  </si>
  <si>
    <t>2017-07-31 09:31:46</t>
  </si>
  <si>
    <t>SR17073100018854</t>
  </si>
  <si>
    <t>OR17073100231494</t>
  </si>
  <si>
    <t>6225751109939243</t>
  </si>
  <si>
    <t>2017-07-31 09:32:51</t>
  </si>
  <si>
    <t>SR17073100018856</t>
  </si>
  <si>
    <t>OR17073100231504</t>
  </si>
  <si>
    <t>2017-07-31 09:34:38</t>
  </si>
  <si>
    <t>SR17073100018860</t>
  </si>
  <si>
    <t>OR17073100231524</t>
  </si>
  <si>
    <t>5264103862131390</t>
  </si>
  <si>
    <t>2017-07-31 09:51:58</t>
  </si>
  <si>
    <t>SR17073100018885</t>
  </si>
  <si>
    <t>OR17073100231708</t>
  </si>
  <si>
    <t>6217003860034957587</t>
  </si>
  <si>
    <t>2017-07-31 09:53:49</t>
  </si>
  <si>
    <t>SR17073100018887</t>
  </si>
  <si>
    <t>OR17073100231725</t>
  </si>
  <si>
    <t>6221550331057046</t>
  </si>
  <si>
    <t>2017-07-31 10:12:40</t>
  </si>
  <si>
    <t>0974841850</t>
  </si>
  <si>
    <t>SR17073100018909</t>
  </si>
  <si>
    <t>OR17073100231908</t>
  </si>
  <si>
    <t>6225758216436211</t>
  </si>
  <si>
    <t>2017-07-31 10:14:56</t>
  </si>
  <si>
    <t>0974852350</t>
  </si>
  <si>
    <t>SR17073100018913</t>
  </si>
  <si>
    <t>OR17073100231925</t>
  </si>
  <si>
    <t>6231900000015666262</t>
  </si>
  <si>
    <t>0974870729</t>
  </si>
  <si>
    <t>SR17073100018917</t>
  </si>
  <si>
    <t>OR17073100231959</t>
  </si>
  <si>
    <t>6224698053656102</t>
  </si>
  <si>
    <t>2017-07-31 10:18:41</t>
  </si>
  <si>
    <t>SR17073100018919</t>
  </si>
  <si>
    <t>OR17073100231965</t>
  </si>
  <si>
    <t>6259065397081298</t>
  </si>
  <si>
    <t>2017-07-31 10:19:14</t>
  </si>
  <si>
    <t>0974875365</t>
  </si>
  <si>
    <t>SR17073100018920</t>
  </si>
  <si>
    <t>OR17073100231972</t>
  </si>
  <si>
    <t>2017-07-31 10:19:51</t>
  </si>
  <si>
    <t>SR17073100018922</t>
  </si>
  <si>
    <t>OR17073100231978</t>
  </si>
  <si>
    <t>2017-07-31 10:20:10</t>
  </si>
  <si>
    <t>SR17073100018923</t>
  </si>
  <si>
    <t>OR17073100231980</t>
  </si>
  <si>
    <t>6223690738781745</t>
  </si>
  <si>
    <t>0974879496</t>
  </si>
  <si>
    <t>SR17073100018924</t>
  </si>
  <si>
    <t>OR17073100231981</t>
  </si>
  <si>
    <t>2017-07-31 10:20:20</t>
  </si>
  <si>
    <t>SR17073100018925</t>
  </si>
  <si>
    <t>OR17073100231982</t>
  </si>
  <si>
    <t>2017-07-31 10:21:21</t>
  </si>
  <si>
    <t>SR17073100018927</t>
  </si>
  <si>
    <t>OR17073100231992</t>
  </si>
  <si>
    <t>6228483310830336210</t>
  </si>
  <si>
    <t>2017-07-31 10:27:25</t>
  </si>
  <si>
    <t>0974907510</t>
  </si>
  <si>
    <t>SR17073100018932</t>
  </si>
  <si>
    <t>OR17073100232040</t>
  </si>
  <si>
    <t>6230210070866680</t>
  </si>
  <si>
    <t>2017-07-31 10:28:14</t>
  </si>
  <si>
    <t>SR17073100018933</t>
  </si>
  <si>
    <t>OR17073100232043</t>
  </si>
  <si>
    <t>6231900000091819231</t>
  </si>
  <si>
    <t>2017-07-31 10:31:57</t>
  </si>
  <si>
    <t>0974922526</t>
  </si>
  <si>
    <t>SR17073100018939</t>
  </si>
  <si>
    <t>OR17073100232070</t>
  </si>
  <si>
    <t>6226621302134893</t>
  </si>
  <si>
    <t>2017-07-31 10:38:33</t>
  </si>
  <si>
    <t>SR17073100018948</t>
  </si>
  <si>
    <t>OR17073100232130</t>
  </si>
  <si>
    <t>6214833880109593</t>
  </si>
  <si>
    <t>2017-07-31 10:43:07</t>
  </si>
  <si>
    <t>SR17073100018953</t>
  </si>
  <si>
    <t>OR17073100232167</t>
  </si>
  <si>
    <t>6231900020010196594</t>
  </si>
  <si>
    <t>2017-07-31 10:48:38</t>
  </si>
  <si>
    <t>0974987783</t>
  </si>
  <si>
    <t>SR17073100018964</t>
  </si>
  <si>
    <t>OR17073100232213</t>
  </si>
  <si>
    <t>6231900000062527748</t>
  </si>
  <si>
    <t>2017-07-31 10:49:28</t>
  </si>
  <si>
    <t>SR17073100018966</t>
  </si>
  <si>
    <t>OR17073100232220</t>
  </si>
  <si>
    <t>6226098710289066</t>
  </si>
  <si>
    <t>2017-07-31 10:50:07</t>
  </si>
  <si>
    <t>SR17073100018967</t>
  </si>
  <si>
    <t>OR17073100232225</t>
  </si>
  <si>
    <t>6230520860003692279</t>
  </si>
  <si>
    <t>2017-07-31 10:53:13</t>
  </si>
  <si>
    <t>SR17073100018972</t>
  </si>
  <si>
    <t>OR17073100232244</t>
  </si>
  <si>
    <t>6225750021870981</t>
  </si>
  <si>
    <t>2017-07-31 10:56:55</t>
  </si>
  <si>
    <t>SR17073100018975</t>
  </si>
  <si>
    <t>OR17073100232275</t>
  </si>
  <si>
    <t>6228484148602607874</t>
  </si>
  <si>
    <t>2017-07-31 10:59:06</t>
  </si>
  <si>
    <t>SR17073100018979</t>
  </si>
  <si>
    <t>OR17073100232291</t>
  </si>
  <si>
    <t>6222082502003233087</t>
  </si>
  <si>
    <t>2017-07-31 10:59:10</t>
  </si>
  <si>
    <t>SR17073100018980</t>
  </si>
  <si>
    <t>OR17073100232293</t>
  </si>
  <si>
    <t>2017-07-31 11:00:04</t>
  </si>
  <si>
    <t>SR17073100018981</t>
  </si>
  <si>
    <t>OR17073100232300</t>
  </si>
  <si>
    <t>2017-07-31 11:04:44</t>
  </si>
  <si>
    <t>SR17073100018987</t>
  </si>
  <si>
    <t>OR17073100232338</t>
  </si>
  <si>
    <t>6222082502007846140</t>
  </si>
  <si>
    <t>2017-07-31 11:05:41</t>
  </si>
  <si>
    <t>0975047253</t>
  </si>
  <si>
    <t>SR17073100018988</t>
  </si>
  <si>
    <t>OR17073100232340</t>
  </si>
  <si>
    <t>6210178002044615699</t>
  </si>
  <si>
    <t>2017-07-31 11:08:39</t>
  </si>
  <si>
    <t>SR17073100018991</t>
  </si>
  <si>
    <t>OR17073100232355</t>
  </si>
  <si>
    <t>6228483618561951977</t>
  </si>
  <si>
    <t>2017-07-31 11:09:36</t>
  </si>
  <si>
    <t>SR17073100018992</t>
  </si>
  <si>
    <t>OR17073100232358</t>
  </si>
  <si>
    <t>6228483350871028219</t>
  </si>
  <si>
    <t>2017-07-31 11:12:30</t>
  </si>
  <si>
    <t>SR17073100018998</t>
  </si>
  <si>
    <t>OR17073100232383</t>
  </si>
  <si>
    <t>2017-07-31 11:12:39</t>
  </si>
  <si>
    <t>SR17073100018999</t>
  </si>
  <si>
    <t>OR17073100232387</t>
  </si>
  <si>
    <t>6228481921036675110</t>
  </si>
  <si>
    <t>2017-07-31 11:14:01</t>
  </si>
  <si>
    <t>0975076340</t>
  </si>
  <si>
    <t>SR17073100019001</t>
  </si>
  <si>
    <t>OR17073100232394</t>
  </si>
  <si>
    <t>6231900000023945682</t>
  </si>
  <si>
    <t>2017-07-31 11:14:46</t>
  </si>
  <si>
    <t>0975079249</t>
  </si>
  <si>
    <t>SR17073100019002</t>
  </si>
  <si>
    <t>OR17073100232397</t>
  </si>
  <si>
    <t>6231900000026018263</t>
  </si>
  <si>
    <t>2017-07-31 11:15:05</t>
  </si>
  <si>
    <t>SR17073100019003</t>
  </si>
  <si>
    <t>OR17073100232398</t>
  </si>
  <si>
    <t>6225768782173031</t>
  </si>
  <si>
    <t>2017-07-31 11:15:50</t>
  </si>
  <si>
    <t>SR17073100019004</t>
  </si>
  <si>
    <t>OR17073100232402</t>
  </si>
  <si>
    <t>6259960064761315</t>
  </si>
  <si>
    <t>2017-07-31 11:16:29</t>
  </si>
  <si>
    <t>SR17073100019005</t>
  </si>
  <si>
    <t>OR17073100232405</t>
  </si>
  <si>
    <t>6253600099961573</t>
  </si>
  <si>
    <t>2017-07-31 11:19:21</t>
  </si>
  <si>
    <t>SR17073100019007</t>
  </si>
  <si>
    <t>OR17073100232418</t>
  </si>
  <si>
    <t>2017-07-31 11:27:32</t>
  </si>
  <si>
    <t>SR17073100019017</t>
  </si>
  <si>
    <t>OR17073100232457</t>
  </si>
  <si>
    <t>6228270146046559576</t>
  </si>
  <si>
    <t>2017-07-31 11:28:03</t>
  </si>
  <si>
    <t>SR17073100019018</t>
  </si>
  <si>
    <t>OR17073100232460</t>
  </si>
  <si>
    <t>2017-07-31 11:28:23</t>
  </si>
  <si>
    <t>SR17073100019020</t>
  </si>
  <si>
    <t>OR17073100232462</t>
  </si>
  <si>
    <t>6228483978583587476</t>
  </si>
  <si>
    <t>2017-07-31 11:33:34</t>
  </si>
  <si>
    <t>SR17073100019026</t>
  </si>
  <si>
    <t>OR17073100232491</t>
  </si>
  <si>
    <t>6259656080025251</t>
  </si>
  <si>
    <t>2017-07-31 11:37:50</t>
  </si>
  <si>
    <t>SR17073100019033</t>
  </si>
  <si>
    <t>OR17073100232516</t>
  </si>
  <si>
    <t>2017-07-31 11:40:00</t>
  </si>
  <si>
    <t>SR17073100019039</t>
  </si>
  <si>
    <t>OR17073100232534</t>
  </si>
  <si>
    <t>6227003860980354093</t>
  </si>
  <si>
    <t>2017-07-31 11:40:51</t>
  </si>
  <si>
    <t>SR17073100019041</t>
  </si>
  <si>
    <t>OR17073100232542</t>
  </si>
  <si>
    <t>6222620590000956866</t>
  </si>
  <si>
    <t>2017-07-31 11:40:59</t>
  </si>
  <si>
    <t>0975156420</t>
  </si>
  <si>
    <t>SR17073100019042</t>
  </si>
  <si>
    <t>OR17073100232544</t>
  </si>
  <si>
    <t>6231900000057392587</t>
  </si>
  <si>
    <t>2017-07-31 11:42:02</t>
  </si>
  <si>
    <t>SR17073100019043</t>
  </si>
  <si>
    <t>OR17073100232548</t>
  </si>
  <si>
    <t>6231900000030735563</t>
  </si>
  <si>
    <t>2017-07-31 11:43:18</t>
  </si>
  <si>
    <t>SR17073100019047</t>
  </si>
  <si>
    <t>OR17073100232558</t>
  </si>
  <si>
    <t>6212263602054759501</t>
  </si>
  <si>
    <t>2017-07-31 11:43:19</t>
  </si>
  <si>
    <t>0975160870</t>
  </si>
  <si>
    <t>SR17073100019048</t>
  </si>
  <si>
    <t>OR17073100232559</t>
  </si>
  <si>
    <t>6231900000022427427</t>
  </si>
  <si>
    <t>2017-07-31 11:44:29</t>
  </si>
  <si>
    <t>SR17073100019049</t>
  </si>
  <si>
    <t>OR17073100232563</t>
  </si>
  <si>
    <t>62230828001723325</t>
  </si>
  <si>
    <t>2017-07-31 11:44:33</t>
  </si>
  <si>
    <t>SR17073100019050</t>
  </si>
  <si>
    <t>OR17073100232564</t>
  </si>
  <si>
    <t>6210178002004741899</t>
  </si>
  <si>
    <t>2017-07-31 11:58:10</t>
  </si>
  <si>
    <t>SR17073100019068</t>
  </si>
  <si>
    <t>OR17073100232624</t>
  </si>
  <si>
    <t>6225751102404757</t>
  </si>
  <si>
    <t>2017-07-31 12:00:38</t>
  </si>
  <si>
    <t>SR17073100019072</t>
  </si>
  <si>
    <t>OR17073100232633</t>
  </si>
  <si>
    <t>6217007160001455186</t>
  </si>
  <si>
    <t>2017-07-31 12:01:32</t>
  </si>
  <si>
    <t>SR17073100019076</t>
  </si>
  <si>
    <t>OR17073100232638</t>
  </si>
  <si>
    <t>6223691514228711</t>
  </si>
  <si>
    <t>2017-07-31 12:03:51</t>
  </si>
  <si>
    <t>SR17073100019079</t>
  </si>
  <si>
    <t>OR17073100232642</t>
  </si>
  <si>
    <t>6231900000006427732</t>
  </si>
  <si>
    <t>2017-07-31 12:07:41</t>
  </si>
  <si>
    <t>SR17073100019087</t>
  </si>
  <si>
    <t>OR17073100232658</t>
  </si>
  <si>
    <t>6231900000013657776</t>
  </si>
  <si>
    <t>2017-07-31 12:12:35</t>
  </si>
  <si>
    <t>SR17073100019095</t>
  </si>
  <si>
    <t>OR17073100232677</t>
  </si>
  <si>
    <t>6222022509000851947</t>
  </si>
  <si>
    <t>2017-07-31 12:14:46</t>
  </si>
  <si>
    <t>SR17073100019097</t>
  </si>
  <si>
    <t>OR17073100232686</t>
  </si>
  <si>
    <t>6228480868612489773</t>
  </si>
  <si>
    <t>2017-07-31 12:16:08</t>
  </si>
  <si>
    <t>SR17073100019098</t>
  </si>
  <si>
    <t>OR17073100232687</t>
  </si>
  <si>
    <t>2017-07-31 12:20:17</t>
  </si>
  <si>
    <t>0975263159</t>
  </si>
  <si>
    <t>SR17073100019104</t>
  </si>
  <si>
    <t>OR17073100232701</t>
  </si>
  <si>
    <t>6217997300045070052</t>
  </si>
  <si>
    <t>2017-07-31 12:25:22</t>
  </si>
  <si>
    <t>1000104358</t>
  </si>
  <si>
    <t>雷立勇</t>
  </si>
  <si>
    <t>SR17073100019109</t>
  </si>
  <si>
    <t>OR17073100232716</t>
  </si>
  <si>
    <t>2017-07-31 12:26:46</t>
  </si>
  <si>
    <t>SR17073100019112</t>
  </si>
  <si>
    <t>OR17073100232725</t>
  </si>
  <si>
    <t>2017-07-31 12:31:38</t>
  </si>
  <si>
    <t>SR17073100019117</t>
  </si>
  <si>
    <t>OR17073100232740</t>
  </si>
  <si>
    <t>6212262515002700776</t>
  </si>
  <si>
    <t>2017-07-31 12:34:03</t>
  </si>
  <si>
    <t>SR17073100019118</t>
  </si>
  <si>
    <t>OR17073100232747</t>
  </si>
  <si>
    <t>2017-07-31 12:35:53</t>
  </si>
  <si>
    <t>SR17073100019121</t>
  </si>
  <si>
    <t>OR17073100232756</t>
  </si>
  <si>
    <t>6228480868629841677</t>
  </si>
  <si>
    <t>2017-07-31 12:42:09</t>
  </si>
  <si>
    <t>SR17073100019125</t>
  </si>
  <si>
    <t>OR17073100232767</t>
  </si>
  <si>
    <t>6227003860350528565</t>
  </si>
  <si>
    <t>2017-07-31 12:43:40</t>
  </si>
  <si>
    <t>SR17073100019126</t>
  </si>
  <si>
    <t>OR17073100232768</t>
  </si>
  <si>
    <t>6227003861190326384</t>
  </si>
  <si>
    <t>2017-07-31 12:45:45</t>
  </si>
  <si>
    <t>0975310654</t>
  </si>
  <si>
    <t>SR17073100019128</t>
  </si>
  <si>
    <t>OR17073100232774</t>
  </si>
  <si>
    <t>6228480868608157079</t>
  </si>
  <si>
    <t>2017-07-31 12:49:13</t>
  </si>
  <si>
    <t>SR17073100019130</t>
  </si>
  <si>
    <t>OR17073100232782</t>
  </si>
  <si>
    <t>6223692044116723</t>
  </si>
  <si>
    <t>2017-07-31 12:52:36</t>
  </si>
  <si>
    <t>0975321698</t>
  </si>
  <si>
    <t>SR17073100019134</t>
  </si>
  <si>
    <t>OR17073100232792</t>
  </si>
  <si>
    <t>2017-07-31 12:53:48</t>
  </si>
  <si>
    <t>SR17073100019136</t>
  </si>
  <si>
    <t>OR17073100232798</t>
  </si>
  <si>
    <t>6282880027288464</t>
  </si>
  <si>
    <t>2017-07-31 12:58:06</t>
  </si>
  <si>
    <t>SR17073100019140</t>
  </si>
  <si>
    <t>OR17073100232814</t>
  </si>
  <si>
    <t>6231900000082501509</t>
  </si>
  <si>
    <t>2017-07-31 13:08:37</t>
  </si>
  <si>
    <t>0975348571</t>
  </si>
  <si>
    <t>SR17073100019144</t>
  </si>
  <si>
    <t>OR17073100232837</t>
  </si>
  <si>
    <t>6223691333288565</t>
  </si>
  <si>
    <t>2017-07-31 13:17:47</t>
  </si>
  <si>
    <t>SR17073100019150</t>
  </si>
  <si>
    <t>OR17073100232869</t>
  </si>
  <si>
    <t>6228484148394030376</t>
  </si>
  <si>
    <t>2017-07-31 13:18:01</t>
  </si>
  <si>
    <t>SR17073100019151</t>
  </si>
  <si>
    <t>OR17073100232870</t>
  </si>
  <si>
    <t>6212262502014191558</t>
  </si>
  <si>
    <t>2017-07-31 13:22:49</t>
  </si>
  <si>
    <t>SR17073100019157</t>
  </si>
  <si>
    <t>OR17073100232884</t>
  </si>
  <si>
    <t>6212262502026917123</t>
  </si>
  <si>
    <t>2017-07-31 13:29:23</t>
  </si>
  <si>
    <t>0975393074</t>
  </si>
  <si>
    <t>SR17073100019162</t>
  </si>
  <si>
    <t>OR17073100232907</t>
  </si>
  <si>
    <t>6228483960389051519</t>
  </si>
  <si>
    <t>2017-07-31 13:30:57</t>
  </si>
  <si>
    <t>SR17073100019165</t>
  </si>
  <si>
    <t>OR17073100232914</t>
  </si>
  <si>
    <t>6217003860006807067</t>
  </si>
  <si>
    <t>2017-07-31 13:41:58</t>
  </si>
  <si>
    <t>0975426723</t>
  </si>
  <si>
    <t>SR17073100019170</t>
  </si>
  <si>
    <t>OR17073100232949</t>
  </si>
  <si>
    <t>6231900000136011877</t>
  </si>
  <si>
    <t>2017-07-31 13:45:00</t>
  </si>
  <si>
    <t>SR17073100019172</t>
  </si>
  <si>
    <t>OR17073100232963</t>
  </si>
  <si>
    <t>6259960056289788</t>
  </si>
  <si>
    <t>2017-07-31 13:50:53</t>
  </si>
  <si>
    <t>SR17073100019176</t>
  </si>
  <si>
    <t>OR17073100232983</t>
  </si>
  <si>
    <t>6214600180003435406</t>
  </si>
  <si>
    <t>2017-07-31 13:54:04</t>
  </si>
  <si>
    <t>SR17073100019177</t>
  </si>
  <si>
    <t>OR17073100232992</t>
  </si>
  <si>
    <t>6223691371745419</t>
  </si>
  <si>
    <t>2017-07-31 13:58:54</t>
  </si>
  <si>
    <t>SR17073100019179</t>
  </si>
  <si>
    <t>OR17073100233008</t>
  </si>
  <si>
    <t>6210178002039891768</t>
  </si>
  <si>
    <t>2017-07-31 14:15:10</t>
  </si>
  <si>
    <t>SR17073100019183</t>
  </si>
  <si>
    <t>OR17073100233093</t>
  </si>
  <si>
    <t>6217003960003230808</t>
  </si>
  <si>
    <t>2017-07-31 14:15:46</t>
  </si>
  <si>
    <t>0975507675</t>
  </si>
  <si>
    <t>SR17073100019184</t>
  </si>
  <si>
    <t>OR17073100233097</t>
  </si>
  <si>
    <t>6228483316213231266</t>
  </si>
  <si>
    <t>2017-07-31 14:16:18</t>
  </si>
  <si>
    <t>SR17073100019186</t>
  </si>
  <si>
    <t>OR17073100233101</t>
  </si>
  <si>
    <t>2017-07-31 14:25:34</t>
  </si>
  <si>
    <t>SR17073100019193</t>
  </si>
  <si>
    <t>OR17073100233162</t>
  </si>
  <si>
    <t>6231900000117863353</t>
  </si>
  <si>
    <t>2017-07-31 14:27:31</t>
  </si>
  <si>
    <t>SR17073100019195</t>
  </si>
  <si>
    <t>OR17073100233177</t>
  </si>
  <si>
    <t>6231900000013290883</t>
  </si>
  <si>
    <t>2017-07-31 14:38:00</t>
  </si>
  <si>
    <t>SR17073100019200</t>
  </si>
  <si>
    <t>OR17073100233244</t>
  </si>
  <si>
    <t>6217232512000053445</t>
  </si>
  <si>
    <t>2017-07-31 14:40:08</t>
  </si>
  <si>
    <t>SR17073100019201</t>
  </si>
  <si>
    <t>OR17073100233252</t>
  </si>
  <si>
    <t>6223690891855278</t>
  </si>
  <si>
    <t>2017-07-31 14:43:07</t>
  </si>
  <si>
    <t>0975589947</t>
  </si>
  <si>
    <t>SR17073100019206</t>
  </si>
  <si>
    <t>OR17073100233274</t>
  </si>
  <si>
    <t>2017-07-31 14:47:24</t>
  </si>
  <si>
    <t>SR17073100019208</t>
  </si>
  <si>
    <t>OR17073100233295</t>
  </si>
  <si>
    <t>6214157312903332832</t>
  </si>
  <si>
    <t>2017-07-31 14:55:01</t>
  </si>
  <si>
    <t>0975616373</t>
  </si>
  <si>
    <t>SR17073100019214</t>
  </si>
  <si>
    <t>OR17073100233334</t>
  </si>
  <si>
    <t>6231900023400661045</t>
  </si>
  <si>
    <t>2017-07-31 14:58:06</t>
  </si>
  <si>
    <t>SR17073100019217</t>
  </si>
  <si>
    <t>OR17073100233349</t>
  </si>
  <si>
    <t>2017-07-31 14:59:19</t>
  </si>
  <si>
    <t>SR17073100019220</t>
  </si>
  <si>
    <t>OR17073100233357</t>
  </si>
  <si>
    <t>6222532433282952</t>
  </si>
  <si>
    <t>2017-07-31 15:03:29</t>
  </si>
  <si>
    <t>SR17073100019227</t>
  </si>
  <si>
    <t>OR17073100233387</t>
  </si>
  <si>
    <t>6228480866231467667</t>
  </si>
  <si>
    <t>2017-07-31 15:08:00</t>
  </si>
  <si>
    <t>SR17073100019230</t>
  </si>
  <si>
    <t>OR17073100233414</t>
  </si>
  <si>
    <t>6228453866010350764</t>
  </si>
  <si>
    <t>2017-07-31 15:11:59</t>
  </si>
  <si>
    <t>SR17073100019235</t>
  </si>
  <si>
    <t>OR17073100233440</t>
  </si>
  <si>
    <t>6212262509001194370</t>
  </si>
  <si>
    <t>2017-07-31 15:14:10</t>
  </si>
  <si>
    <t>SR17073100019242</t>
  </si>
  <si>
    <t>OR17073100233456</t>
  </si>
  <si>
    <t>2017-07-31 15:17:52</t>
  </si>
  <si>
    <t>SR17073100019246</t>
  </si>
  <si>
    <t>OR17073100233476</t>
  </si>
  <si>
    <t>6223692511718373</t>
  </si>
  <si>
    <t>2017-07-31 15:22:29</t>
  </si>
  <si>
    <t>SR17073100019253</t>
  </si>
  <si>
    <t>OR17073100233503</t>
  </si>
  <si>
    <t>6224698171731100</t>
  </si>
  <si>
    <t>2017-07-31 15:23:35</t>
  </si>
  <si>
    <t>SR17073100019254</t>
  </si>
  <si>
    <t>OR17073100233506</t>
  </si>
  <si>
    <t>6221550474802455</t>
  </si>
  <si>
    <t>2017-07-31 15:25:39</t>
  </si>
  <si>
    <t>SR17073100019258</t>
  </si>
  <si>
    <t>OR17073100233523</t>
  </si>
  <si>
    <t>6228480868587730979</t>
  </si>
  <si>
    <t>2017-07-31 15:25:40</t>
  </si>
  <si>
    <t>0975696710</t>
  </si>
  <si>
    <t>SR17073100019259</t>
  </si>
  <si>
    <t>OR17073100233524</t>
  </si>
  <si>
    <t>6223692215019565</t>
  </si>
  <si>
    <t>2017-07-31 15:25:50</t>
  </si>
  <si>
    <t>SR17073100019260</t>
  </si>
  <si>
    <t>OR17073100233525</t>
  </si>
  <si>
    <t>6231900000118438783</t>
  </si>
  <si>
    <t>SR17073100019261</t>
  </si>
  <si>
    <t>OR17073100233527</t>
  </si>
  <si>
    <t>6210178002028816578</t>
  </si>
  <si>
    <t>2017-07-31 15:27:18</t>
  </si>
  <si>
    <t>0975701369</t>
  </si>
  <si>
    <t>SR17073100019264</t>
  </si>
  <si>
    <t>OR17073100233532</t>
  </si>
  <si>
    <t>6217790001075516043</t>
  </si>
  <si>
    <t>2017-07-31 15:27:40</t>
  </si>
  <si>
    <t>SR17073100019266</t>
  </si>
  <si>
    <t>OR17073100233537</t>
  </si>
  <si>
    <t>6231900000023179167</t>
  </si>
  <si>
    <t>2017-07-31 15:29:09</t>
  </si>
  <si>
    <t>SR17073100019269</t>
  </si>
  <si>
    <t>OR17073100233544</t>
  </si>
  <si>
    <t>6224698169545108</t>
  </si>
  <si>
    <t>2017-07-31 15:29:32</t>
  </si>
  <si>
    <t>0975707523</t>
  </si>
  <si>
    <t>SR17073100019271</t>
  </si>
  <si>
    <t>OR17073100233547</t>
  </si>
  <si>
    <t>6228480868633224373</t>
  </si>
  <si>
    <t>2017-07-31 15:35:59</t>
  </si>
  <si>
    <t>SR17073100019276</t>
  </si>
  <si>
    <t>OR17073100233588</t>
  </si>
  <si>
    <t>6231900000145248684</t>
  </si>
  <si>
    <t>2017-07-31 15:38:24</t>
  </si>
  <si>
    <t>SR17073100019280</t>
  </si>
  <si>
    <t>OR17073100233599</t>
  </si>
  <si>
    <t>6228480860019486411</t>
  </si>
  <si>
    <t>2017-07-31 15:42:03</t>
  </si>
  <si>
    <t>SR17073100019287</t>
  </si>
  <si>
    <t>OR17073100233618</t>
  </si>
  <si>
    <t>6217003920001480862</t>
  </si>
  <si>
    <t>2017-07-31 15:48:12</t>
  </si>
  <si>
    <t>SR17073100019294</t>
  </si>
  <si>
    <t>OR17073100233647</t>
  </si>
  <si>
    <t>6217997300042523855</t>
  </si>
  <si>
    <t>2017-07-31 15:48:20</t>
  </si>
  <si>
    <t>SR17073100019295</t>
  </si>
  <si>
    <t>OR17073100233648</t>
  </si>
  <si>
    <t>6231900020003069600</t>
  </si>
  <si>
    <t>2017-07-31 15:53:43</t>
  </si>
  <si>
    <t>SR17073100019303</t>
  </si>
  <si>
    <t>OR17073100233673</t>
  </si>
  <si>
    <t>6231900000036073654</t>
  </si>
  <si>
    <t>2017-07-31 16:00:29</t>
  </si>
  <si>
    <t>SR17073100019312</t>
  </si>
  <si>
    <t>OR17073100233708</t>
  </si>
  <si>
    <t>6228480861115449717</t>
  </si>
  <si>
    <t>2017-07-31 16:05:00</t>
  </si>
  <si>
    <t>SR17073100019316</t>
  </si>
  <si>
    <t>OR17073100233725</t>
  </si>
  <si>
    <t>6231900000109316303</t>
  </si>
  <si>
    <t>2017-07-31 16:08:29</t>
  </si>
  <si>
    <t>SR17073100019320</t>
  </si>
  <si>
    <t>OR17073100233739</t>
  </si>
  <si>
    <t>6231900000088751785</t>
  </si>
  <si>
    <t>2017-07-31 16:10:17</t>
  </si>
  <si>
    <t>SR17073100019322</t>
  </si>
  <si>
    <t>OR17073100233747</t>
  </si>
  <si>
    <t>6228481198216969973</t>
  </si>
  <si>
    <t>2017-07-31 16:11:33</t>
  </si>
  <si>
    <t>0975813512</t>
  </si>
  <si>
    <t>SR17073100019323</t>
  </si>
  <si>
    <t>OR17073100233753</t>
  </si>
  <si>
    <t>6228483308480871775</t>
  </si>
  <si>
    <t>2017-07-31 16:11:38</t>
  </si>
  <si>
    <t>0975813604</t>
  </si>
  <si>
    <t>SR17073100019324</t>
  </si>
  <si>
    <t>OR17073100233754</t>
  </si>
  <si>
    <t>6223691204073245</t>
  </si>
  <si>
    <t>2017-07-31 16:12:55</t>
  </si>
  <si>
    <t>SR17073100019326</t>
  </si>
  <si>
    <t>OR17073100233760</t>
  </si>
  <si>
    <t>6214663860340367</t>
  </si>
  <si>
    <t>2017-07-31 16:15:24</t>
  </si>
  <si>
    <t>SR17073100019330</t>
  </si>
  <si>
    <t>OR17073100233770</t>
  </si>
  <si>
    <t>6228483968090210175</t>
  </si>
  <si>
    <t>2017-07-31 16:18:31</t>
  </si>
  <si>
    <t>SR17073100019334</t>
  </si>
  <si>
    <t>OR17073100233781</t>
  </si>
  <si>
    <t>6217003860013431349</t>
  </si>
  <si>
    <t>2017-07-31 16:18:45</t>
  </si>
  <si>
    <t>SR17073100019335</t>
  </si>
  <si>
    <t>OR17073100233782</t>
  </si>
  <si>
    <t>6228480860570602216</t>
  </si>
  <si>
    <t>2017-07-31 16:23:16</t>
  </si>
  <si>
    <t>SR17073100019342</t>
  </si>
  <si>
    <t>OR17073100233798</t>
  </si>
  <si>
    <t>6231900023402467334</t>
  </si>
  <si>
    <t>2017-07-31 16:30:00</t>
  </si>
  <si>
    <t>SR17073100019354</t>
  </si>
  <si>
    <t>OR17073100233834</t>
  </si>
  <si>
    <t>6228483318167616575</t>
  </si>
  <si>
    <t>2017-07-31 16:36:49</t>
  </si>
  <si>
    <t>SR17073100019364</t>
  </si>
  <si>
    <t>OR17073100233860</t>
  </si>
  <si>
    <t>6217003880001760913</t>
  </si>
  <si>
    <t>2017-07-31 16:43:16</t>
  </si>
  <si>
    <t>SR17073100019370</t>
  </si>
  <si>
    <t>OR17073100233880</t>
  </si>
  <si>
    <t>6223691619935509</t>
  </si>
  <si>
    <t>2017-07-31 16:44:34</t>
  </si>
  <si>
    <t>SR17073100019372</t>
  </si>
  <si>
    <t>OR17073100233886</t>
  </si>
  <si>
    <t>6228480860901795317</t>
  </si>
  <si>
    <t>2017-07-31 16:47:50</t>
  </si>
  <si>
    <t>SR17073100019377</t>
  </si>
  <si>
    <t>OR17073100233901</t>
  </si>
  <si>
    <t>6236683860003852683</t>
  </si>
  <si>
    <t>2017-07-31 16:49:17</t>
  </si>
  <si>
    <t>SR17073100019378</t>
  </si>
  <si>
    <t>OR17073100233905</t>
  </si>
  <si>
    <t>2017-07-31 16:52:20</t>
  </si>
  <si>
    <t>SR17073100019381</t>
  </si>
  <si>
    <t>OR17073100233920</t>
  </si>
  <si>
    <t>6217232513000084992</t>
  </si>
  <si>
    <t>2017-07-31 16:52:29</t>
  </si>
  <si>
    <t>SR17073100019382</t>
  </si>
  <si>
    <t>OR17073100233921</t>
  </si>
  <si>
    <t>6217003910006901079</t>
  </si>
  <si>
    <t>2017-07-31 16:57:38</t>
  </si>
  <si>
    <t>SR17073100019387</t>
  </si>
  <si>
    <t>OR17073100233934</t>
  </si>
  <si>
    <t>6227004025000031050</t>
  </si>
  <si>
    <t>2017-07-31 16:58:18</t>
  </si>
  <si>
    <t>0975919549</t>
  </si>
  <si>
    <t>SR17073100019390</t>
  </si>
  <si>
    <t>OR17073100233938</t>
  </si>
  <si>
    <t>6223691148526845</t>
  </si>
  <si>
    <t>2017-07-31 17:00:22</t>
  </si>
  <si>
    <t>SR17073100019393</t>
  </si>
  <si>
    <t>OR17073100233946</t>
  </si>
  <si>
    <t>2017-07-31 17:03:59</t>
  </si>
  <si>
    <t>0975931009</t>
  </si>
  <si>
    <t>SR17073100019396</t>
  </si>
  <si>
    <t>OR17073100233951</t>
  </si>
  <si>
    <t>6223690789560428</t>
  </si>
  <si>
    <t>2017-07-31 17:09:19</t>
  </si>
  <si>
    <t>0975944929</t>
  </si>
  <si>
    <t>SR17073100019400</t>
  </si>
  <si>
    <t>OR17073100233961</t>
  </si>
  <si>
    <t>6228480868296445075</t>
  </si>
  <si>
    <t>2017-07-31 17:14:25</t>
  </si>
  <si>
    <t>0975955107</t>
  </si>
  <si>
    <t>SR17073100019406</t>
  </si>
  <si>
    <t>OR17073100233976</t>
  </si>
  <si>
    <t>6222286601876018</t>
  </si>
  <si>
    <t>2017-07-31 17:16:02</t>
  </si>
  <si>
    <t>SR17073100019409</t>
  </si>
  <si>
    <t>OR17073100233982</t>
  </si>
  <si>
    <t>6228481928597779777</t>
  </si>
  <si>
    <t>2017-07-31 17:20:33</t>
  </si>
  <si>
    <t>SR17073100019412</t>
  </si>
  <si>
    <t>OR17073100233993</t>
  </si>
  <si>
    <t>6210178002035776997</t>
  </si>
  <si>
    <t>2017-07-31 17:21:39</t>
  </si>
  <si>
    <t>SR17073100019413</t>
  </si>
  <si>
    <t>OR17073100233996</t>
  </si>
  <si>
    <t>2017-07-31 17:23:15</t>
  </si>
  <si>
    <t>SR17073100019417</t>
  </si>
  <si>
    <t>OR17073100234002</t>
  </si>
  <si>
    <t>2017-07-31 17:26:39</t>
  </si>
  <si>
    <t>0975988403</t>
  </si>
  <si>
    <t>SR17073100019420</t>
  </si>
  <si>
    <t>OR17073100234011</t>
  </si>
  <si>
    <t>6227773301297673</t>
  </si>
  <si>
    <t>2017-07-31 17:28:17</t>
  </si>
  <si>
    <t>SR17073100019422</t>
  </si>
  <si>
    <t>OR17073100234014</t>
  </si>
  <si>
    <t>6223690922684648</t>
  </si>
  <si>
    <t>2017-07-31 17:28:27</t>
  </si>
  <si>
    <t>SR17073100019423</t>
  </si>
  <si>
    <t>OR17073100234015</t>
  </si>
  <si>
    <t>6222022502003952424</t>
  </si>
  <si>
    <t>2017-07-31 17:40:08</t>
  </si>
  <si>
    <t>SR17073100019435</t>
  </si>
  <si>
    <t>OR17073100234033</t>
  </si>
  <si>
    <t>6228450860023447116</t>
  </si>
  <si>
    <t>2017-07-31 17:43:51</t>
  </si>
  <si>
    <t>SR17073100019442</t>
  </si>
  <si>
    <t>OR17073100234043</t>
  </si>
  <si>
    <t>6228480968744129477</t>
  </si>
  <si>
    <t>2017-07-31 17:52:28</t>
  </si>
  <si>
    <t>0976035939</t>
  </si>
  <si>
    <t>SR17073100019448</t>
  </si>
  <si>
    <t>OR17073100234054</t>
  </si>
  <si>
    <t>2017-07-31 17:56:09</t>
  </si>
  <si>
    <t>SR17073100019452</t>
  </si>
  <si>
    <t>OR17073100234060</t>
  </si>
  <si>
    <t>6228481198461904170</t>
  </si>
  <si>
    <t>2017-07-31 18:18:56</t>
  </si>
  <si>
    <t>SR17073100019461</t>
  </si>
  <si>
    <t>OR17073100234077</t>
  </si>
  <si>
    <t>4984511233038783</t>
  </si>
  <si>
    <t>2017-07-31 18:20:07</t>
  </si>
  <si>
    <t>SR17073100019463</t>
  </si>
  <si>
    <t>OR17073100234080</t>
  </si>
  <si>
    <t>2017-07-31 18:31:14</t>
  </si>
  <si>
    <t>SR17073100019466</t>
  </si>
  <si>
    <t>OR17073100234090</t>
  </si>
  <si>
    <t>6259654241189942</t>
  </si>
  <si>
    <t>2017-07-31 18:35:16</t>
  </si>
  <si>
    <t>SR17073100019468</t>
  </si>
  <si>
    <t>OR17073100234093</t>
  </si>
  <si>
    <t>6228483358462677971</t>
  </si>
  <si>
    <t>2017-07-31 18:35:21</t>
  </si>
  <si>
    <t>SR17073100019469</t>
  </si>
  <si>
    <t>OR17073100234094</t>
  </si>
  <si>
    <t>6212262502018295876</t>
  </si>
  <si>
    <t>2017-07-31 18:36:03</t>
  </si>
  <si>
    <t>SR17073100019470</t>
  </si>
  <si>
    <t>OR17073100234096</t>
  </si>
  <si>
    <t>5183772964215471</t>
  </si>
  <si>
    <t>2017-07-31 18:58:08</t>
  </si>
  <si>
    <t>SR17073100019471</t>
  </si>
  <si>
    <t>OR17073100234106</t>
  </si>
  <si>
    <t>6228930001149903902</t>
  </si>
  <si>
    <t>2017-07-31 19:23:03</t>
  </si>
  <si>
    <t>SR17073100019473</t>
  </si>
  <si>
    <t>OR17073100234118</t>
  </si>
  <si>
    <t>6217004020000728392</t>
  </si>
  <si>
    <t>2017-07-31 19:42:14</t>
  </si>
  <si>
    <t>SR17073100019474</t>
  </si>
  <si>
    <t>OR17073100234127</t>
  </si>
  <si>
    <t>6217007170005550122</t>
  </si>
  <si>
    <t>2017-07-31 19:48:15</t>
  </si>
  <si>
    <t>SR17073100019475</t>
  </si>
  <si>
    <t>OR17073100234133</t>
  </si>
  <si>
    <t>6231900000006624155</t>
  </si>
  <si>
    <t>2017-07-31 19:54:26</t>
  </si>
  <si>
    <t>SR17073100019477</t>
  </si>
  <si>
    <t>OR17073100234137</t>
  </si>
  <si>
    <t>2017-07-31 20:21:54</t>
  </si>
  <si>
    <t>SR17073100019480</t>
  </si>
  <si>
    <t>OR17073100234155</t>
  </si>
  <si>
    <t>2017-07-31 21:28:18</t>
  </si>
  <si>
    <t>SR17073100019482</t>
  </si>
  <si>
    <t>OR17073100234190</t>
  </si>
  <si>
    <t>6259650971529588</t>
  </si>
  <si>
    <t>2017-08-01 07:13:41</t>
  </si>
  <si>
    <t>SR17080100019490</t>
  </si>
  <si>
    <t>OR17080100234320</t>
  </si>
  <si>
    <t>6221526011112422116</t>
  </si>
  <si>
    <t>2017-08-01 07:28:36</t>
  </si>
  <si>
    <t>SR17080100019491</t>
  </si>
  <si>
    <t>OR17080100234370</t>
  </si>
  <si>
    <t>6222082510000324270</t>
  </si>
  <si>
    <t>2017-08-01 07:30:16</t>
  </si>
  <si>
    <t>SR17080100019492</t>
  </si>
  <si>
    <t>OR17080100234375</t>
  </si>
  <si>
    <t>6223690880252719</t>
  </si>
  <si>
    <t>2017-08-01 07:46:01</t>
  </si>
  <si>
    <t>SR17080100019495</t>
  </si>
  <si>
    <t>OR17080100234460</t>
  </si>
  <si>
    <t>6221680028479979</t>
  </si>
  <si>
    <t>2017-08-01 07:56:36</t>
  </si>
  <si>
    <t>0976419328</t>
  </si>
  <si>
    <t>SR17080100019496</t>
  </si>
  <si>
    <t>OR17080100234527</t>
  </si>
  <si>
    <t>6231900000131380434</t>
  </si>
  <si>
    <t>2017-08-01 08:27:15</t>
  </si>
  <si>
    <t>SR17080100019499</t>
  </si>
  <si>
    <t>OR17080100234746</t>
  </si>
  <si>
    <t>6228483860798983510</t>
  </si>
  <si>
    <t>2017-08-01 08:32:38</t>
  </si>
  <si>
    <t>SR17080100019500</t>
  </si>
  <si>
    <t>OR17080100234784</t>
  </si>
  <si>
    <t>6230523610004670973</t>
  </si>
  <si>
    <t>2017-08-01 08:41:44</t>
  </si>
  <si>
    <t>SR17080100019503</t>
  </si>
  <si>
    <t>OR17080100234845</t>
  </si>
  <si>
    <t>6217790001023999143</t>
  </si>
  <si>
    <t>2017-08-01 08:48:38</t>
  </si>
  <si>
    <t>SR17080100019505</t>
  </si>
  <si>
    <t>OR17080100234917</t>
  </si>
  <si>
    <t>6228483868071433772</t>
  </si>
  <si>
    <t>2017-08-01 09:01:14</t>
  </si>
  <si>
    <t>SR17080100019508</t>
  </si>
  <si>
    <t>OR17080100235023</t>
  </si>
  <si>
    <t>2017-08-01 09:02:43</t>
  </si>
  <si>
    <t>SR17080100019510</t>
  </si>
  <si>
    <t>OR17080100235032</t>
  </si>
  <si>
    <t>2017-08-01 09:10:42</t>
  </si>
  <si>
    <t>SR17080100019515</t>
  </si>
  <si>
    <t>OR17080100235085</t>
  </si>
  <si>
    <t>6227595318760876</t>
  </si>
  <si>
    <t>2017-08-01 09:11:25</t>
  </si>
  <si>
    <t>SR17080100019516</t>
  </si>
  <si>
    <t>OR17080100235091</t>
  </si>
  <si>
    <t>2017-08-01 09:24:02</t>
  </si>
  <si>
    <t>SR17080100019519</t>
  </si>
  <si>
    <t>OR17080100235191</t>
  </si>
  <si>
    <t>6282880036057421</t>
  </si>
  <si>
    <t>2017-08-01 09:24:07</t>
  </si>
  <si>
    <t>SR17080100019520</t>
  </si>
  <si>
    <t>OR17080100235192</t>
  </si>
  <si>
    <t>6223691246788495</t>
  </si>
  <si>
    <t>2017-08-01 09:24:28</t>
  </si>
  <si>
    <t>0976497117</t>
  </si>
  <si>
    <t>SR17080100019521</t>
  </si>
  <si>
    <t>OR17080100235193</t>
  </si>
  <si>
    <t>6223691623005463</t>
  </si>
  <si>
    <t>2017-08-01 09:29:33</t>
  </si>
  <si>
    <t>SR17080100019525</t>
  </si>
  <si>
    <t>OR17080100235238</t>
  </si>
  <si>
    <t>6217852700004155287</t>
  </si>
  <si>
    <t>2017-08-01 09:38:29</t>
  </si>
  <si>
    <t>SR17080100019531</t>
  </si>
  <si>
    <t>OR17080100235305</t>
  </si>
  <si>
    <t>6228481198793794778</t>
  </si>
  <si>
    <t>2017-08-01 09:45:36</t>
  </si>
  <si>
    <t>SR17080100019536</t>
  </si>
  <si>
    <t>OR17080100235352</t>
  </si>
  <si>
    <t>6212262502017115539</t>
  </si>
  <si>
    <t>2017-08-01 10:04:41</t>
  </si>
  <si>
    <t>SR17080100019548</t>
  </si>
  <si>
    <t>OR17080100235485</t>
  </si>
  <si>
    <t>6212262409003050482</t>
  </si>
  <si>
    <t>2017-08-01 10:06:55</t>
  </si>
  <si>
    <t>SR17080100019550</t>
  </si>
  <si>
    <t>OR17080100235498</t>
  </si>
  <si>
    <t>6231900000060239668</t>
  </si>
  <si>
    <t>2017-08-01 10:13:31</t>
  </si>
  <si>
    <t>SR17080100019555</t>
  </si>
  <si>
    <t>OR17080100235542</t>
  </si>
  <si>
    <t>6210178002006283148</t>
  </si>
  <si>
    <t>2017-08-01 10:15:13</t>
  </si>
  <si>
    <t>SR17080100019556</t>
  </si>
  <si>
    <t>OR17080100235551</t>
  </si>
  <si>
    <t>6214838714173608</t>
  </si>
  <si>
    <t>2017-08-01 10:15:19</t>
  </si>
  <si>
    <t>SR17080100019557</t>
  </si>
  <si>
    <t>OR17080100235552</t>
  </si>
  <si>
    <t>6217790001010793467</t>
  </si>
  <si>
    <t>2017-08-01 10:15:47</t>
  </si>
  <si>
    <t>0976602875</t>
  </si>
  <si>
    <t>SR17080100019558</t>
  </si>
  <si>
    <t>OR17080100235555</t>
  </si>
  <si>
    <t>6228930001020668764</t>
  </si>
  <si>
    <t>2017-08-01 10:20:51</t>
  </si>
  <si>
    <t>SR17080100019564</t>
  </si>
  <si>
    <t>OR17080100235586</t>
  </si>
  <si>
    <t>6231900000049018654</t>
  </si>
  <si>
    <t>2017-08-01 10:23:33</t>
  </si>
  <si>
    <t>SR17080100019567</t>
  </si>
  <si>
    <t>OR17080100235608</t>
  </si>
  <si>
    <t>2017-08-01 10:26:52</t>
  </si>
  <si>
    <t>0976633922</t>
  </si>
  <si>
    <t>SR17080100019571</t>
  </si>
  <si>
    <t>OR17080100235628</t>
  </si>
  <si>
    <t>4367423890067021271</t>
  </si>
  <si>
    <t>2017-08-01 10:40:38</t>
  </si>
  <si>
    <t>0976670922</t>
  </si>
  <si>
    <t>SR17080100019581</t>
  </si>
  <si>
    <t>OR17080100235698</t>
  </si>
  <si>
    <t>6217852700006327249</t>
  </si>
  <si>
    <t>2017-08-01 10:43:02</t>
  </si>
  <si>
    <t>SR17080100019582</t>
  </si>
  <si>
    <t>OR17080100235710</t>
  </si>
  <si>
    <t>6212262507003671437</t>
  </si>
  <si>
    <t>2017-08-01 10:46:24</t>
  </si>
  <si>
    <t>SR17080100019590</t>
  </si>
  <si>
    <t>OR17080100235726</t>
  </si>
  <si>
    <t>6228483616179085162</t>
  </si>
  <si>
    <t>2017-08-01 10:46:45</t>
  </si>
  <si>
    <t>SR17080100019592</t>
  </si>
  <si>
    <t>OR17080100235728</t>
  </si>
  <si>
    <t>6228480866238727360</t>
  </si>
  <si>
    <t>2017-08-01 10:48:18</t>
  </si>
  <si>
    <t>0976687097</t>
  </si>
  <si>
    <t>SR17080100019597</t>
  </si>
  <si>
    <t>OR17080100235738</t>
  </si>
  <si>
    <t>6214858712250737</t>
  </si>
  <si>
    <t>2017-08-01 10:49:38</t>
  </si>
  <si>
    <t>SR17080100019601</t>
  </si>
  <si>
    <t>OR17080100235746</t>
  </si>
  <si>
    <t>6223690945430086</t>
  </si>
  <si>
    <t>2017-08-01 10:50:56</t>
  </si>
  <si>
    <t>SR17080100019604</t>
  </si>
  <si>
    <t>OR17080100235756</t>
  </si>
  <si>
    <t>2017-08-01 10:51:39</t>
  </si>
  <si>
    <t>SR17080100019606</t>
  </si>
  <si>
    <t>OR17080100235760</t>
  </si>
  <si>
    <t>6214838712905936</t>
  </si>
  <si>
    <t>2017-08-01 10:54:51</t>
  </si>
  <si>
    <t>SR17080100019610</t>
  </si>
  <si>
    <t>OR17080100235777</t>
  </si>
  <si>
    <t>6231900000126449459</t>
  </si>
  <si>
    <t>2017-08-01 11:02:53</t>
  </si>
  <si>
    <t>SR17080100019613</t>
  </si>
  <si>
    <t>OR17080100235810</t>
  </si>
  <si>
    <t>4392260015292384</t>
  </si>
  <si>
    <t>2017-08-01 11:06:08</t>
  </si>
  <si>
    <t>SR17080100019620</t>
  </si>
  <si>
    <t>OR17080100235830</t>
  </si>
  <si>
    <t>6229100041080730</t>
  </si>
  <si>
    <t>2017-08-01 11:15:10</t>
  </si>
  <si>
    <t>SR17080100019626</t>
  </si>
  <si>
    <t>OR17080100235860</t>
  </si>
  <si>
    <t>6217790001098295732</t>
  </si>
  <si>
    <t>2017-08-01 11:17:16</t>
  </si>
  <si>
    <t>SR17080100019632</t>
  </si>
  <si>
    <t>OR17080100235872</t>
  </si>
  <si>
    <t>6217003900003751155</t>
  </si>
  <si>
    <t>2017-08-01 11:23:22</t>
  </si>
  <si>
    <t>SR17080100019644</t>
  </si>
  <si>
    <t>OR17080100235895</t>
  </si>
  <si>
    <t>6222300429218319</t>
  </si>
  <si>
    <t>2017-08-01 11:28:26</t>
  </si>
  <si>
    <t>SR17080100019651</t>
  </si>
  <si>
    <t>OR17080100235916</t>
  </si>
  <si>
    <t>6231900000012361131</t>
  </si>
  <si>
    <t>2017-08-01 11:34:42</t>
  </si>
  <si>
    <t>SR17080100019658</t>
  </si>
  <si>
    <t>OR17080100235934</t>
  </si>
  <si>
    <t>6217002960101219951</t>
  </si>
  <si>
    <t>2017-08-01 11:36:39</t>
  </si>
  <si>
    <t>SR17080100019660</t>
  </si>
  <si>
    <t>OR17080100235940</t>
  </si>
  <si>
    <t>6236683860001377808</t>
  </si>
  <si>
    <t>2017-08-01 11:48:07</t>
  </si>
  <si>
    <t>0976813842</t>
  </si>
  <si>
    <t>SR17080100019669</t>
  </si>
  <si>
    <t>OR17080100235978</t>
  </si>
  <si>
    <t>6223692474157924</t>
  </si>
  <si>
    <t>2017-08-01 11:48:56</t>
  </si>
  <si>
    <t>SR17080100019671</t>
  </si>
  <si>
    <t>OR17080100235980</t>
  </si>
  <si>
    <t>6228484160117204618</t>
  </si>
  <si>
    <t>2017-08-01 11:49:56</t>
  </si>
  <si>
    <t>0976817519</t>
  </si>
  <si>
    <t>SR17080100019672</t>
  </si>
  <si>
    <t>OR17080100235984</t>
  </si>
  <si>
    <t>6217003860001258571</t>
  </si>
  <si>
    <t>2017-08-01 12:01:13</t>
  </si>
  <si>
    <t>SR17080100019681</t>
  </si>
  <si>
    <t>OR17080100236011</t>
  </si>
  <si>
    <t>2017-08-01 12:03:06</t>
  </si>
  <si>
    <t>SR17080100019688</t>
  </si>
  <si>
    <t>OR17080100236024</t>
  </si>
  <si>
    <t>4580692191299105</t>
  </si>
  <si>
    <t>2017-08-01 12:18:37</t>
  </si>
  <si>
    <t>SR17080100019699</t>
  </si>
  <si>
    <t>OR17080100236064</t>
  </si>
  <si>
    <t>6217790001087745143</t>
  </si>
  <si>
    <t>2017-08-01 12:25:20</t>
  </si>
  <si>
    <t>SR17080100019703</t>
  </si>
  <si>
    <t>OR17080100236081</t>
  </si>
  <si>
    <t>6228480868405273277</t>
  </si>
  <si>
    <t>2017-08-01 12:28:01</t>
  </si>
  <si>
    <t>SR17080100019704</t>
  </si>
  <si>
    <t>OR17080100236083</t>
  </si>
  <si>
    <t>6253624029406970</t>
  </si>
  <si>
    <t>2017-08-01 12:30:34</t>
  </si>
  <si>
    <t>SR17080100019707</t>
  </si>
  <si>
    <t>OR17080100236094</t>
  </si>
  <si>
    <t>6214858711727412</t>
  </si>
  <si>
    <t>2017-08-01 12:34:49</t>
  </si>
  <si>
    <t>SR17080100019710</t>
  </si>
  <si>
    <t>OR17080100236104</t>
  </si>
  <si>
    <t>6228484148320008777</t>
  </si>
  <si>
    <t>2017-08-01 12:36:06</t>
  </si>
  <si>
    <t>SR17080100019711</t>
  </si>
  <si>
    <t>OR17080100236110</t>
  </si>
  <si>
    <t>6214157311800160205</t>
  </si>
  <si>
    <t>2017-08-01 12:44:07</t>
  </si>
  <si>
    <t>SR17080100019718</t>
  </si>
  <si>
    <t>OR17080100236127</t>
  </si>
  <si>
    <t>6231900000066632882</t>
  </si>
  <si>
    <t>2017-08-01 13:15:29</t>
  </si>
  <si>
    <t>SR17080100019726</t>
  </si>
  <si>
    <t>OR17080100236193</t>
  </si>
  <si>
    <t>6226230229734379</t>
  </si>
  <si>
    <t>2017-08-01 13:25:16</t>
  </si>
  <si>
    <t>SR17080100019727</t>
  </si>
  <si>
    <t>OR17080100236220</t>
  </si>
  <si>
    <t>6214858711930701</t>
  </si>
  <si>
    <t>2017-08-01 13:48:36</t>
  </si>
  <si>
    <t>SR17080100019732</t>
  </si>
  <si>
    <t>OR17080100236285</t>
  </si>
  <si>
    <t>2017-08-01 13:51:00</t>
  </si>
  <si>
    <t>SR17080100019733</t>
  </si>
  <si>
    <t>OR17080100236293</t>
  </si>
  <si>
    <t>6259615374545101</t>
  </si>
  <si>
    <t>2017-08-01 14:07:23</t>
  </si>
  <si>
    <t>SR17080100019736</t>
  </si>
  <si>
    <t>OR17080100236361</t>
  </si>
  <si>
    <t>6217996750001018175</t>
  </si>
  <si>
    <t>2017-08-01 14:15:31</t>
  </si>
  <si>
    <t>SR17080100019741</t>
  </si>
  <si>
    <t>OR17080100236406</t>
  </si>
  <si>
    <t>6223691280068176</t>
  </si>
  <si>
    <t>2017-08-01 14:16:45</t>
  </si>
  <si>
    <t>SR17080100019743</t>
  </si>
  <si>
    <t>OR17080100236413</t>
  </si>
  <si>
    <t>2017-08-01 14:21:36</t>
  </si>
  <si>
    <t>SR17080100019748</t>
  </si>
  <si>
    <t>OR17080100236440</t>
  </si>
  <si>
    <t>6259656241284235</t>
  </si>
  <si>
    <t>2017-08-01 14:22:44</t>
  </si>
  <si>
    <t>SR17080100019749</t>
  </si>
  <si>
    <t>OR17080100236445</t>
  </si>
  <si>
    <t>6228480866223845763</t>
  </si>
  <si>
    <t>2017-08-01 14:27:12</t>
  </si>
  <si>
    <t>0977113051</t>
  </si>
  <si>
    <t>SR17080100019753</t>
  </si>
  <si>
    <t>OR17080100236469</t>
  </si>
  <si>
    <t>6228480868614654978</t>
  </si>
  <si>
    <t>2017-08-01 14:35:41</t>
  </si>
  <si>
    <t>0977134643</t>
  </si>
  <si>
    <t>SR17080100019771</t>
  </si>
  <si>
    <t>OR17080100236526</t>
  </si>
  <si>
    <t>6210178002024720444</t>
  </si>
  <si>
    <t>2017-08-01 14:38:20</t>
  </si>
  <si>
    <t>SR17080100019772</t>
  </si>
  <si>
    <t>OR17080100236538</t>
  </si>
  <si>
    <t>6210178002043442046</t>
  </si>
  <si>
    <t>2017-08-01 14:39:07</t>
  </si>
  <si>
    <t>SR17080100019773</t>
  </si>
  <si>
    <t>OR17080100236542</t>
  </si>
  <si>
    <t>6222082502005551452</t>
  </si>
  <si>
    <t>2017-08-01 14:39:17</t>
  </si>
  <si>
    <t>SR17080100019774</t>
  </si>
  <si>
    <t>OR17080100236543</t>
  </si>
  <si>
    <t>6212262505007058726</t>
  </si>
  <si>
    <t>2017-08-01 14:39:33</t>
  </si>
  <si>
    <t>0977144604</t>
  </si>
  <si>
    <t>SR17080100019775</t>
  </si>
  <si>
    <t>OR17080100236544</t>
  </si>
  <si>
    <t>6216914200073962</t>
  </si>
  <si>
    <t>2017-08-01 14:39:56</t>
  </si>
  <si>
    <t>SR17080100019777</t>
  </si>
  <si>
    <t>OR17080100236549</t>
  </si>
  <si>
    <t>5442430050725476</t>
  </si>
  <si>
    <t>2017-08-01 14:43:07</t>
  </si>
  <si>
    <t>0977153559</t>
  </si>
  <si>
    <t>SR17080100019783</t>
  </si>
  <si>
    <t>OR17080100236560</t>
  </si>
  <si>
    <t>622908473482781617</t>
  </si>
  <si>
    <t>2017-08-01 14:49:12</t>
  </si>
  <si>
    <t>SR17080100019791</t>
  </si>
  <si>
    <t>OR17080100236587</t>
  </si>
  <si>
    <t>5105290027300086</t>
  </si>
  <si>
    <t>2017-08-01 14:49:34</t>
  </si>
  <si>
    <t>SR17080100019793</t>
  </si>
  <si>
    <t>OR17080100236590</t>
  </si>
  <si>
    <t>6231900000002612071</t>
  </si>
  <si>
    <t>2017-08-01 14:52:46</t>
  </si>
  <si>
    <t>0977175075</t>
  </si>
  <si>
    <t>SR17080100019802</t>
  </si>
  <si>
    <t>OR17080100236612</t>
  </si>
  <si>
    <t>6217232410001453294</t>
  </si>
  <si>
    <t>2017-08-01 14:54:16</t>
  </si>
  <si>
    <t>SR17080100019806</t>
  </si>
  <si>
    <t>OR17080100236623</t>
  </si>
  <si>
    <t>6217003860031280843</t>
  </si>
  <si>
    <t>2017-08-01 14:55:38</t>
  </si>
  <si>
    <t>SR17080100019808</t>
  </si>
  <si>
    <t>OR17080100236632</t>
  </si>
  <si>
    <t>6228481928595480972</t>
  </si>
  <si>
    <t>2017-08-01 14:56:39</t>
  </si>
  <si>
    <t>SR17080100019809</t>
  </si>
  <si>
    <t>OR17080100236638</t>
  </si>
  <si>
    <t>6217991340012454893</t>
  </si>
  <si>
    <t>SR17080100019811</t>
  </si>
  <si>
    <t>OR17080100236648</t>
  </si>
  <si>
    <t>6231900021000529844</t>
  </si>
  <si>
    <t>2017-08-01 15:00:14</t>
  </si>
  <si>
    <t>SR17080100019813</t>
  </si>
  <si>
    <t>OR17080100236652</t>
  </si>
  <si>
    <t>4367423860757184028</t>
  </si>
  <si>
    <t>2017-08-01 15:00:30</t>
  </si>
  <si>
    <t>0977190397</t>
  </si>
  <si>
    <t>SR17080100019814</t>
  </si>
  <si>
    <t>OR17080100236654</t>
  </si>
  <si>
    <t>6231900000000868154</t>
  </si>
  <si>
    <t>2017-08-01 15:00:36</t>
  </si>
  <si>
    <t>SR17080100019815</t>
  </si>
  <si>
    <t>OR17080100236655</t>
  </si>
  <si>
    <t>6223690957485093</t>
  </si>
  <si>
    <t>2017-08-01 15:00:57</t>
  </si>
  <si>
    <t>SR17080100019816</t>
  </si>
  <si>
    <t>OR17080100236657</t>
  </si>
  <si>
    <t>5105290003013844</t>
  </si>
  <si>
    <t>2017-08-01 15:01:23</t>
  </si>
  <si>
    <t>SR17080100019817</t>
  </si>
  <si>
    <t>OR17080100236659</t>
  </si>
  <si>
    <t>2017-08-01 15:01:42</t>
  </si>
  <si>
    <t>SR17080100019818</t>
  </si>
  <si>
    <t>OR17080100236660</t>
  </si>
  <si>
    <t>6223690868607686</t>
  </si>
  <si>
    <t>2017-08-01 15:01:50</t>
  </si>
  <si>
    <t>SR17080100019819</t>
  </si>
  <si>
    <t>OR17080100236661</t>
  </si>
  <si>
    <t>6236683910000670131</t>
  </si>
  <si>
    <t>2017-08-01 15:03:20</t>
  </si>
  <si>
    <t>SR17080100019820</t>
  </si>
  <si>
    <t>OR17080100236667</t>
  </si>
  <si>
    <t>6231900000086641699</t>
  </si>
  <si>
    <t>2017-08-01 15:03:37</t>
  </si>
  <si>
    <t>SR17080100019821</t>
  </si>
  <si>
    <t>OR17080100236669</t>
  </si>
  <si>
    <t>6231900000107422137</t>
  </si>
  <si>
    <t>2017-08-01 15:04:24</t>
  </si>
  <si>
    <t>SR17080100019822</t>
  </si>
  <si>
    <t>OR17080100236671</t>
  </si>
  <si>
    <t>4720682322937877</t>
  </si>
  <si>
    <t>2017-08-01 15:06:46</t>
  </si>
  <si>
    <t>0977202639</t>
  </si>
  <si>
    <t>SR17080100019823</t>
  </si>
  <si>
    <t>OR17080100236676</t>
  </si>
  <si>
    <t>6228484168587917874</t>
  </si>
  <si>
    <t>2017-08-01 15:08:15</t>
  </si>
  <si>
    <t>SR17080100019827</t>
  </si>
  <si>
    <t>OR17080100236688</t>
  </si>
  <si>
    <t>2017-08-01 15:10:26</t>
  </si>
  <si>
    <t>SR17080100019831</t>
  </si>
  <si>
    <t>OR17080100236697</t>
  </si>
  <si>
    <t>6212262515002628654</t>
  </si>
  <si>
    <t>2017-08-01 15:10:40</t>
  </si>
  <si>
    <t>0977211126</t>
  </si>
  <si>
    <t>SR17080100019832</t>
  </si>
  <si>
    <t>OR17080100236699</t>
  </si>
  <si>
    <t>6228480868675725279</t>
  </si>
  <si>
    <t>2017-08-01 15:21:40</t>
  </si>
  <si>
    <t>SR17080100019844</t>
  </si>
  <si>
    <t>OR17080100236762</t>
  </si>
  <si>
    <t>6217003860032779538</t>
  </si>
  <si>
    <t>2017-08-01 15:23:57</t>
  </si>
  <si>
    <t>SR17080100019845</t>
  </si>
  <si>
    <t>OR17080100236767</t>
  </si>
  <si>
    <t>6228482898522000673</t>
  </si>
  <si>
    <t>2017-08-01 15:24:08</t>
  </si>
  <si>
    <t>SR17080100019846</t>
  </si>
  <si>
    <t>OR17080100236768</t>
  </si>
  <si>
    <t>6217232502000846682</t>
  </si>
  <si>
    <t>2017-08-01 15:24:17</t>
  </si>
  <si>
    <t>SR17080100019847</t>
  </si>
  <si>
    <t>OR17080100236769</t>
  </si>
  <si>
    <t>6222622420000080855</t>
  </si>
  <si>
    <t>2017-08-01 15:27:16</t>
  </si>
  <si>
    <t>0977243080</t>
  </si>
  <si>
    <t>SR17080100019849</t>
  </si>
  <si>
    <t>OR17080100236781</t>
  </si>
  <si>
    <t>6223692177684083</t>
  </si>
  <si>
    <t>2017-08-01 15:29:17</t>
  </si>
  <si>
    <t>SR17080100019851</t>
  </si>
  <si>
    <t>OR17080100236792</t>
  </si>
  <si>
    <t>6226222202652157</t>
  </si>
  <si>
    <t>2017-08-01 15:31:17</t>
  </si>
  <si>
    <t>SR17080100019857</t>
  </si>
  <si>
    <t>OR17080100236804</t>
  </si>
  <si>
    <t>6231900000115674448</t>
  </si>
  <si>
    <t>2017-08-01 15:33:23</t>
  </si>
  <si>
    <t>SR17080100019858</t>
  </si>
  <si>
    <t>OR17080100236809</t>
  </si>
  <si>
    <t>5522453860039980</t>
  </si>
  <si>
    <t>2017-08-01 15:34:34</t>
  </si>
  <si>
    <t>SR17080100019859</t>
  </si>
  <si>
    <t>OR17080100236813</t>
  </si>
  <si>
    <t>6230521930003496473</t>
  </si>
  <si>
    <t>2017-08-01 15:36:59</t>
  </si>
  <si>
    <t>SR17080100019861</t>
  </si>
  <si>
    <t>OR17080100236825</t>
  </si>
  <si>
    <t>6231900000120188301</t>
  </si>
  <si>
    <t>2017-08-01 15:42:19</t>
  </si>
  <si>
    <t>SR17080100019864</t>
  </si>
  <si>
    <t>OR17080100236844</t>
  </si>
  <si>
    <t>6217997090004742318</t>
  </si>
  <si>
    <t>2017-08-01 15:42:32</t>
  </si>
  <si>
    <t>SR17080100019865</t>
  </si>
  <si>
    <t>OR17080100236845</t>
  </si>
  <si>
    <t>6222300129693936</t>
  </si>
  <si>
    <t>2017-08-01 15:46:31</t>
  </si>
  <si>
    <t>SR17080100019873</t>
  </si>
  <si>
    <t>OR17080100236862</t>
  </si>
  <si>
    <t>6231900000117012191</t>
  </si>
  <si>
    <t>2017-08-01 15:52:17</t>
  </si>
  <si>
    <t>SR17080100019879</t>
  </si>
  <si>
    <t>OR17080100236878</t>
  </si>
  <si>
    <t>6223692382462481</t>
  </si>
  <si>
    <t>2017-08-01 15:55:19</t>
  </si>
  <si>
    <t>SR17080100019883</t>
  </si>
  <si>
    <t>OR17080100236889</t>
  </si>
  <si>
    <t>6214600180003734576</t>
  </si>
  <si>
    <t>2017-08-01 15:57:34</t>
  </si>
  <si>
    <t>SR17080100019886</t>
  </si>
  <si>
    <t>OR17080100236900</t>
  </si>
  <si>
    <t>6214855953723133</t>
  </si>
  <si>
    <t>2017-08-01 15:59:27</t>
  </si>
  <si>
    <t>SR17080100019889</t>
  </si>
  <si>
    <t>OR17080100236908</t>
  </si>
  <si>
    <t>6231900000103420317</t>
  </si>
  <si>
    <t>2017-08-01 16:04:34</t>
  </si>
  <si>
    <t>SR17080100019896</t>
  </si>
  <si>
    <t>OR17080100236926</t>
  </si>
  <si>
    <t>6236684020000507520</t>
  </si>
  <si>
    <t>2017-08-01 16:06:48</t>
  </si>
  <si>
    <t>SR17080100019903</t>
  </si>
  <si>
    <t>OR17080100236941</t>
  </si>
  <si>
    <t>6217003860017634039</t>
  </si>
  <si>
    <t>2017-08-01 16:08:24</t>
  </si>
  <si>
    <t>SR17080100019908</t>
  </si>
  <si>
    <t>OR17080100236951</t>
  </si>
  <si>
    <t>6210178002039842332</t>
  </si>
  <si>
    <t>2017-08-01 16:09:54</t>
  </si>
  <si>
    <t>SR17080100019910</t>
  </si>
  <si>
    <t>OR17080100236956</t>
  </si>
  <si>
    <t>6217003860025826387</t>
  </si>
  <si>
    <t>2017-08-01 16:11:03</t>
  </si>
  <si>
    <t>SR17080100019912</t>
  </si>
  <si>
    <t>OR17080100236959</t>
  </si>
  <si>
    <t>6231900000131059954</t>
  </si>
  <si>
    <t>2017-08-01 16:14:51</t>
  </si>
  <si>
    <t>SR17080100019917</t>
  </si>
  <si>
    <t>OR17080100236970</t>
  </si>
  <si>
    <t>6212262409004632130</t>
  </si>
  <si>
    <t>2017-08-01 16:15:27</t>
  </si>
  <si>
    <t>SR17080100019920</t>
  </si>
  <si>
    <t>OR17080100236975</t>
  </si>
  <si>
    <t>6225757582978566</t>
  </si>
  <si>
    <t>2017-08-01 16:16:53</t>
  </si>
  <si>
    <t>SR17080100019926</t>
  </si>
  <si>
    <t>OR17080100236984</t>
  </si>
  <si>
    <t>6231900000098964279</t>
  </si>
  <si>
    <t>2017-08-01 16:19:02</t>
  </si>
  <si>
    <t>0977351322</t>
  </si>
  <si>
    <t>SR17080100019927</t>
  </si>
  <si>
    <t>OR17080100236990</t>
  </si>
  <si>
    <t>6216607000007621348</t>
  </si>
  <si>
    <t>2017-08-01 16:19:59</t>
  </si>
  <si>
    <t>SR17080100019930</t>
  </si>
  <si>
    <t>OR17080100236994</t>
  </si>
  <si>
    <t>6221550332582091</t>
  </si>
  <si>
    <t>2017-08-01 16:21:12</t>
  </si>
  <si>
    <t>SR17080100019932</t>
  </si>
  <si>
    <t>OR17080100236999</t>
  </si>
  <si>
    <t>2017-08-01 16:25:02</t>
  </si>
  <si>
    <t>SR17080100019939</t>
  </si>
  <si>
    <t>OR17080100237017</t>
  </si>
  <si>
    <t>6227600198815210</t>
  </si>
  <si>
    <t>2017-08-01 16:26:26</t>
  </si>
  <si>
    <t>0977367834</t>
  </si>
  <si>
    <t>SR17080100019942</t>
  </si>
  <si>
    <t>OR17080100237026</t>
  </si>
  <si>
    <t>6259960079148201</t>
  </si>
  <si>
    <t>2017-08-01 16:27:38</t>
  </si>
  <si>
    <t>SR17080100019944</t>
  </si>
  <si>
    <t>OR17080100237029</t>
  </si>
  <si>
    <t>6214838718634407</t>
  </si>
  <si>
    <t>2017-08-01 16:34:49</t>
  </si>
  <si>
    <t>SR17080100019949</t>
  </si>
  <si>
    <t>OR17080100237046</t>
  </si>
  <si>
    <t>6228930001079080457</t>
  </si>
  <si>
    <t>2017-08-01 16:36:22</t>
  </si>
  <si>
    <t>SR17080100019951</t>
  </si>
  <si>
    <t>OR17080100237051</t>
  </si>
  <si>
    <t>6228480868651083271</t>
  </si>
  <si>
    <t>2017-08-01 16:36:53</t>
  </si>
  <si>
    <t>0977385531</t>
  </si>
  <si>
    <t>SR17080100019952</t>
  </si>
  <si>
    <t>OR17080100237053</t>
  </si>
  <si>
    <t>6231900000061173908</t>
  </si>
  <si>
    <t>2017-08-01 16:38:03</t>
  </si>
  <si>
    <t>0977387064</t>
  </si>
  <si>
    <t>SR17080100019954</t>
  </si>
  <si>
    <t>OR17080100237059</t>
  </si>
  <si>
    <t>6228481931091353719</t>
  </si>
  <si>
    <t>2017-08-01 16:39:14</t>
  </si>
  <si>
    <t>SR17080100019955</t>
  </si>
  <si>
    <t>OR17080100237061</t>
  </si>
  <si>
    <t>2017-08-01 16:42:33</t>
  </si>
  <si>
    <t>SR17080100019957</t>
  </si>
  <si>
    <t>OR17080100237069</t>
  </si>
  <si>
    <t>6214838711020869</t>
  </si>
  <si>
    <t>2017-08-01 16:45:36</t>
  </si>
  <si>
    <t>SR17080100019962</t>
  </si>
  <si>
    <t>OR17080100237079</t>
  </si>
  <si>
    <t>6223691636902847</t>
  </si>
  <si>
    <t>2017-08-01 16:45:39</t>
  </si>
  <si>
    <t>SR17080100019963</t>
  </si>
  <si>
    <t>OR17080100237080</t>
  </si>
  <si>
    <t>6228480868345212278</t>
  </si>
  <si>
    <t>2017-08-01 16:46:29</t>
  </si>
  <si>
    <t>SR17080100019965</t>
  </si>
  <si>
    <t>OR17080100237083</t>
  </si>
  <si>
    <t>6231900000015525583</t>
  </si>
  <si>
    <t>2017-08-01 16:50:55</t>
  </si>
  <si>
    <t>SR17080100019972</t>
  </si>
  <si>
    <t>OR17080100237096</t>
  </si>
  <si>
    <t>6228463960004183717</t>
  </si>
  <si>
    <t>2017-08-01 16:52:32</t>
  </si>
  <si>
    <t>SR17080100019973</t>
  </si>
  <si>
    <t>OR17080100237098</t>
  </si>
  <si>
    <t>2017-08-01 16:55:46</t>
  </si>
  <si>
    <t>SR17080100019976</t>
  </si>
  <si>
    <t>OR17080100237111</t>
  </si>
  <si>
    <t>6212262502021748978</t>
  </si>
  <si>
    <t>2017-08-01 16:55:57</t>
  </si>
  <si>
    <t>SR17080100019977</t>
  </si>
  <si>
    <t>OR17080100237113</t>
  </si>
  <si>
    <t>6224696009861107</t>
  </si>
  <si>
    <t>2017-08-01 17:04:35</t>
  </si>
  <si>
    <t>SR17080100019987</t>
  </si>
  <si>
    <t>OR17080100237139</t>
  </si>
  <si>
    <t>6222520593592237</t>
  </si>
  <si>
    <t>2017-08-01 17:04:38</t>
  </si>
  <si>
    <t>SR17080100019988</t>
  </si>
  <si>
    <t>OR17080100237140</t>
  </si>
  <si>
    <t>6228483340575598211</t>
  </si>
  <si>
    <t>2017-08-01 17:05:44</t>
  </si>
  <si>
    <t>SR17080100019989</t>
  </si>
  <si>
    <t>OR17080100237144</t>
  </si>
  <si>
    <t>6225768309106555</t>
  </si>
  <si>
    <t>2017-08-01 17:06:42</t>
  </si>
  <si>
    <t>SR17080100019991</t>
  </si>
  <si>
    <t>OR17080100237146</t>
  </si>
  <si>
    <t>2017-08-01 17:18:27</t>
  </si>
  <si>
    <t>SR17080100020001</t>
  </si>
  <si>
    <t>OR17080100237171</t>
  </si>
  <si>
    <t>6212262505007530666</t>
  </si>
  <si>
    <t>2017-08-01 17:21:34</t>
  </si>
  <si>
    <t>SR17080100020003</t>
  </si>
  <si>
    <t>OR17080100237175</t>
  </si>
  <si>
    <t>6228481198096772976</t>
  </si>
  <si>
    <t>2017-08-01 17:23:24</t>
  </si>
  <si>
    <t>SR17080100020006</t>
  </si>
  <si>
    <t>OR17080100237179</t>
  </si>
  <si>
    <t>6231900000124845682</t>
  </si>
  <si>
    <t>2017-08-01 17:23:48</t>
  </si>
  <si>
    <t>SR17080100020007</t>
  </si>
  <si>
    <t>OR17080100237180</t>
  </si>
  <si>
    <t>6228930001008295044</t>
  </si>
  <si>
    <t>2017-08-01 17:27:26</t>
  </si>
  <si>
    <t>SR17080100020016</t>
  </si>
  <si>
    <t>OR17080100237191</t>
  </si>
  <si>
    <t>6231900000076415237</t>
  </si>
  <si>
    <t>2017-08-01 17:34:18</t>
  </si>
  <si>
    <t>SR17080100020025</t>
  </si>
  <si>
    <t>OR17080100237207</t>
  </si>
  <si>
    <t>6222620590005078070</t>
  </si>
  <si>
    <t>2017-08-01 17:34:20</t>
  </si>
  <si>
    <t>SR17080100020026</t>
  </si>
  <si>
    <t>OR17080100237208</t>
  </si>
  <si>
    <t>6216760180200000111</t>
  </si>
  <si>
    <t>2017-08-01 17:35:00</t>
  </si>
  <si>
    <t>SR17080100020027</t>
  </si>
  <si>
    <t>OR17080100237209</t>
  </si>
  <si>
    <t>2017-08-01 17:35:49</t>
  </si>
  <si>
    <t>SR17080100020030</t>
  </si>
  <si>
    <t>OR17080100237213</t>
  </si>
  <si>
    <t>2017-08-01 17:37:28</t>
  </si>
  <si>
    <t>SR17080100020032</t>
  </si>
  <si>
    <t>OR17080100237216</t>
  </si>
  <si>
    <t>6228483868321727379</t>
  </si>
  <si>
    <t>2017-08-01 17:38:50</t>
  </si>
  <si>
    <t>SR17080100020033</t>
  </si>
  <si>
    <t>OR17080100237217</t>
  </si>
  <si>
    <t>2017-08-01 17:39:30</t>
  </si>
  <si>
    <t>SR17080100020034</t>
  </si>
  <si>
    <t>OR17080100237218</t>
  </si>
  <si>
    <t>6217790001012998478</t>
  </si>
  <si>
    <t>2017-08-01 17:42:05</t>
  </si>
  <si>
    <t>SR17080100020036</t>
  </si>
  <si>
    <t>OR17080100237221</t>
  </si>
  <si>
    <t>4367480057309778</t>
  </si>
  <si>
    <t>2017-08-01 17:44:11</t>
  </si>
  <si>
    <t>SR17080100020039</t>
  </si>
  <si>
    <t>OR17080100237224</t>
  </si>
  <si>
    <t>6212262517000803461</t>
  </si>
  <si>
    <t>2017-08-01 17:48:28</t>
  </si>
  <si>
    <t>SR17080100020042</t>
  </si>
  <si>
    <t>OR17080100237230</t>
  </si>
  <si>
    <t>6282880012742483</t>
  </si>
  <si>
    <t>2017-08-01 17:50:00</t>
  </si>
  <si>
    <t>SR17080100020046</t>
  </si>
  <si>
    <t>OR17080100237235</t>
  </si>
  <si>
    <t>2017-08-01 17:55:53</t>
  </si>
  <si>
    <t>SR17080100020051</t>
  </si>
  <si>
    <t>OR17080100237242</t>
  </si>
  <si>
    <t>6212262502029408088</t>
  </si>
  <si>
    <t>2017-08-01 17:57:52</t>
  </si>
  <si>
    <t>SR17080100020053</t>
  </si>
  <si>
    <t>OR17080100237244</t>
  </si>
  <si>
    <t>2017-08-01 17:59:23</t>
  </si>
  <si>
    <t>SR17080100020055</t>
  </si>
  <si>
    <t>OR17080100237248</t>
  </si>
  <si>
    <t>2017-08-01 18:13:15</t>
  </si>
  <si>
    <t>SR17080100020061</t>
  </si>
  <si>
    <t>OR17080100237258</t>
  </si>
  <si>
    <t>4041170056369048</t>
  </si>
  <si>
    <t>2017-08-01 19:13:39</t>
  </si>
  <si>
    <t>SR17080100020071</t>
  </si>
  <si>
    <t>OR17080100237283</t>
  </si>
  <si>
    <t>6228484140588299214</t>
  </si>
  <si>
    <t>2017-08-01 19:24:19</t>
  </si>
  <si>
    <t>SR17080100020073</t>
  </si>
  <si>
    <t>OR17080100237289</t>
  </si>
  <si>
    <t>6217003860033598788</t>
  </si>
  <si>
    <t>2017-08-01 20:01:16</t>
  </si>
  <si>
    <t>SR17080100020078</t>
  </si>
  <si>
    <t>OR17080100237303</t>
  </si>
  <si>
    <t>6222520597796206</t>
  </si>
  <si>
    <t>2017-08-01 20:10:33</t>
  </si>
  <si>
    <t>SR17080100020079</t>
  </si>
  <si>
    <t>OR17080100237306</t>
  </si>
  <si>
    <t>2017-08-01 20:49:08</t>
  </si>
  <si>
    <t>SR17080100020080</t>
  </si>
  <si>
    <t>OR17080100237317</t>
  </si>
  <si>
    <t>6228483358596165174</t>
  </si>
  <si>
    <t>2017-08-01 20:59:00</t>
  </si>
  <si>
    <t>SR17080100020081</t>
  </si>
  <si>
    <t>OR17080100237318</t>
  </si>
  <si>
    <t>6228483966268477469</t>
  </si>
  <si>
    <t>2017-08-01 21:10:12</t>
  </si>
  <si>
    <t>SR17080100020082</t>
  </si>
  <si>
    <t>OR17080100237320</t>
  </si>
  <si>
    <t>2017-08-01 23:33:54</t>
  </si>
  <si>
    <t>SR17080100020087</t>
  </si>
  <si>
    <t>OR17080100237347</t>
  </si>
  <si>
    <t>6212262516002137308</t>
  </si>
  <si>
    <t>2017-08-02 07:00:11</t>
  </si>
  <si>
    <t>SR17080200020091</t>
  </si>
  <si>
    <t>OR17080200237451</t>
  </si>
  <si>
    <t>6215993722000428033</t>
  </si>
  <si>
    <t>2017-08-02 07:02:55</t>
  </si>
  <si>
    <t>SR17080200020092</t>
  </si>
  <si>
    <t>OR17080200237457</t>
  </si>
  <si>
    <t>6217003230015950466</t>
  </si>
  <si>
    <t>2017-08-02 07:05:46</t>
  </si>
  <si>
    <t>SR17080200020093</t>
  </si>
  <si>
    <t>OR17080200237465</t>
  </si>
  <si>
    <t>2017-08-02 07:15:47</t>
  </si>
  <si>
    <t>SR17080200020094</t>
  </si>
  <si>
    <t>OR17080200237490</t>
  </si>
  <si>
    <t>2017-08-02 07:36:29</t>
  </si>
  <si>
    <t>SR17080200020095</t>
  </si>
  <si>
    <t>OR17080200237581</t>
  </si>
  <si>
    <t>6228481198283369479</t>
  </si>
  <si>
    <t>2017-08-02 07:41:30</t>
  </si>
  <si>
    <t>SR17080200020097</t>
  </si>
  <si>
    <t>OR17080200237606</t>
  </si>
  <si>
    <t>6217003860010225868</t>
  </si>
  <si>
    <t>2017-08-02 07:54:45</t>
  </si>
  <si>
    <t>SR17080200020098</t>
  </si>
  <si>
    <t>OR17080200237685</t>
  </si>
  <si>
    <t>6236683860004558412</t>
  </si>
  <si>
    <t>2017-08-02 08:25:16</t>
  </si>
  <si>
    <t>SR17080200020103</t>
  </si>
  <si>
    <t>OR17080200237918</t>
  </si>
  <si>
    <t>6217003860003328489</t>
  </si>
  <si>
    <t>2017-08-02 08:28:13</t>
  </si>
  <si>
    <t>SR17080200020104</t>
  </si>
  <si>
    <t>OR17080200237938</t>
  </si>
  <si>
    <t>6228481198388703671</t>
  </si>
  <si>
    <t>2017-08-02 08:38:52</t>
  </si>
  <si>
    <t>SR17080200020109</t>
  </si>
  <si>
    <t>OR17080200238025</t>
  </si>
  <si>
    <t>6217997300060469494</t>
  </si>
  <si>
    <t>2017-08-02 08:44:16</t>
  </si>
  <si>
    <t>SR17080200020112</t>
  </si>
  <si>
    <t>OR17080200238065</t>
  </si>
  <si>
    <t>6228360156302193</t>
  </si>
  <si>
    <t>2017-08-02 08:47:15</t>
  </si>
  <si>
    <t>SR17080200020113</t>
  </si>
  <si>
    <t>OR17080200238091</t>
  </si>
  <si>
    <t>6229100041081985</t>
  </si>
  <si>
    <t>2017-08-02 08:52:51</t>
  </si>
  <si>
    <t>0977839756</t>
  </si>
  <si>
    <t>SR17080200020115</t>
  </si>
  <si>
    <t>OR17080200238139</t>
  </si>
  <si>
    <t>5201697152587381</t>
  </si>
  <si>
    <t>2017-08-02 09:03:39</t>
  </si>
  <si>
    <t>SR17080200020119</t>
  </si>
  <si>
    <t>OR17080200238233</t>
  </si>
  <si>
    <t>6231900000071688259</t>
  </si>
  <si>
    <t>2017-08-02 09:19:21</t>
  </si>
  <si>
    <t>SR17080200020123</t>
  </si>
  <si>
    <t>OR17080200238387</t>
  </si>
  <si>
    <t>6223691836830806</t>
  </si>
  <si>
    <t>2017-08-02 09:28:33</t>
  </si>
  <si>
    <t>SR17080200020128</t>
  </si>
  <si>
    <t>OR17080200238458</t>
  </si>
  <si>
    <t>3568891117462267</t>
  </si>
  <si>
    <t>2017-08-02 09:29:18</t>
  </si>
  <si>
    <t>SR17080200020130</t>
  </si>
  <si>
    <t>OR17080200238463</t>
  </si>
  <si>
    <t>4367480050055048</t>
  </si>
  <si>
    <t>2017-08-02 09:33:43</t>
  </si>
  <si>
    <t>0977880201</t>
  </si>
  <si>
    <t>SR17080200020137</t>
  </si>
  <si>
    <t>OR17080200238502</t>
  </si>
  <si>
    <t>6212262502024345780</t>
  </si>
  <si>
    <t>2017-08-02 09:37:46</t>
  </si>
  <si>
    <t>SR17080200020140</t>
  </si>
  <si>
    <t>OR17080200238538</t>
  </si>
  <si>
    <t>6217003960001220868</t>
  </si>
  <si>
    <t>2017-08-02 09:38:51</t>
  </si>
  <si>
    <t>SR17080200020144</t>
  </si>
  <si>
    <t>OR17080200238548</t>
  </si>
  <si>
    <t>6228480962272222010</t>
  </si>
  <si>
    <t>2017-08-02 09:41:53</t>
  </si>
  <si>
    <t>0977892509</t>
  </si>
  <si>
    <t>SR17080200020145</t>
  </si>
  <si>
    <t>OR17080200238565</t>
  </si>
  <si>
    <t>6282880012839370</t>
  </si>
  <si>
    <t>2017-08-02 09:42:35</t>
  </si>
  <si>
    <t>0977893694</t>
  </si>
  <si>
    <t>SR17080200020146</t>
  </si>
  <si>
    <t>OR17080200238571</t>
  </si>
  <si>
    <t>2017-08-02 09:43:56</t>
  </si>
  <si>
    <t>SR17080200020147</t>
  </si>
  <si>
    <t>OR17080200238580</t>
  </si>
  <si>
    <t>6217003860000440139</t>
  </si>
  <si>
    <t>2017-08-02 09:44:36</t>
  </si>
  <si>
    <t>SR17080200020148</t>
  </si>
  <si>
    <t>OR17080200238584</t>
  </si>
  <si>
    <t>6231900000067844791</t>
  </si>
  <si>
    <t>2017-08-02 09:46:07</t>
  </si>
  <si>
    <t>SR17080200020150</t>
  </si>
  <si>
    <t>OR17080200238595</t>
  </si>
  <si>
    <t>6228450868018874178</t>
  </si>
  <si>
    <t>2017-08-02 09:56:21</t>
  </si>
  <si>
    <t>SR17080200020160</t>
  </si>
  <si>
    <t>OR17080200238660</t>
  </si>
  <si>
    <t>6231900000125421863</t>
  </si>
  <si>
    <t>2017-08-02 10:04:56</t>
  </si>
  <si>
    <t>SR17080200020169</t>
  </si>
  <si>
    <t>OR17080200238718</t>
  </si>
  <si>
    <t>6231900000053802902</t>
  </si>
  <si>
    <t>2017-08-02 10:07:30</t>
  </si>
  <si>
    <t>SR17080200020172</t>
  </si>
  <si>
    <t>OR17080200238729</t>
  </si>
  <si>
    <t>6222022008016324072</t>
  </si>
  <si>
    <t>2017-08-02 10:11:37</t>
  </si>
  <si>
    <t>SR17080200020177</t>
  </si>
  <si>
    <t>OR17080200238751</t>
  </si>
  <si>
    <t>6231900000070026717</t>
  </si>
  <si>
    <t>2017-08-02 10:15:19</t>
  </si>
  <si>
    <t>SR17080200020184</t>
  </si>
  <si>
    <t>OR17080200238771</t>
  </si>
  <si>
    <t>6228480868518165873</t>
  </si>
  <si>
    <t>2017-08-02 10:16:05</t>
  </si>
  <si>
    <t>SR17080200020186</t>
  </si>
  <si>
    <t>OR17080200238776</t>
  </si>
  <si>
    <t>6226580070746793</t>
  </si>
  <si>
    <t>2017-08-02 10:17:55</t>
  </si>
  <si>
    <t>SR17080200020188</t>
  </si>
  <si>
    <t>OR17080200238788</t>
  </si>
  <si>
    <t>5502130043550588</t>
  </si>
  <si>
    <t>2017-08-02 10:21:39</t>
  </si>
  <si>
    <t>SR17080200020192</t>
  </si>
  <si>
    <t>OR17080200238815</t>
  </si>
  <si>
    <t>6231900000130029933</t>
  </si>
  <si>
    <t>2017-08-02 10:32:23</t>
  </si>
  <si>
    <t>SR17080200020200</t>
  </si>
  <si>
    <t>OR17080200238869</t>
  </si>
  <si>
    <t>6259960112341698</t>
  </si>
  <si>
    <t>2017-08-02 10:34:23</t>
  </si>
  <si>
    <t>SR17080200020202</t>
  </si>
  <si>
    <t>OR17080200238881</t>
  </si>
  <si>
    <t>6212262502021167229</t>
  </si>
  <si>
    <t>2017-08-02 10:34:25</t>
  </si>
  <si>
    <t>SR17080200020203</t>
  </si>
  <si>
    <t>OR17080200238883</t>
  </si>
  <si>
    <t>6214858713138808</t>
  </si>
  <si>
    <t>2017-08-02 10:39:06</t>
  </si>
  <si>
    <t>SR17080200020205</t>
  </si>
  <si>
    <t>OR17080200238908</t>
  </si>
  <si>
    <t>6217232518000026695</t>
  </si>
  <si>
    <t>2017-08-02 10:39:09</t>
  </si>
  <si>
    <t>0978033376</t>
  </si>
  <si>
    <t>SR17080200020206</t>
  </si>
  <si>
    <t>OR17080200238909</t>
  </si>
  <si>
    <t>6228483618419989971</t>
  </si>
  <si>
    <t>2017-08-02 10:42:42</t>
  </si>
  <si>
    <t>SR17080200020213</t>
  </si>
  <si>
    <t>OR17080200238927</t>
  </si>
  <si>
    <t>6236683860002976012</t>
  </si>
  <si>
    <t>2017-08-02 10:44:14</t>
  </si>
  <si>
    <t>SR17080200020218</t>
  </si>
  <si>
    <t>OR17080200238936</t>
  </si>
  <si>
    <t>4392258000204018</t>
  </si>
  <si>
    <t>2017-08-02 10:44:43</t>
  </si>
  <si>
    <t>SR17080200020220</t>
  </si>
  <si>
    <t>OR17080200238941</t>
  </si>
  <si>
    <t>2017-08-02 10:45:11</t>
  </si>
  <si>
    <t>SR17080200020222</t>
  </si>
  <si>
    <t>OR17080200238945</t>
  </si>
  <si>
    <t>6228481938533683272</t>
  </si>
  <si>
    <t>2017-08-02 10:48:09</t>
  </si>
  <si>
    <t>SR17080200020223</t>
  </si>
  <si>
    <t>OR17080200238957</t>
  </si>
  <si>
    <t>6216612700002947209</t>
  </si>
  <si>
    <t>2017-08-02 10:56:28</t>
  </si>
  <si>
    <t>SR17080200020228</t>
  </si>
  <si>
    <t>OR17080200238986</t>
  </si>
  <si>
    <t>6221550474698960</t>
  </si>
  <si>
    <t>2017-08-02 10:56:58</t>
  </si>
  <si>
    <t>SR17080200020229</t>
  </si>
  <si>
    <t>OR17080200238987</t>
  </si>
  <si>
    <t>6217003860024047043</t>
  </si>
  <si>
    <t>2017-08-02 10:57:20</t>
  </si>
  <si>
    <t>SR17080200020231</t>
  </si>
  <si>
    <t>OR17080200238989</t>
  </si>
  <si>
    <t>2017-08-02 10:58:32</t>
  </si>
  <si>
    <t>SR17080200020234</t>
  </si>
  <si>
    <t>OR17080200238995</t>
  </si>
  <si>
    <t>2017-08-02 10:59:05</t>
  </si>
  <si>
    <t>SR17080200020235</t>
  </si>
  <si>
    <t>OR17080200238997</t>
  </si>
  <si>
    <t>6228480868194594271</t>
  </si>
  <si>
    <t>2017-08-02 10:59:09</t>
  </si>
  <si>
    <t>SR17080200020236</t>
  </si>
  <si>
    <t>OR17080200238998</t>
  </si>
  <si>
    <t>6230210070355924</t>
  </si>
  <si>
    <t>2017-08-02 11:01:11</t>
  </si>
  <si>
    <t>SR17080200020239</t>
  </si>
  <si>
    <t>OR17080200239006</t>
  </si>
  <si>
    <t>6231900000132803186</t>
  </si>
  <si>
    <t>2017-08-02 11:01:58</t>
  </si>
  <si>
    <t>0978082543</t>
  </si>
  <si>
    <t>SR17080200020240</t>
  </si>
  <si>
    <t>OR17080200239011</t>
  </si>
  <si>
    <t>6222022502017925044</t>
  </si>
  <si>
    <t>2017-08-02 11:04:00</t>
  </si>
  <si>
    <t>SR17080200020242</t>
  </si>
  <si>
    <t>OR17080200239020</t>
  </si>
  <si>
    <t>6214858730429628</t>
  </si>
  <si>
    <t>2017-08-02 11:04:48</t>
  </si>
  <si>
    <t>SR17080200020244</t>
  </si>
  <si>
    <t>OR17080200239026</t>
  </si>
  <si>
    <t>6222082507000391903</t>
  </si>
  <si>
    <t>2017-08-02 11:06:55</t>
  </si>
  <si>
    <t>SR17080200020246</t>
  </si>
  <si>
    <t>OR17080200239033</t>
  </si>
  <si>
    <t>6222600590004099022</t>
  </si>
  <si>
    <t>2017-08-02 11:20:42</t>
  </si>
  <si>
    <t>SR17080200020263</t>
  </si>
  <si>
    <t>OR17080200239093</t>
  </si>
  <si>
    <t>2017-08-02 11:42:42</t>
  </si>
  <si>
    <t>0978161190</t>
  </si>
  <si>
    <t>SR17080200020283</t>
  </si>
  <si>
    <t>OR17080200239178</t>
  </si>
  <si>
    <t>6214838714332923</t>
  </si>
  <si>
    <t>2017-08-02 11:44:00</t>
  </si>
  <si>
    <t>SR17080200020286</t>
  </si>
  <si>
    <t>OR17080200239183</t>
  </si>
  <si>
    <t>6212262502002910530</t>
  </si>
  <si>
    <t>2017-08-02 11:45:14</t>
  </si>
  <si>
    <t>0978165385</t>
  </si>
  <si>
    <t>SR17080200020294</t>
  </si>
  <si>
    <t>OR17080200239195</t>
  </si>
  <si>
    <t>6210178002027414755</t>
  </si>
  <si>
    <t>2017-08-02 11:45:24</t>
  </si>
  <si>
    <t>SR17080200020295</t>
  </si>
  <si>
    <t>OR17080200239197</t>
  </si>
  <si>
    <t>6217003890000439229</t>
  </si>
  <si>
    <t>2017-08-02 11:46:28</t>
  </si>
  <si>
    <t>SR17080200020297</t>
  </si>
  <si>
    <t>OR17080200239202</t>
  </si>
  <si>
    <t>6217003880001697727</t>
  </si>
  <si>
    <t>2017-08-02 11:47:58</t>
  </si>
  <si>
    <t>0978169625</t>
  </si>
  <si>
    <t>SR17080200020299</t>
  </si>
  <si>
    <t>OR17080200239207</t>
  </si>
  <si>
    <t>6217790001126916689</t>
  </si>
  <si>
    <t>2017-08-02 11:50:17</t>
  </si>
  <si>
    <t>SR17080200020304</t>
  </si>
  <si>
    <t>OR17080200239219</t>
  </si>
  <si>
    <t>6217003920001932664</t>
  </si>
  <si>
    <t>2017-08-02 11:51:40</t>
  </si>
  <si>
    <t>SR17080200020305</t>
  </si>
  <si>
    <t>OR17080200239221</t>
  </si>
  <si>
    <t>6217003860020823264</t>
  </si>
  <si>
    <t>2017-08-02 11:51:41</t>
  </si>
  <si>
    <t>SR17080200020306</t>
  </si>
  <si>
    <t>OR17080200239222</t>
  </si>
  <si>
    <t>6228930001032168472</t>
  </si>
  <si>
    <t>2017-08-02 11:52:49</t>
  </si>
  <si>
    <t>SR17080200020309</t>
  </si>
  <si>
    <t>OR17080200239226</t>
  </si>
  <si>
    <t>6228482108841589772</t>
  </si>
  <si>
    <t>2017-08-02 11:54:45</t>
  </si>
  <si>
    <t>0978180385</t>
  </si>
  <si>
    <t>SR17080200020312</t>
  </si>
  <si>
    <t>OR17080200239234</t>
  </si>
  <si>
    <t>6228481938599033271</t>
  </si>
  <si>
    <t>2017-08-02 11:56:16</t>
  </si>
  <si>
    <t>SR17080200020314</t>
  </si>
  <si>
    <t>OR17080200239239</t>
  </si>
  <si>
    <t>6228303610001365</t>
  </si>
  <si>
    <t>2017-08-02 11:57:05</t>
  </si>
  <si>
    <t>SR17080200020316</t>
  </si>
  <si>
    <t>OR17080200239242</t>
  </si>
  <si>
    <t>6210178002013883021</t>
  </si>
  <si>
    <t>2017-08-02 11:57:17</t>
  </si>
  <si>
    <t>0978183878</t>
  </si>
  <si>
    <t>SR17080200020317</t>
  </si>
  <si>
    <t>OR17080200239243</t>
  </si>
  <si>
    <t>6251880003828686</t>
  </si>
  <si>
    <t>2017-08-02 11:57:30</t>
  </si>
  <si>
    <t>SR17080200020318</t>
  </si>
  <si>
    <t>OR17080200239244</t>
  </si>
  <si>
    <t>2017-08-02 11:58:39</t>
  </si>
  <si>
    <t>SR17080200020322</t>
  </si>
  <si>
    <t>OR17080200239250</t>
  </si>
  <si>
    <t>6212262507001207028</t>
  </si>
  <si>
    <t>2017-08-02 12:00:43</t>
  </si>
  <si>
    <t>SR17080200020325</t>
  </si>
  <si>
    <t>OR17080200239258</t>
  </si>
  <si>
    <t>2017-08-02 12:00:53</t>
  </si>
  <si>
    <t>SR17080200020326</t>
  </si>
  <si>
    <t>OR17080200239259</t>
  </si>
  <si>
    <t>6217003860013382625</t>
  </si>
  <si>
    <t>2017-08-02 12:02:51</t>
  </si>
  <si>
    <t>SR17080200020332</t>
  </si>
  <si>
    <t>OR17080200239270</t>
  </si>
  <si>
    <t>370246012401320</t>
  </si>
  <si>
    <t>2017-08-02 12:10:06</t>
  </si>
  <si>
    <t>0978211854</t>
  </si>
  <si>
    <t>SR17080200020339</t>
  </si>
  <si>
    <t>OR17080200239290</t>
  </si>
  <si>
    <t>6228483970888323418</t>
  </si>
  <si>
    <t>2017-08-02 12:14:16</t>
  </si>
  <si>
    <t>0978220086</t>
  </si>
  <si>
    <t>SR17080200020341</t>
  </si>
  <si>
    <t>OR17080200239297</t>
  </si>
  <si>
    <t>6228481190758172611</t>
  </si>
  <si>
    <t>2017-08-02 12:17:25</t>
  </si>
  <si>
    <t>SR17080200020346</t>
  </si>
  <si>
    <t>OR17080200239304</t>
  </si>
  <si>
    <t>2017-08-02 12:17:50</t>
  </si>
  <si>
    <t>SR17080200020347</t>
  </si>
  <si>
    <t>OR17080200239305</t>
  </si>
  <si>
    <t>6230667131001550684</t>
  </si>
  <si>
    <t>2017-08-02 12:23:07</t>
  </si>
  <si>
    <t>SR17080200020351</t>
  </si>
  <si>
    <t>OR17080200239316</t>
  </si>
  <si>
    <t>6214833515780099</t>
  </si>
  <si>
    <t>2017-08-02 12:25:18</t>
  </si>
  <si>
    <t>SR17080200020353</t>
  </si>
  <si>
    <t>OR17080200239323</t>
  </si>
  <si>
    <t>6228481938526014071</t>
  </si>
  <si>
    <t>2017-08-02 12:26:12</t>
  </si>
  <si>
    <t>SR17080200020354</t>
  </si>
  <si>
    <t>OR17080200239325</t>
  </si>
  <si>
    <t>6227007171540164717</t>
  </si>
  <si>
    <t>2017-08-02 12:26:50</t>
  </si>
  <si>
    <t>SR17080200020356</t>
  </si>
  <si>
    <t>OR17080200239328</t>
  </si>
  <si>
    <t>6222022409003363547</t>
  </si>
  <si>
    <t>2017-08-02 12:28:59</t>
  </si>
  <si>
    <t>SR17080200020358</t>
  </si>
  <si>
    <t>OR17080200239336</t>
  </si>
  <si>
    <t>6228480868594751976</t>
  </si>
  <si>
    <t>2017-08-02 12:33:04</t>
  </si>
  <si>
    <t>SR17080200020362</t>
  </si>
  <si>
    <t>OR17080200239345</t>
  </si>
  <si>
    <t>2017-08-02 12:36:26</t>
  </si>
  <si>
    <t>SR17080200020363</t>
  </si>
  <si>
    <t>OR17080200239348</t>
  </si>
  <si>
    <t>6231900000057411163</t>
  </si>
  <si>
    <t>2017-08-02 12:36:28</t>
  </si>
  <si>
    <t>SR17080200020364</t>
  </si>
  <si>
    <t>OR17080200239349</t>
  </si>
  <si>
    <t>6228480478641431570</t>
  </si>
  <si>
    <t>2017-08-02 13:10:53</t>
  </si>
  <si>
    <t>SR17080200020380</t>
  </si>
  <si>
    <t>OR17080200239443</t>
  </si>
  <si>
    <t>6225260027815782</t>
  </si>
  <si>
    <t>2017-08-02 13:12:04</t>
  </si>
  <si>
    <t>SR17080200020381</t>
  </si>
  <si>
    <t>OR17080200239445</t>
  </si>
  <si>
    <t>6217003910001870477</t>
  </si>
  <si>
    <t>2017-08-02 13:23:18</t>
  </si>
  <si>
    <t>0978303030</t>
  </si>
  <si>
    <t>SR17080200020386</t>
  </si>
  <si>
    <t>OR17080200239482</t>
  </si>
  <si>
    <t>6283070037021100</t>
  </si>
  <si>
    <t>2017-08-02 13:23:57</t>
  </si>
  <si>
    <t>SR17080200020388</t>
  </si>
  <si>
    <t>OR17080200239487</t>
  </si>
  <si>
    <t>6225757551242259</t>
  </si>
  <si>
    <t>2017-08-02 13:28:12</t>
  </si>
  <si>
    <t>SR17080200020391</t>
  </si>
  <si>
    <t>OR17080200239497</t>
  </si>
  <si>
    <t>6228453348009913977</t>
  </si>
  <si>
    <t>2017-08-02 13:34:01</t>
  </si>
  <si>
    <t>SR17080200020396</t>
  </si>
  <si>
    <t>OR17080200239517</t>
  </si>
  <si>
    <t>6228480868243132073</t>
  </si>
  <si>
    <t>2017-08-02 13:35:33</t>
  </si>
  <si>
    <t>SR17080200020397</t>
  </si>
  <si>
    <t>OR17080200239521</t>
  </si>
  <si>
    <t>6225750016779049</t>
  </si>
  <si>
    <t>2017-08-02 13:36:20</t>
  </si>
  <si>
    <t>SR17080200020398</t>
  </si>
  <si>
    <t>OR17080200239526</t>
  </si>
  <si>
    <t>2017-08-02 13:42:53</t>
  </si>
  <si>
    <t>SR17080200020401</t>
  </si>
  <si>
    <t>OR17080200239550</t>
  </si>
  <si>
    <t>6217003940002054151</t>
  </si>
  <si>
    <t>2017-08-02 13:43:49</t>
  </si>
  <si>
    <t>SR17080200020402</t>
  </si>
  <si>
    <t>OR17080200239553</t>
  </si>
  <si>
    <t>4581230590522647</t>
  </si>
  <si>
    <t>2017-08-02 13:44:47</t>
  </si>
  <si>
    <t>SR17080200020403</t>
  </si>
  <si>
    <t>OR17080200239557</t>
  </si>
  <si>
    <t>6228450868000092276</t>
  </si>
  <si>
    <t>2017-08-02 13:46:32</t>
  </si>
  <si>
    <t>SR17080200020404</t>
  </si>
  <si>
    <t>OR17080200239563</t>
  </si>
  <si>
    <t>6228481930900711711</t>
  </si>
  <si>
    <t>2017-08-02 14:17:00</t>
  </si>
  <si>
    <t>0978414552</t>
  </si>
  <si>
    <t>SR17080200020408</t>
  </si>
  <si>
    <t>OR17080200239676</t>
  </si>
  <si>
    <t>2017-08-02 14:18:49</t>
  </si>
  <si>
    <t>SR17080200020410</t>
  </si>
  <si>
    <t>OR17080200239685</t>
  </si>
  <si>
    <t>370286600311093</t>
  </si>
  <si>
    <t>2017-08-02 14:25:47</t>
  </si>
  <si>
    <t>SR17080200020415</t>
  </si>
  <si>
    <t>OR17080200239732</t>
  </si>
  <si>
    <t>6214858710340134</t>
  </si>
  <si>
    <t>2017-08-02 14:35:06</t>
  </si>
  <si>
    <t>SR17080200020419</t>
  </si>
  <si>
    <t>OR17080200239786</t>
  </si>
  <si>
    <t>6270670385510649</t>
  </si>
  <si>
    <t>2017-08-02 14:36:19</t>
  </si>
  <si>
    <t>SR17080200020420</t>
  </si>
  <si>
    <t>OR17080200239793</t>
  </si>
  <si>
    <t>6212262502025450340</t>
  </si>
  <si>
    <t>2017-08-02 14:37:29</t>
  </si>
  <si>
    <t>SR17080200020424</t>
  </si>
  <si>
    <t>OR17080200239799</t>
  </si>
  <si>
    <t>6228480868594996977</t>
  </si>
  <si>
    <t>2017-08-02 14:41:27</t>
  </si>
  <si>
    <t>SR17080200020427</t>
  </si>
  <si>
    <t>OR17080200239819</t>
  </si>
  <si>
    <t>4349100595687187</t>
  </si>
  <si>
    <t>2017-08-02 14:41:30</t>
  </si>
  <si>
    <t>SR17080200020428</t>
  </si>
  <si>
    <t>OR17080200239821</t>
  </si>
  <si>
    <t>6217003860023832387</t>
  </si>
  <si>
    <t>2017-08-02 14:45:24</t>
  </si>
  <si>
    <t>SR17080200020429</t>
  </si>
  <si>
    <t>OR17080200239833</t>
  </si>
  <si>
    <t>2017-08-02 14:47:08</t>
  </si>
  <si>
    <t>SR17080200020432</t>
  </si>
  <si>
    <t>OR17080200239842</t>
  </si>
  <si>
    <t>2017-08-02 14:47:18</t>
  </si>
  <si>
    <t>SR17080200020433</t>
  </si>
  <si>
    <t>OR17080200239843</t>
  </si>
  <si>
    <t>6217003860031878984</t>
  </si>
  <si>
    <t>2017-08-02 14:48:15</t>
  </si>
  <si>
    <t>SR17080200020434</t>
  </si>
  <si>
    <t>OR17080200239845</t>
  </si>
  <si>
    <t>6228480868658206677</t>
  </si>
  <si>
    <t>2017-08-02 14:50:34</t>
  </si>
  <si>
    <t>SR17080200020435</t>
  </si>
  <si>
    <t>OR17080200239853</t>
  </si>
  <si>
    <t>6228483338588733577</t>
  </si>
  <si>
    <t>2017-08-02 14:54:52</t>
  </si>
  <si>
    <t>SR17080200020439</t>
  </si>
  <si>
    <t>OR17080200239868</t>
  </si>
  <si>
    <t>6228483338261170675</t>
  </si>
  <si>
    <t>2017-08-02 14:59:40</t>
  </si>
  <si>
    <t>SR17080200020447</t>
  </si>
  <si>
    <t>OR17080200239885</t>
  </si>
  <si>
    <t>6217001830004481118</t>
  </si>
  <si>
    <t>2017-08-02 15:01:07</t>
  </si>
  <si>
    <t>0978523567</t>
  </si>
  <si>
    <t>SR17080200020449</t>
  </si>
  <si>
    <t>OR17080200239894</t>
  </si>
  <si>
    <t>6222002514100034083</t>
  </si>
  <si>
    <t>2017-08-02 15:04:41</t>
  </si>
  <si>
    <t>0978533221</t>
  </si>
  <si>
    <t>SR17080200020454</t>
  </si>
  <si>
    <t>OR17080200239907</t>
  </si>
  <si>
    <t>2017-08-02 15:10:56</t>
  </si>
  <si>
    <t>SR17080200020462</t>
  </si>
  <si>
    <t>OR17080200239932</t>
  </si>
  <si>
    <t>6217003950001683280</t>
  </si>
  <si>
    <t>2017-08-02 15:11:28</t>
  </si>
  <si>
    <t>SR17080200020463</t>
  </si>
  <si>
    <t>OR17080200239936</t>
  </si>
  <si>
    <t>6217003910000880451</t>
  </si>
  <si>
    <t>2017-08-02 15:15:13</t>
  </si>
  <si>
    <t>0978564876</t>
  </si>
  <si>
    <t>SR17080200020469</t>
  </si>
  <si>
    <t>OR17080200239947</t>
  </si>
  <si>
    <t>2017-08-02 15:15:21</t>
  </si>
  <si>
    <t>0978565656</t>
  </si>
  <si>
    <t>SR17080200020470</t>
  </si>
  <si>
    <t>OR17080200239948</t>
  </si>
  <si>
    <t>6236683860000522016</t>
  </si>
  <si>
    <t>2017-08-02 15:20:56</t>
  </si>
  <si>
    <t>SR17080200020478</t>
  </si>
  <si>
    <t>OR17080200239970</t>
  </si>
  <si>
    <t>6250861407225100</t>
  </si>
  <si>
    <t>2017-08-02 15:22:55</t>
  </si>
  <si>
    <t>SR17080200020482</t>
  </si>
  <si>
    <t>OR17080200239977</t>
  </si>
  <si>
    <t>6217997300053128263</t>
  </si>
  <si>
    <t>2017-08-02 15:23:22</t>
  </si>
  <si>
    <t>SR17080200020483</t>
  </si>
  <si>
    <t>OR17080200239978</t>
  </si>
  <si>
    <t>6217997300019139644</t>
  </si>
  <si>
    <t>2017-08-02 15:39:06</t>
  </si>
  <si>
    <t>SR17080200020498</t>
  </si>
  <si>
    <t>OR17080200240029</t>
  </si>
  <si>
    <t>6231900025600114196</t>
  </si>
  <si>
    <t>2017-08-02 15:47:54</t>
  </si>
  <si>
    <t>SR17080200020509</t>
  </si>
  <si>
    <t>OR17080200240054</t>
  </si>
  <si>
    <t>6217003860023334053</t>
  </si>
  <si>
    <t>2017-08-02 15:51:17</t>
  </si>
  <si>
    <t>SR17080200020513</t>
  </si>
  <si>
    <t>OR17080200240067</t>
  </si>
  <si>
    <t>6226890105691116</t>
  </si>
  <si>
    <t>2017-08-02 15:57:05</t>
  </si>
  <si>
    <t>SR17080200020520</t>
  </si>
  <si>
    <t>OR17080200240084</t>
  </si>
  <si>
    <t>4984511298468800</t>
  </si>
  <si>
    <t>2017-08-02 15:58:43</t>
  </si>
  <si>
    <t>SR17080200020522</t>
  </si>
  <si>
    <t>OR17080200240089</t>
  </si>
  <si>
    <t>2017-08-02 15:59:00</t>
  </si>
  <si>
    <t>SR17080200020523</t>
  </si>
  <si>
    <t>OR17080200240090</t>
  </si>
  <si>
    <t>6228481938304738677</t>
  </si>
  <si>
    <t>2017-08-02 15:59:32</t>
  </si>
  <si>
    <t>SR17080200020527</t>
  </si>
  <si>
    <t>OR17080200240097</t>
  </si>
  <si>
    <t>6212262502025913339</t>
  </si>
  <si>
    <t>2017-08-02 16:00:16</t>
  </si>
  <si>
    <t>SR17080200020529</t>
  </si>
  <si>
    <t>OR17080200240101</t>
  </si>
  <si>
    <t>6217003890001840888</t>
  </si>
  <si>
    <t>2017-08-02 16:05:43</t>
  </si>
  <si>
    <t>SR17080200020533</t>
  </si>
  <si>
    <t>OR17080200240118</t>
  </si>
  <si>
    <t>6228483310605931419</t>
  </si>
  <si>
    <t>2017-08-02 16:06:44</t>
  </si>
  <si>
    <t>SR17080200020534</t>
  </si>
  <si>
    <t>OR17080200240120</t>
  </si>
  <si>
    <t>6231900000049684224</t>
  </si>
  <si>
    <t>2017-08-02 16:09:16</t>
  </si>
  <si>
    <t>SR17080200020539</t>
  </si>
  <si>
    <t>OR17080200240131</t>
  </si>
  <si>
    <t>6228483968585572170</t>
  </si>
  <si>
    <t>2017-08-02 16:09:35</t>
  </si>
  <si>
    <t>SR17080200020541</t>
  </si>
  <si>
    <t>OR17080200240135</t>
  </si>
  <si>
    <t>2017-08-02 16:12:12</t>
  </si>
  <si>
    <t>0978721018</t>
  </si>
  <si>
    <t>SR17080200020543</t>
  </si>
  <si>
    <t>OR17080200240141</t>
  </si>
  <si>
    <t>6231900000098993740</t>
  </si>
  <si>
    <t>2017-08-02 16:15:43</t>
  </si>
  <si>
    <t>SR17080200020545</t>
  </si>
  <si>
    <t>OR17080200240152</t>
  </si>
  <si>
    <t>6227003930070072291</t>
  </si>
  <si>
    <t>2017-08-02 16:19:24</t>
  </si>
  <si>
    <t>SR17080200020551</t>
  </si>
  <si>
    <t>OR17080200240168</t>
  </si>
  <si>
    <t>6228480868485838775</t>
  </si>
  <si>
    <t>2017-08-02 16:20:02</t>
  </si>
  <si>
    <t>SR17080200020552</t>
  </si>
  <si>
    <t>OR17080200240172</t>
  </si>
  <si>
    <t>6230580000097750546</t>
  </si>
  <si>
    <t>2017-08-02 16:25:15</t>
  </si>
  <si>
    <t>SR17080200020559</t>
  </si>
  <si>
    <t>OR17080200240197</t>
  </si>
  <si>
    <t>6210178002020096773</t>
  </si>
  <si>
    <t>2017-08-02 16:25:25</t>
  </si>
  <si>
    <t>SR17080200020560</t>
  </si>
  <si>
    <t>OR17080200240198</t>
  </si>
  <si>
    <t>6222600590001790508</t>
  </si>
  <si>
    <t>2017-08-02 16:26:50</t>
  </si>
  <si>
    <t>SR17080200020563</t>
  </si>
  <si>
    <t>OR17080200240202</t>
  </si>
  <si>
    <t>6231900000029291099</t>
  </si>
  <si>
    <t>2017-08-02 16:27:58</t>
  </si>
  <si>
    <t>SR17080200020565</t>
  </si>
  <si>
    <t>OR17080200240204</t>
  </si>
  <si>
    <t>6231900020018339709</t>
  </si>
  <si>
    <t>2017-08-02 16:32:32</t>
  </si>
  <si>
    <t>0978767656</t>
  </si>
  <si>
    <t>SR17080200020573</t>
  </si>
  <si>
    <t>OR17080200240225</t>
  </si>
  <si>
    <t>2017-08-02 16:35:36</t>
  </si>
  <si>
    <t>SR17080200020579</t>
  </si>
  <si>
    <t>OR17080200240232</t>
  </si>
  <si>
    <t>6283660301533846</t>
  </si>
  <si>
    <t>2017-08-02 16:36:34</t>
  </si>
  <si>
    <t>SR17080200020582</t>
  </si>
  <si>
    <t>OR17080200240235</t>
  </si>
  <si>
    <t>62230829006614030</t>
  </si>
  <si>
    <t>2017-08-02 16:43:23</t>
  </si>
  <si>
    <t>SR17080200020588</t>
  </si>
  <si>
    <t>OR17080200240256</t>
  </si>
  <si>
    <t>6259960234072940</t>
  </si>
  <si>
    <t>2017-08-02 16:51:05</t>
  </si>
  <si>
    <t>SR17080200020597</t>
  </si>
  <si>
    <t>OR17080200240279</t>
  </si>
  <si>
    <t>6217790001111076044</t>
  </si>
  <si>
    <t>2017-08-02 16:52:53</t>
  </si>
  <si>
    <t>SR17080200020601</t>
  </si>
  <si>
    <t>OR17080200240283</t>
  </si>
  <si>
    <t>62230827005257249</t>
  </si>
  <si>
    <t>2017-08-02 16:53:43</t>
  </si>
  <si>
    <t>SR17080200020603</t>
  </si>
  <si>
    <t>OR17080200240286</t>
  </si>
  <si>
    <t>2017-08-02 16:57:00</t>
  </si>
  <si>
    <t>SR17080200020609</t>
  </si>
  <si>
    <t>OR17080200240297</t>
  </si>
  <si>
    <t>6225751180976973</t>
  </si>
  <si>
    <t>2017-08-02 16:57:36</t>
  </si>
  <si>
    <t>0978818307</t>
  </si>
  <si>
    <t>SR17080200020612</t>
  </si>
  <si>
    <t>OR17080200240301</t>
  </si>
  <si>
    <t>6259960088338264</t>
  </si>
  <si>
    <t>2017-08-02 17:00:24</t>
  </si>
  <si>
    <t>SR17080200020613</t>
  </si>
  <si>
    <t>OR17080200240303</t>
  </si>
  <si>
    <t>6210178002005904884</t>
  </si>
  <si>
    <t>2017-08-02 17:01:47</t>
  </si>
  <si>
    <t>0978825714</t>
  </si>
  <si>
    <t>SR17080200020614</t>
  </si>
  <si>
    <t>OR17080200240306</t>
  </si>
  <si>
    <t>6231900000118869524</t>
  </si>
  <si>
    <t>2017-08-02 17:03:08</t>
  </si>
  <si>
    <t>SR17080200020615</t>
  </si>
  <si>
    <t>OR17080200240309</t>
  </si>
  <si>
    <t>2017-08-02 17:05:29</t>
  </si>
  <si>
    <t>SR17080200020616</t>
  </si>
  <si>
    <t>OR17080200240314</t>
  </si>
  <si>
    <t>6214973901166436</t>
  </si>
  <si>
    <t>2017-08-02 17:07:07</t>
  </si>
  <si>
    <t>SR17080200020617</t>
  </si>
  <si>
    <t>OR17080200240316</t>
  </si>
  <si>
    <t>6217977090000370076</t>
  </si>
  <si>
    <t>2017-08-02 17:07:50</t>
  </si>
  <si>
    <t>SR17080200020618</t>
  </si>
  <si>
    <t>OR17080200240321</t>
  </si>
  <si>
    <t>6214858713692267</t>
  </si>
  <si>
    <t>2017-08-02 17:08:45</t>
  </si>
  <si>
    <t>0978839555</t>
  </si>
  <si>
    <t>SR17080200020620</t>
  </si>
  <si>
    <t>OR17080200240323</t>
  </si>
  <si>
    <t>6228270087523514876</t>
  </si>
  <si>
    <t>2017-08-02 17:10:22</t>
  </si>
  <si>
    <t>SR17080200020621</t>
  </si>
  <si>
    <t>OR17080200240329</t>
  </si>
  <si>
    <t>2017-08-02 17:10:41</t>
  </si>
  <si>
    <t>SR17080200020623</t>
  </si>
  <si>
    <t>OR17080200240331</t>
  </si>
  <si>
    <t>6228413863021933869</t>
  </si>
  <si>
    <t>2017-08-02 17:14:16</t>
  </si>
  <si>
    <t>SR17080200020628</t>
  </si>
  <si>
    <t>OR17080200240343</t>
  </si>
  <si>
    <t>6212262517001962969</t>
  </si>
  <si>
    <t>SR17080200020629</t>
  </si>
  <si>
    <t>OR17080200240344</t>
  </si>
  <si>
    <t>6212262507000409666</t>
  </si>
  <si>
    <t>2017-08-02 17:15:36</t>
  </si>
  <si>
    <t>SR17080200020631</t>
  </si>
  <si>
    <t>OR17080200240348</t>
  </si>
  <si>
    <t>6226302220361054</t>
  </si>
  <si>
    <t>2017-08-02 17:16:16</t>
  </si>
  <si>
    <t>SR17080200020632</t>
  </si>
  <si>
    <t>OR17080200240349</t>
  </si>
  <si>
    <t>6228483318432428772</t>
  </si>
  <si>
    <t>2017-08-02 17:16:34</t>
  </si>
  <si>
    <t>SR17080200020633</t>
  </si>
  <si>
    <t>OR17080200240350</t>
  </si>
  <si>
    <t>6217852700008607275</t>
  </si>
  <si>
    <t>2017-08-02 17:17:51</t>
  </si>
  <si>
    <t>SR17080200020634</t>
  </si>
  <si>
    <t>OR17080200240353</t>
  </si>
  <si>
    <t>6215997300001291928</t>
  </si>
  <si>
    <t>2017-08-02 17:25:26</t>
  </si>
  <si>
    <t>SR17080200020641</t>
  </si>
  <si>
    <t>OR17080200240365</t>
  </si>
  <si>
    <t>6228484158499421875</t>
  </si>
  <si>
    <t>2017-08-02 17:33:05</t>
  </si>
  <si>
    <t>SR17080200020650</t>
  </si>
  <si>
    <t>OR17080200240384</t>
  </si>
  <si>
    <t>6217003920004417283</t>
  </si>
  <si>
    <t>2017-08-02 17:36:18</t>
  </si>
  <si>
    <t>SR17080200020654</t>
  </si>
  <si>
    <t>OR17080200240390</t>
  </si>
  <si>
    <t>6231900000028255822</t>
  </si>
  <si>
    <t>2017-08-02 17:49:06</t>
  </si>
  <si>
    <t>SR17080200020661</t>
  </si>
  <si>
    <t>OR17080200240411</t>
  </si>
  <si>
    <t>6217731901452157</t>
  </si>
  <si>
    <t>2017-08-02 17:50:47</t>
  </si>
  <si>
    <t>SR17080200020665</t>
  </si>
  <si>
    <t>OR17080200240416</t>
  </si>
  <si>
    <t>6228481198210235074</t>
  </si>
  <si>
    <t>2017-08-02 18:10:54</t>
  </si>
  <si>
    <t>SR17080200020672</t>
  </si>
  <si>
    <t>OR17080200240428</t>
  </si>
  <si>
    <t>6228480868673181574</t>
  </si>
  <si>
    <t>2017-08-02 18:20:36</t>
  </si>
  <si>
    <t>SR17080200020673</t>
  </si>
  <si>
    <t>OR17080200240431</t>
  </si>
  <si>
    <t>6228480866111591867</t>
  </si>
  <si>
    <t>2017-08-02 18:36:36</t>
  </si>
  <si>
    <t>SR17080200020677</t>
  </si>
  <si>
    <t>OR17080200240442</t>
  </si>
  <si>
    <t>6230582000064511531</t>
  </si>
  <si>
    <t>2017-08-02 18:42:26</t>
  </si>
  <si>
    <t>SR17080200020678</t>
  </si>
  <si>
    <t>OR17080200240447</t>
  </si>
  <si>
    <t>2017-08-02 19:18:07</t>
  </si>
  <si>
    <t>SR17080200020681</t>
  </si>
  <si>
    <t>OR17080200240464</t>
  </si>
  <si>
    <t>6231900000054921875</t>
  </si>
  <si>
    <t>2017-08-02 20:33:41</t>
  </si>
  <si>
    <t>SR17080200020684</t>
  </si>
  <si>
    <t>OR17080200240486</t>
  </si>
  <si>
    <t>6259960028346955</t>
  </si>
  <si>
    <t>2017-08-02 20:40:16</t>
  </si>
  <si>
    <t>SR17080200020685</t>
  </si>
  <si>
    <t>OR17080200240491</t>
  </si>
  <si>
    <t>6217790001013073271</t>
  </si>
  <si>
    <t>2017-08-02 20:42:04</t>
  </si>
  <si>
    <t>SR17080200020686</t>
  </si>
  <si>
    <t>OR17080200240492</t>
  </si>
  <si>
    <t>2017-08-02 20:42:46</t>
  </si>
  <si>
    <t>SR17080200020687</t>
  </si>
  <si>
    <t>OR17080200240493</t>
  </si>
  <si>
    <t>2017-08-02 20:45:52</t>
  </si>
  <si>
    <t>SR17080200020689</t>
  </si>
  <si>
    <t>OR17080200240495</t>
  </si>
  <si>
    <t>6283174240823052</t>
  </si>
  <si>
    <t>2017-08-02 20:46:35</t>
  </si>
  <si>
    <t>SR17080200020690</t>
  </si>
  <si>
    <t>OR17080200240496</t>
  </si>
  <si>
    <t>2017-08-02 20:53:26</t>
  </si>
  <si>
    <t>0979016053</t>
  </si>
  <si>
    <t>SR17080200020691</t>
  </si>
  <si>
    <t>OR17080200240502</t>
  </si>
  <si>
    <t>2017-08-03 06:15:45</t>
  </si>
  <si>
    <t>SR17080300020696</t>
  </si>
  <si>
    <t>OR17080300240579</t>
  </si>
  <si>
    <t>6222022502021670495</t>
  </si>
  <si>
    <t>2017-08-03 07:06:34</t>
  </si>
  <si>
    <t>SR17080300020699</t>
  </si>
  <si>
    <t>OR17080300240651</t>
  </si>
  <si>
    <t>4367480066472369</t>
  </si>
  <si>
    <t>2017-08-03 07:07:36</t>
  </si>
  <si>
    <t>SR17080300020700</t>
  </si>
  <si>
    <t>OR17080300240652</t>
  </si>
  <si>
    <t>2017-08-03 07:08:25</t>
  </si>
  <si>
    <t>SR17080300020701</t>
  </si>
  <si>
    <t>OR17080300240655</t>
  </si>
  <si>
    <t>2017-08-03 07:40:31</t>
  </si>
  <si>
    <t>SR17080300020704</t>
  </si>
  <si>
    <t>OR17080300240799</t>
  </si>
  <si>
    <t>6228480868655991073</t>
  </si>
  <si>
    <t>2017-08-03 07:51:00</t>
  </si>
  <si>
    <t>SR17080300020705</t>
  </si>
  <si>
    <t>OR17080300240861</t>
  </si>
  <si>
    <t>6222620590006130276</t>
  </si>
  <si>
    <t>2017-08-03 07:54:15</t>
  </si>
  <si>
    <t>SR17080300020706</t>
  </si>
  <si>
    <t>OR17080300240883</t>
  </si>
  <si>
    <t>6221887300028235032</t>
  </si>
  <si>
    <t>2017-08-03 07:59:29</t>
  </si>
  <si>
    <t>SR17080300020707</t>
  </si>
  <si>
    <t>OR17080300240917</t>
  </si>
  <si>
    <t>2017-08-03 08:05:18</t>
  </si>
  <si>
    <t>SR17080300020709</t>
  </si>
  <si>
    <t>OR17080300240948</t>
  </si>
  <si>
    <t>5189050003188122</t>
  </si>
  <si>
    <t>2017-08-03 08:06:53</t>
  </si>
  <si>
    <t>SR17080300020710</t>
  </si>
  <si>
    <t>OR17080300240961</t>
  </si>
  <si>
    <t>2017-08-03 08:18:42</t>
  </si>
  <si>
    <t>0979280270</t>
  </si>
  <si>
    <t>SR17080300020713</t>
  </si>
  <si>
    <t>OR17080300241047</t>
  </si>
  <si>
    <t>6223691722188913</t>
  </si>
  <si>
    <t>2017-08-03 08:21:40</t>
  </si>
  <si>
    <t>0979284539</t>
  </si>
  <si>
    <t>SR17080300020714</t>
  </si>
  <si>
    <t>OR17080300241070</t>
  </si>
  <si>
    <t>2017-08-03 08:32:56</t>
  </si>
  <si>
    <t>SR17080300020716</t>
  </si>
  <si>
    <t>OR17080300241161</t>
  </si>
  <si>
    <t>6217007160001099828</t>
  </si>
  <si>
    <t>2017-08-03 08:35:00</t>
  </si>
  <si>
    <t>0979294479</t>
  </si>
  <si>
    <t>SR17080300020717</t>
  </si>
  <si>
    <t>OR17080300241176</t>
  </si>
  <si>
    <t>6228483968094056673</t>
  </si>
  <si>
    <t>2017-08-03 08:36:22</t>
  </si>
  <si>
    <t>0979295676</t>
  </si>
  <si>
    <t>SR17080300020718</t>
  </si>
  <si>
    <t>OR17080300241188</t>
  </si>
  <si>
    <t>2017-08-03 08:43:34</t>
  </si>
  <si>
    <t>SR17080300020720</t>
  </si>
  <si>
    <t>OR17080300241245</t>
  </si>
  <si>
    <t>6228483358462251777</t>
  </si>
  <si>
    <t>2017-08-03 08:45:29</t>
  </si>
  <si>
    <t>SR17080300020722</t>
  </si>
  <si>
    <t>OR17080300241258</t>
  </si>
  <si>
    <t>6223691748051897</t>
  </si>
  <si>
    <t>2017-08-03 08:54:37</t>
  </si>
  <si>
    <t>SR17080300020724</t>
  </si>
  <si>
    <t>OR17080300241316</t>
  </si>
  <si>
    <t>6217790001074370202</t>
  </si>
  <si>
    <t>2017-08-03 08:57:59</t>
  </si>
  <si>
    <t>0979311959</t>
  </si>
  <si>
    <t>SR17080300020728</t>
  </si>
  <si>
    <t>OR17080300241348</t>
  </si>
  <si>
    <t>5182120009468211</t>
  </si>
  <si>
    <t>2017-08-03 09:00:25</t>
  </si>
  <si>
    <t>SR17080300020731</t>
  </si>
  <si>
    <t>OR17080300241369</t>
  </si>
  <si>
    <t>6228930001110174848</t>
  </si>
  <si>
    <t>2017-08-03 09:05:24</t>
  </si>
  <si>
    <t>SR17080300020732</t>
  </si>
  <si>
    <t>OR17080300241408</t>
  </si>
  <si>
    <t>6222082502005711734</t>
  </si>
  <si>
    <t>2017-08-03 09:19:46</t>
  </si>
  <si>
    <t>SR17080300020748</t>
  </si>
  <si>
    <t>OR17080300241520</t>
  </si>
  <si>
    <t>2017-08-03 09:25:06</t>
  </si>
  <si>
    <t>SR17080300020752</t>
  </si>
  <si>
    <t>OR17080300241565</t>
  </si>
  <si>
    <t>6236683880000028863</t>
  </si>
  <si>
    <t>2017-08-03 09:27:41</t>
  </si>
  <si>
    <t>SR17080300020754</t>
  </si>
  <si>
    <t>OR17080300241588</t>
  </si>
  <si>
    <t>4367450123640373</t>
  </si>
  <si>
    <t>2017-08-03 09:28:16</t>
  </si>
  <si>
    <t>SR17080300020755</t>
  </si>
  <si>
    <t>OR17080300241590</t>
  </si>
  <si>
    <t>2017-08-03 09:30:40</t>
  </si>
  <si>
    <t>0979349935</t>
  </si>
  <si>
    <t>SR17080300020759</t>
  </si>
  <si>
    <t>OR17080300241607</t>
  </si>
  <si>
    <t>6212262505000402004</t>
  </si>
  <si>
    <t>2017-08-03 09:31:42</t>
  </si>
  <si>
    <t>SR17080300020760</t>
  </si>
  <si>
    <t>OR17080300241612</t>
  </si>
  <si>
    <t>6212262502008356878</t>
  </si>
  <si>
    <t>2017-08-03 09:32:28</t>
  </si>
  <si>
    <t>SR17080300020763</t>
  </si>
  <si>
    <t>OR17080300241621</t>
  </si>
  <si>
    <t>6222620590006614444</t>
  </si>
  <si>
    <t>2017-08-03 09:34:17</t>
  </si>
  <si>
    <t>SR17080300020765</t>
  </si>
  <si>
    <t>OR17080300241641</t>
  </si>
  <si>
    <t>622908211931036716</t>
  </si>
  <si>
    <t>2017-08-03 09:52:12</t>
  </si>
  <si>
    <t>SR17080300020776</t>
  </si>
  <si>
    <t>OR17080300241753</t>
  </si>
  <si>
    <t>6212262515002714207</t>
  </si>
  <si>
    <t>2017-08-03 09:53:37</t>
  </si>
  <si>
    <t>SR17080300020777</t>
  </si>
  <si>
    <t>OR17080300241764</t>
  </si>
  <si>
    <t>6210178002012490091</t>
  </si>
  <si>
    <t>2017-08-03 10:05:21</t>
  </si>
  <si>
    <t>SR17080300020786</t>
  </si>
  <si>
    <t>OR17080300241853</t>
  </si>
  <si>
    <t>6222022409000204785</t>
  </si>
  <si>
    <t>2017-08-03 10:07:20</t>
  </si>
  <si>
    <t>SR17080300020787</t>
  </si>
  <si>
    <t>OR17080300241862</t>
  </si>
  <si>
    <t>6217003860010489068</t>
  </si>
  <si>
    <t>2017-08-03 10:13:20</t>
  </si>
  <si>
    <t>SR17080300020795</t>
  </si>
  <si>
    <t>OR17080300241899</t>
  </si>
  <si>
    <t>6212262512002032268</t>
  </si>
  <si>
    <t>2017-08-03 10:14:15</t>
  </si>
  <si>
    <t>SR17080300020796</t>
  </si>
  <si>
    <t>OR17080300241902</t>
  </si>
  <si>
    <t>6259614269432103</t>
  </si>
  <si>
    <t>2017-08-03 10:16:45</t>
  </si>
  <si>
    <t>0979446738</t>
  </si>
  <si>
    <t>SR17080300020798</t>
  </si>
  <si>
    <t>OR17080300241922</t>
  </si>
  <si>
    <t>2017-08-03 10:22:08</t>
  </si>
  <si>
    <t>SR17080300020804</t>
  </si>
  <si>
    <t>OR17080300241951</t>
  </si>
  <si>
    <t>6231900000012925133</t>
  </si>
  <si>
    <t>2017-08-03 10:22:44</t>
  </si>
  <si>
    <t>SR17080300020806</t>
  </si>
  <si>
    <t>OR17080300241956</t>
  </si>
  <si>
    <t>6217997070000109431</t>
  </si>
  <si>
    <t>2017-08-03 10:29:46</t>
  </si>
  <si>
    <t>SR17080300020810</t>
  </si>
  <si>
    <t>OR17080300242004</t>
  </si>
  <si>
    <t>6217997300062149896</t>
  </si>
  <si>
    <t>2017-08-03 10:30:35</t>
  </si>
  <si>
    <t>SR17080300020811</t>
  </si>
  <si>
    <t>OR17080300242011</t>
  </si>
  <si>
    <t>6231900000137964132</t>
  </si>
  <si>
    <t>2017-08-03 10:33:41</t>
  </si>
  <si>
    <t>SR17080300020815</t>
  </si>
  <si>
    <t>OR17080300242026</t>
  </si>
  <si>
    <t>6228411190066812515</t>
  </si>
  <si>
    <t>2017-08-03 10:34:41</t>
  </si>
  <si>
    <t>SR17080300020816</t>
  </si>
  <si>
    <t>OR17080300242031</t>
  </si>
  <si>
    <t>6223691327908509</t>
  </si>
  <si>
    <t>2017-08-03 10:35:57</t>
  </si>
  <si>
    <t>0979503398</t>
  </si>
  <si>
    <t>SR17080300020820</t>
  </si>
  <si>
    <t>OR17080300242042</t>
  </si>
  <si>
    <t>6217003860011073341</t>
  </si>
  <si>
    <t>2017-08-03 10:36:36</t>
  </si>
  <si>
    <t>SR17080300020821</t>
  </si>
  <si>
    <t>OR17080300242046</t>
  </si>
  <si>
    <t>6231900020008789624</t>
  </si>
  <si>
    <t>2017-08-03 10:37:16</t>
  </si>
  <si>
    <t>0979506632</t>
  </si>
  <si>
    <t>SR17080300020822</t>
  </si>
  <si>
    <t>OR17080300242049</t>
  </si>
  <si>
    <t>2017-08-03 10:44:10</t>
  </si>
  <si>
    <t>SR17080300020834</t>
  </si>
  <si>
    <t>OR17080300242081</t>
  </si>
  <si>
    <t>6217003850000719673</t>
  </si>
  <si>
    <t>2017-08-03 10:47:05</t>
  </si>
  <si>
    <t>0979528710</t>
  </si>
  <si>
    <t>SR17080300020839</t>
  </si>
  <si>
    <t>OR17080300242099</t>
  </si>
  <si>
    <t>2017-08-03 10:48:45</t>
  </si>
  <si>
    <t>SR17080300020843</t>
  </si>
  <si>
    <t>OR17080300242114</t>
  </si>
  <si>
    <t>6227003910240013755</t>
  </si>
  <si>
    <t>2017-08-03 10:51:35</t>
  </si>
  <si>
    <t>SR17080300020848</t>
  </si>
  <si>
    <t>OR17080300242134</t>
  </si>
  <si>
    <t>6217232507000106144</t>
  </si>
  <si>
    <t>2017-08-03 10:54:38</t>
  </si>
  <si>
    <t>SR17080300020854</t>
  </si>
  <si>
    <t>OR17080300242154</t>
  </si>
  <si>
    <t>6282880075387275</t>
  </si>
  <si>
    <t>2017-08-03 10:55:15</t>
  </si>
  <si>
    <t>SR17080300020855</t>
  </si>
  <si>
    <t>OR17080300242157</t>
  </si>
  <si>
    <t>6231900000010074348</t>
  </si>
  <si>
    <t>2017-08-03 10:55:52</t>
  </si>
  <si>
    <t>SR17080300020856</t>
  </si>
  <si>
    <t>OR17080300242160</t>
  </si>
  <si>
    <t>6212262513000974717</t>
  </si>
  <si>
    <t>2017-08-03 10:56:55</t>
  </si>
  <si>
    <t>0979553173</t>
  </si>
  <si>
    <t>SR17080300020859</t>
  </si>
  <si>
    <t>OR17080300242166</t>
  </si>
  <si>
    <t>6259960077338663</t>
  </si>
  <si>
    <t>2017-08-03 10:58:51</t>
  </si>
  <si>
    <t>SR17080300020862</t>
  </si>
  <si>
    <t>OR17080300242177</t>
  </si>
  <si>
    <t>6228481938376092573</t>
  </si>
  <si>
    <t>2017-08-03 10:59:24</t>
  </si>
  <si>
    <t>SR17080300020863</t>
  </si>
  <si>
    <t>OR17080300242181</t>
  </si>
  <si>
    <t>6224698095763106</t>
  </si>
  <si>
    <t>2017-08-03 11:02:03</t>
  </si>
  <si>
    <t>0979565951</t>
  </si>
  <si>
    <t>SR17080300020865</t>
  </si>
  <si>
    <t>OR17080300242195</t>
  </si>
  <si>
    <t>6228480860959582518</t>
  </si>
  <si>
    <t>2017-08-03 11:03:47</t>
  </si>
  <si>
    <t>SR17080300020868</t>
  </si>
  <si>
    <t>OR17080300242204</t>
  </si>
  <si>
    <t>6217790001063147892</t>
  </si>
  <si>
    <t>2017-08-03 11:08:00</t>
  </si>
  <si>
    <t>SR17080300020870</t>
  </si>
  <si>
    <t>OR17080300242220</t>
  </si>
  <si>
    <t>6228451198006742271</t>
  </si>
  <si>
    <t>2017-08-03 11:08:57</t>
  </si>
  <si>
    <t>SR17080300020872</t>
  </si>
  <si>
    <t>OR17080300242225</t>
  </si>
  <si>
    <t>2017-08-03 11:11:29</t>
  </si>
  <si>
    <t>SR17080300020873</t>
  </si>
  <si>
    <t>OR17080300242236</t>
  </si>
  <si>
    <t>6217003880002832752</t>
  </si>
  <si>
    <t>2017-08-03 11:12:38</t>
  </si>
  <si>
    <t>SR17080300020875</t>
  </si>
  <si>
    <t>OR17080300242240</t>
  </si>
  <si>
    <t>6228930001115760211</t>
  </si>
  <si>
    <t>2017-08-03 11:14:27</t>
  </si>
  <si>
    <t>SR17080300020876</t>
  </si>
  <si>
    <t>OR17080300242245</t>
  </si>
  <si>
    <t>4367480064825642</t>
  </si>
  <si>
    <t>2017-08-03 11:18:35</t>
  </si>
  <si>
    <t>SR17080300020877</t>
  </si>
  <si>
    <t>OR17080300242262</t>
  </si>
  <si>
    <t>6231900000041087756</t>
  </si>
  <si>
    <t>2017-08-03 11:21:19</t>
  </si>
  <si>
    <t>0979607473</t>
  </si>
  <si>
    <t>SR17080300020881</t>
  </si>
  <si>
    <t>OR17080300242272</t>
  </si>
  <si>
    <t>6217852700015758095</t>
  </si>
  <si>
    <t>2017-08-03 11:23:21</t>
  </si>
  <si>
    <t>SR17080300020887</t>
  </si>
  <si>
    <t>OR17080300242286</t>
  </si>
  <si>
    <t>6231900000133737276</t>
  </si>
  <si>
    <t>2017-08-03 11:30:57</t>
  </si>
  <si>
    <t>SR17080300020893</t>
  </si>
  <si>
    <t>OR17080300242311</t>
  </si>
  <si>
    <t>6231900000119957732</t>
  </si>
  <si>
    <t>2017-08-03 11:31:53</t>
  </si>
  <si>
    <t>SR17080300020895</t>
  </si>
  <si>
    <t>OR17080300242316</t>
  </si>
  <si>
    <t>6217003860009734946</t>
  </si>
  <si>
    <t>2017-08-03 11:34:15</t>
  </si>
  <si>
    <t>SR17080300020901</t>
  </si>
  <si>
    <t>OR17080300242326</t>
  </si>
  <si>
    <t>6217007170004963870</t>
  </si>
  <si>
    <t>2017-08-03 11:41:05</t>
  </si>
  <si>
    <t>SR17080300020909</t>
  </si>
  <si>
    <t>OR17080300242353</t>
  </si>
  <si>
    <t>6228483960812211813</t>
  </si>
  <si>
    <t>2017-08-03 11:47:12</t>
  </si>
  <si>
    <t>SR17080300020922</t>
  </si>
  <si>
    <t>OR17080300242375</t>
  </si>
  <si>
    <t>6226098710207332</t>
  </si>
  <si>
    <t>2017-08-03 11:47:16</t>
  </si>
  <si>
    <t>SR17080300020923</t>
  </si>
  <si>
    <t>OR17080300242376</t>
  </si>
  <si>
    <t>6231900000097795096</t>
  </si>
  <si>
    <t>2017-08-03 11:47:19</t>
  </si>
  <si>
    <t>SR17080300020924</t>
  </si>
  <si>
    <t>OR17080300242377</t>
  </si>
  <si>
    <t>6236683890000737801</t>
  </si>
  <si>
    <t>2017-08-03 11:48:02</t>
  </si>
  <si>
    <t>0979657531</t>
  </si>
  <si>
    <t>SR17080300020926</t>
  </si>
  <si>
    <t>OR17080300242384</t>
  </si>
  <si>
    <t>2017-08-03 11:52:54</t>
  </si>
  <si>
    <t>SR17080300020936</t>
  </si>
  <si>
    <t>OR17080300242401</t>
  </si>
  <si>
    <t>6228483868072207472</t>
  </si>
  <si>
    <t>2017-08-03 11:54:12</t>
  </si>
  <si>
    <t>SR17080300020939</t>
  </si>
  <si>
    <t>OR17080300242407</t>
  </si>
  <si>
    <t>6225768773717317</t>
  </si>
  <si>
    <t>2017-08-03 11:58:01</t>
  </si>
  <si>
    <t>SR17080300020941</t>
  </si>
  <si>
    <t>OR17080300242411</t>
  </si>
  <si>
    <t>5187107518634529</t>
  </si>
  <si>
    <t>2017-08-03 12:00:26</t>
  </si>
  <si>
    <t>SR17080300020943</t>
  </si>
  <si>
    <t>OR17080300242420</t>
  </si>
  <si>
    <t>6228484148239068276</t>
  </si>
  <si>
    <t>2017-08-03 12:02:21</t>
  </si>
  <si>
    <t>0979681555</t>
  </si>
  <si>
    <t>SR17080300020946</t>
  </si>
  <si>
    <t>OR17080300242424</t>
  </si>
  <si>
    <t>6212262502004088129</t>
  </si>
  <si>
    <t>2017-08-03 12:07:54</t>
  </si>
  <si>
    <t>SR17080300020951</t>
  </si>
  <si>
    <t>OR17080300242442</t>
  </si>
  <si>
    <t>6217003860013442585</t>
  </si>
  <si>
    <t>2017-08-03 12:11:43</t>
  </si>
  <si>
    <t>SR17080300020957</t>
  </si>
  <si>
    <t>OR17080300242454</t>
  </si>
  <si>
    <t>6223691678171715</t>
  </si>
  <si>
    <t>2017-08-03 12:12:03</t>
  </si>
  <si>
    <t>SR17080300020959</t>
  </si>
  <si>
    <t>OR17080300242456</t>
  </si>
  <si>
    <t>2017-08-03 12:19:24</t>
  </si>
  <si>
    <t>SR17080300020964</t>
  </si>
  <si>
    <t>OR17080300242475</t>
  </si>
  <si>
    <t>6228483318584736378</t>
  </si>
  <si>
    <t>2017-08-03 12:20:47</t>
  </si>
  <si>
    <t>SR17080300020967</t>
  </si>
  <si>
    <t>OR17080300242480</t>
  </si>
  <si>
    <t>2017-08-03 12:20:48</t>
  </si>
  <si>
    <t>SR17080300020968</t>
  </si>
  <si>
    <t>OR17080300242481</t>
  </si>
  <si>
    <t>6231900020016147732</t>
  </si>
  <si>
    <t>2017-08-03 12:23:55</t>
  </si>
  <si>
    <t>SR17080300020969</t>
  </si>
  <si>
    <t>OR17080300242489</t>
  </si>
  <si>
    <t>6231900000014187344</t>
  </si>
  <si>
    <t>2017-08-03 12:24:50</t>
  </si>
  <si>
    <t>0979713320</t>
  </si>
  <si>
    <t>SR17080300020970</t>
  </si>
  <si>
    <t>OR17080300242490</t>
  </si>
  <si>
    <t>6223691567647098</t>
  </si>
  <si>
    <t>2017-08-03 12:28:52</t>
  </si>
  <si>
    <t>SR17080300020971</t>
  </si>
  <si>
    <t>OR17080300242502</t>
  </si>
  <si>
    <t>6226098711685023</t>
  </si>
  <si>
    <t>2017-08-03 12:30:25</t>
  </si>
  <si>
    <t>SR17080300020972</t>
  </si>
  <si>
    <t>OR17080300242503</t>
  </si>
  <si>
    <t>4581230593389184</t>
  </si>
  <si>
    <t>2017-08-03 12:40:28</t>
  </si>
  <si>
    <t>0979733424</t>
  </si>
  <si>
    <t>SR17080300020975</t>
  </si>
  <si>
    <t>OR17080300242527</t>
  </si>
  <si>
    <t>6259699900277074</t>
  </si>
  <si>
    <t>2017-08-03 12:41:32</t>
  </si>
  <si>
    <t>0979734620</t>
  </si>
  <si>
    <t>SR17080300020976</t>
  </si>
  <si>
    <t>OR17080300242532</t>
  </si>
  <si>
    <t>2017-08-03 12:58:11</t>
  </si>
  <si>
    <t>SR17080300020986</t>
  </si>
  <si>
    <t>OR17080300242570</t>
  </si>
  <si>
    <t>6217852700003739958</t>
  </si>
  <si>
    <t>2017-08-03 13:09:55</t>
  </si>
  <si>
    <t>0979759627</t>
  </si>
  <si>
    <t>SR17080300020989</t>
  </si>
  <si>
    <t>OR17080300242592</t>
  </si>
  <si>
    <t>2017-08-03 13:14:53</t>
  </si>
  <si>
    <t>SR17080300020991</t>
  </si>
  <si>
    <t>OR17080300242600</t>
  </si>
  <si>
    <t>6214157472900056121</t>
  </si>
  <si>
    <t>2017-08-03 13:16:01</t>
  </si>
  <si>
    <t>SR17080300020993</t>
  </si>
  <si>
    <t>OR17080300242605</t>
  </si>
  <si>
    <t>6232082800010123450</t>
  </si>
  <si>
    <t>2017-08-03 13:16:03</t>
  </si>
  <si>
    <t>SR17080300020994</t>
  </si>
  <si>
    <t>OR17080300242606</t>
  </si>
  <si>
    <t>6212264000016431039</t>
  </si>
  <si>
    <t>2017-08-03 13:20:49</t>
  </si>
  <si>
    <t>0979773061</t>
  </si>
  <si>
    <t>SR17080300020996</t>
  </si>
  <si>
    <t>OR17080300242623</t>
  </si>
  <si>
    <t>6217003920001927110</t>
  </si>
  <si>
    <t>2017-08-03 13:41:58</t>
  </si>
  <si>
    <t>SR17080300021000</t>
  </si>
  <si>
    <t>OR17080300242670</t>
  </si>
  <si>
    <t>6283660102929573</t>
  </si>
  <si>
    <t>2017-08-03 13:55:24</t>
  </si>
  <si>
    <t>SR17080300021005</t>
  </si>
  <si>
    <t>OR17080300242709</t>
  </si>
  <si>
    <t>6222082517000400570</t>
  </si>
  <si>
    <t>2017-08-03 14:03:33</t>
  </si>
  <si>
    <t>SR17080300021010</t>
  </si>
  <si>
    <t>OR17080300242735</t>
  </si>
  <si>
    <t>6231900000057524296</t>
  </si>
  <si>
    <t>2017-08-03 14:04:09</t>
  </si>
  <si>
    <t>0979828592</t>
  </si>
  <si>
    <t>SR17080300021011</t>
  </si>
  <si>
    <t>OR17080300242737</t>
  </si>
  <si>
    <t>6214993910066534</t>
  </si>
  <si>
    <t>2017-08-03 14:07:48</t>
  </si>
  <si>
    <t>SR17080300021013</t>
  </si>
  <si>
    <t>OR17080300242751</t>
  </si>
  <si>
    <t>2017-08-03 14:08:57</t>
  </si>
  <si>
    <t>SR17080300021015</t>
  </si>
  <si>
    <t>OR17080300242755</t>
  </si>
  <si>
    <t>2017-08-03 14:11:38</t>
  </si>
  <si>
    <t>SR17080300021018</t>
  </si>
  <si>
    <t>OR17080300242772</t>
  </si>
  <si>
    <t>6214838770778142</t>
  </si>
  <si>
    <t>2017-08-03 14:12:11</t>
  </si>
  <si>
    <t>SR17080300021019</t>
  </si>
  <si>
    <t>OR17080300242777</t>
  </si>
  <si>
    <t>6231900000078534191</t>
  </si>
  <si>
    <t>2017-08-03 14:14:26</t>
  </si>
  <si>
    <t>SR17080300021020</t>
  </si>
  <si>
    <t>OR17080300242783</t>
  </si>
  <si>
    <t>6217003860034880292</t>
  </si>
  <si>
    <t>2017-08-03 14:18:01</t>
  </si>
  <si>
    <t>SR17080300021023</t>
  </si>
  <si>
    <t>OR17080300242804</t>
  </si>
  <si>
    <t>6231900023400675763</t>
  </si>
  <si>
    <t>2017-08-03 14:18:57</t>
  </si>
  <si>
    <t>SR17080300021025</t>
  </si>
  <si>
    <t>OR17080300242814</t>
  </si>
  <si>
    <t>6225758202485438</t>
  </si>
  <si>
    <t>2017-08-03 14:19:33</t>
  </si>
  <si>
    <t>SR17080300021026</t>
  </si>
  <si>
    <t>OR17080300242817</t>
  </si>
  <si>
    <t>2017-08-03 14:21:14</t>
  </si>
  <si>
    <t>SR17080300021027</t>
  </si>
  <si>
    <t>OR17080300242821</t>
  </si>
  <si>
    <t>6228480861011837718</t>
  </si>
  <si>
    <t>2017-08-03 14:21:23</t>
  </si>
  <si>
    <t>0979856822</t>
  </si>
  <si>
    <t>SR17080300021028</t>
  </si>
  <si>
    <t>OR17080300242825</t>
  </si>
  <si>
    <t>6231900000117193439</t>
  </si>
  <si>
    <t>2017-08-03 14:25:17</t>
  </si>
  <si>
    <t>SR17080300021032</t>
  </si>
  <si>
    <t>OR17080300242843</t>
  </si>
  <si>
    <t>6217003890001724702</t>
  </si>
  <si>
    <t>2017-08-03 14:41:21</t>
  </si>
  <si>
    <t>SR17080300021046</t>
  </si>
  <si>
    <t>OR17080300242913</t>
  </si>
  <si>
    <t>2017-08-03 14:41:45</t>
  </si>
  <si>
    <t>SR17080300021047</t>
  </si>
  <si>
    <t>OR17080300242915</t>
  </si>
  <si>
    <t>6221550353601812</t>
  </si>
  <si>
    <t>2017-08-03 14:47:12</t>
  </si>
  <si>
    <t>0979906853</t>
  </si>
  <si>
    <t>SR17080300021053</t>
  </si>
  <si>
    <t>OR17080300242945</t>
  </si>
  <si>
    <t>2017-08-03 14:47:56</t>
  </si>
  <si>
    <t>SR17080300021054</t>
  </si>
  <si>
    <t>OR17080300242946</t>
  </si>
  <si>
    <t>6223691502412376</t>
  </si>
  <si>
    <t>2017-08-03 14:48:13</t>
  </si>
  <si>
    <t>SR17080300021055</t>
  </si>
  <si>
    <t>OR17080300242947</t>
  </si>
  <si>
    <t>6228484148100808370</t>
  </si>
  <si>
    <t>2017-08-03 14:48:14</t>
  </si>
  <si>
    <t>SR17080300021056</t>
  </si>
  <si>
    <t>OR17080300242948</t>
  </si>
  <si>
    <t>6217852700000495000</t>
  </si>
  <si>
    <t>2017-08-03 14:48:52</t>
  </si>
  <si>
    <t>SR17080300021057</t>
  </si>
  <si>
    <t>OR17080300242952</t>
  </si>
  <si>
    <t>6222530590954132</t>
  </si>
  <si>
    <t>2017-08-03 14:59:44</t>
  </si>
  <si>
    <t>0979934776</t>
  </si>
  <si>
    <t>SR17080300021073</t>
  </si>
  <si>
    <t>OR17080300243009</t>
  </si>
  <si>
    <t>6228481931142149918</t>
  </si>
  <si>
    <t>2017-08-03 15:04:41</t>
  </si>
  <si>
    <t>SR17080300021081</t>
  </si>
  <si>
    <t>OR17080300243033</t>
  </si>
  <si>
    <t>6217003910005916276</t>
  </si>
  <si>
    <t>2017-08-03 15:06:28</t>
  </si>
  <si>
    <t>SR17080300021086</t>
  </si>
  <si>
    <t>OR17080300243043</t>
  </si>
  <si>
    <t>6230911099049765412</t>
  </si>
  <si>
    <t>2017-08-03 15:09:32</t>
  </si>
  <si>
    <t>0979966455</t>
  </si>
  <si>
    <t>SR17080300021089</t>
  </si>
  <si>
    <t>OR17080300243058</t>
  </si>
  <si>
    <t>6231900000131153633</t>
  </si>
  <si>
    <t>2017-08-03 15:16:42</t>
  </si>
  <si>
    <t>SR17080300021097</t>
  </si>
  <si>
    <t>OR17080300243091</t>
  </si>
  <si>
    <t>6231900000109965737</t>
  </si>
  <si>
    <t>2017-08-03 15:17:45</t>
  </si>
  <si>
    <t>0979995102</t>
  </si>
  <si>
    <t>SR17080300021098</t>
  </si>
  <si>
    <t>OR17080300243101</t>
  </si>
  <si>
    <t>6231900000013337924</t>
  </si>
  <si>
    <t>2017-08-03 15:19:30</t>
  </si>
  <si>
    <t>SR17080300021101</t>
  </si>
  <si>
    <t>OR17080300243106</t>
  </si>
  <si>
    <t>6217003850000991074</t>
  </si>
  <si>
    <t>2017-08-03 15:19:51</t>
  </si>
  <si>
    <t>SR17080300021102</t>
  </si>
  <si>
    <t>OR17080300243108</t>
  </si>
  <si>
    <t>6228480868643719677</t>
  </si>
  <si>
    <t>2017-08-03 15:21:07</t>
  </si>
  <si>
    <t>SR17080300021103</t>
  </si>
  <si>
    <t>OR17080300243112</t>
  </si>
  <si>
    <t>6214664020016988</t>
  </si>
  <si>
    <t>2017-08-03 15:21:17</t>
  </si>
  <si>
    <t>0980007154</t>
  </si>
  <si>
    <t>SR17080300021104</t>
  </si>
  <si>
    <t>OR17080300243113</t>
  </si>
  <si>
    <t>6228481198601969273</t>
  </si>
  <si>
    <t>2017-08-03 15:21:54</t>
  </si>
  <si>
    <t>SR17080300021105</t>
  </si>
  <si>
    <t>OR17080300243117</t>
  </si>
  <si>
    <t>6228483868609949471</t>
  </si>
  <si>
    <t>2017-08-03 15:22:08</t>
  </si>
  <si>
    <t>SR17080300021107</t>
  </si>
  <si>
    <t>OR17080300243120</t>
  </si>
  <si>
    <t>6228483318335636679</t>
  </si>
  <si>
    <t>2017-08-03 15:30:36</t>
  </si>
  <si>
    <t>SR17080300021121</t>
  </si>
  <si>
    <t>OR17080300243157</t>
  </si>
  <si>
    <t>5187187009884460</t>
  </si>
  <si>
    <t>2017-08-03 15:32:39</t>
  </si>
  <si>
    <t>SR17080300021123</t>
  </si>
  <si>
    <t>OR17080300243167</t>
  </si>
  <si>
    <t>6221660039076501</t>
  </si>
  <si>
    <t>2017-08-03 15:37:18</t>
  </si>
  <si>
    <t>SR17080300021125</t>
  </si>
  <si>
    <t>OR17080300243179</t>
  </si>
  <si>
    <t>6228480868593490279</t>
  </si>
  <si>
    <t>2017-08-03 15:39:27</t>
  </si>
  <si>
    <t>SR17080300021127</t>
  </si>
  <si>
    <t>OR17080300243187</t>
  </si>
  <si>
    <t>6236683890000384182</t>
  </si>
  <si>
    <t>2017-08-03 15:41:09</t>
  </si>
  <si>
    <t>SR17080300021130</t>
  </si>
  <si>
    <t>OR17080300243195</t>
  </si>
  <si>
    <t>6212262502002012485</t>
  </si>
  <si>
    <t>2017-08-03 15:42:11</t>
  </si>
  <si>
    <t>SR17080300021131</t>
  </si>
  <si>
    <t>OR17080300243199</t>
  </si>
  <si>
    <t>2017-08-03 15:44:14</t>
  </si>
  <si>
    <t>SR17080300021133</t>
  </si>
  <si>
    <t>OR17080300243204</t>
  </si>
  <si>
    <t>6231900023400664635</t>
  </si>
  <si>
    <t>2017-08-03 15:47:41</t>
  </si>
  <si>
    <t>SR17080300021134</t>
  </si>
  <si>
    <t>OR17080300243212</t>
  </si>
  <si>
    <t>6222525914636639</t>
  </si>
  <si>
    <t>2017-08-03 15:56:22</t>
  </si>
  <si>
    <t>SR17080300021141</t>
  </si>
  <si>
    <t>OR17080300243246</t>
  </si>
  <si>
    <t>6228481931144647810</t>
  </si>
  <si>
    <t>2017-08-03 15:56:36</t>
  </si>
  <si>
    <t>SR17080300021143</t>
  </si>
  <si>
    <t>OR17080300243248</t>
  </si>
  <si>
    <t>6223691117976278</t>
  </si>
  <si>
    <t>2017-08-03 15:57:16</t>
  </si>
  <si>
    <t>SR17080300021144</t>
  </si>
  <si>
    <t>OR17080300243251</t>
  </si>
  <si>
    <t>2017-08-03 16:01:51</t>
  </si>
  <si>
    <t>0980131279</t>
  </si>
  <si>
    <t>SR17080300021150</t>
  </si>
  <si>
    <t>OR17080300243269</t>
  </si>
  <si>
    <t>6210178002019618298</t>
  </si>
  <si>
    <t>2017-08-03 16:03:33</t>
  </si>
  <si>
    <t>SR17080300021153</t>
  </si>
  <si>
    <t>OR17080300243275</t>
  </si>
  <si>
    <t>6217003880001428792</t>
  </si>
  <si>
    <t>2017-08-03 16:04:39</t>
  </si>
  <si>
    <t>SR17080300021154</t>
  </si>
  <si>
    <t>OR17080300243277</t>
  </si>
  <si>
    <t>6228480868626690879</t>
  </si>
  <si>
    <t>2017-08-03 16:05:13</t>
  </si>
  <si>
    <t>SR17080300021156</t>
  </si>
  <si>
    <t>OR17080300243280</t>
  </si>
  <si>
    <t>6231900000023888122</t>
  </si>
  <si>
    <t>2017-08-03 16:06:00</t>
  </si>
  <si>
    <t>SR17080300021157</t>
  </si>
  <si>
    <t>OR17080300243285</t>
  </si>
  <si>
    <t>6212262505004775207</t>
  </si>
  <si>
    <t>2017-08-03 16:08:46</t>
  </si>
  <si>
    <t>SR17080300021159</t>
  </si>
  <si>
    <t>OR17080300243293</t>
  </si>
  <si>
    <t>6217003860032145219</t>
  </si>
  <si>
    <t>2017-08-03 16:10:10</t>
  </si>
  <si>
    <t>0980160468</t>
  </si>
  <si>
    <t>SR17080300021161</t>
  </si>
  <si>
    <t>OR17080300243298</t>
  </si>
  <si>
    <t>2017-08-03 16:15:30</t>
  </si>
  <si>
    <t>SR17080300021168</t>
  </si>
  <si>
    <t>OR17080300243321</t>
  </si>
  <si>
    <t>2017-08-03 16:16:26</t>
  </si>
  <si>
    <t>SR17080300021170</t>
  </si>
  <si>
    <t>OR17080300243325</t>
  </si>
  <si>
    <t>2017-08-03 16:20:38</t>
  </si>
  <si>
    <t>SR17080300021179</t>
  </si>
  <si>
    <t>OR17080300243340</t>
  </si>
  <si>
    <t>6212262502027095267</t>
  </si>
  <si>
    <t>2017-08-03 16:21:44</t>
  </si>
  <si>
    <t>SR17080300021182</t>
  </si>
  <si>
    <t>OR17080300243347</t>
  </si>
  <si>
    <t>6228480868589319672</t>
  </si>
  <si>
    <t>2017-08-03 16:22:16</t>
  </si>
  <si>
    <t>SR17080300021183</t>
  </si>
  <si>
    <t>OR17080300243348</t>
  </si>
  <si>
    <t>6228483861021776911</t>
  </si>
  <si>
    <t>2017-08-03 16:24:56</t>
  </si>
  <si>
    <t>SR17080300021189</t>
  </si>
  <si>
    <t>OR17080300243359</t>
  </si>
  <si>
    <t>2017-08-03 16:24:59</t>
  </si>
  <si>
    <t>SR17080300021190</t>
  </si>
  <si>
    <t>OR17080300243360</t>
  </si>
  <si>
    <t>2017-08-03 16:25:48</t>
  </si>
  <si>
    <t>SR17080300021194</t>
  </si>
  <si>
    <t>OR17080300243364</t>
  </si>
  <si>
    <t>6259980067710622</t>
  </si>
  <si>
    <t>2017-08-03 16:26:56</t>
  </si>
  <si>
    <t>SR17080300021198</t>
  </si>
  <si>
    <t>OR17080300243370</t>
  </si>
  <si>
    <t>6228483611062865119</t>
  </si>
  <si>
    <t>2017-08-03 16:28:28</t>
  </si>
  <si>
    <t>SR17080300021200</t>
  </si>
  <si>
    <t>OR17080300243372</t>
  </si>
  <si>
    <t>6231900020016370540</t>
  </si>
  <si>
    <t>2017-08-03 16:29:12</t>
  </si>
  <si>
    <t>SR17080300021203</t>
  </si>
  <si>
    <t>OR17080300243377</t>
  </si>
  <si>
    <t>6223692477446944</t>
  </si>
  <si>
    <t>2017-08-03 16:30:25</t>
  </si>
  <si>
    <t>SR17080300021206</t>
  </si>
  <si>
    <t>OR17080300243383</t>
  </si>
  <si>
    <t>6231900000065340149</t>
  </si>
  <si>
    <t>2017-08-03 16:34:27</t>
  </si>
  <si>
    <t>SR17080300021211</t>
  </si>
  <si>
    <t>OR17080300243394</t>
  </si>
  <si>
    <t>6250870263630105</t>
  </si>
  <si>
    <t>2017-08-03 16:41:00</t>
  </si>
  <si>
    <t>SR17080300021221</t>
  </si>
  <si>
    <t>OR17080300243413</t>
  </si>
  <si>
    <t>6231900000041642899</t>
  </si>
  <si>
    <t>2017-08-03 16:41:19</t>
  </si>
  <si>
    <t>SR17080300021222</t>
  </si>
  <si>
    <t>OR17080300243414</t>
  </si>
  <si>
    <t>6227003890530165970</t>
  </si>
  <si>
    <t>2017-08-03 16:42:01</t>
  </si>
  <si>
    <t>SR17080300021227</t>
  </si>
  <si>
    <t>OR17080300243419</t>
  </si>
  <si>
    <t>6231900000047719477</t>
  </si>
  <si>
    <t>2017-08-03 16:44:28</t>
  </si>
  <si>
    <t>SR17080300021232</t>
  </si>
  <si>
    <t>OR17080300243427</t>
  </si>
  <si>
    <t>6217003920001228857</t>
  </si>
  <si>
    <t>2017-08-03 16:44:56</t>
  </si>
  <si>
    <t>SR17080300021233</t>
  </si>
  <si>
    <t>OR17080300243429</t>
  </si>
  <si>
    <t>5187180800905105</t>
  </si>
  <si>
    <t>2017-08-03 16:46:00</t>
  </si>
  <si>
    <t>SR17080300021235</t>
  </si>
  <si>
    <t>OR17080300243431</t>
  </si>
  <si>
    <t>2017-08-03 16:48:12</t>
  </si>
  <si>
    <t>SR17080300021237</t>
  </si>
  <si>
    <t>OR17080300243435</t>
  </si>
  <si>
    <t>6212262509000945590</t>
  </si>
  <si>
    <t>2017-08-03 16:49:46</t>
  </si>
  <si>
    <t>SR17080300021242</t>
  </si>
  <si>
    <t>OR17080300243445</t>
  </si>
  <si>
    <t>6227525350738795</t>
  </si>
  <si>
    <t>2017-08-03 16:49:58</t>
  </si>
  <si>
    <t>0980267064</t>
  </si>
  <si>
    <t>SR17080300021245</t>
  </si>
  <si>
    <t>OR17080300243449</t>
  </si>
  <si>
    <t>6217003860017070887</t>
  </si>
  <si>
    <t>2017-08-03 16:51:39</t>
  </si>
  <si>
    <t>SR17080300021251</t>
  </si>
  <si>
    <t>OR17080300243458</t>
  </si>
  <si>
    <t>6231900000055748970</t>
  </si>
  <si>
    <t>2017-08-03 16:52:24</t>
  </si>
  <si>
    <t>SR17080300021252</t>
  </si>
  <si>
    <t>OR17080300243461</t>
  </si>
  <si>
    <t>4391880503037743</t>
  </si>
  <si>
    <t>2017-08-03 16:56:22</t>
  </si>
  <si>
    <t>SR17080300021254</t>
  </si>
  <si>
    <t>OR17080300243469</t>
  </si>
  <si>
    <t>6259960034481721</t>
  </si>
  <si>
    <t>2017-08-03 17:00:22</t>
  </si>
  <si>
    <t>SR17080300021260</t>
  </si>
  <si>
    <t>OR17080300243478</t>
  </si>
  <si>
    <t>6228483318271085774</t>
  </si>
  <si>
    <t>2017-08-03 17:05:21</t>
  </si>
  <si>
    <t>SR17080300021263</t>
  </si>
  <si>
    <t>OR17080300243482</t>
  </si>
  <si>
    <t>6210987300005028402</t>
  </si>
  <si>
    <t>2017-08-03 17:06:54</t>
  </si>
  <si>
    <t>SR17080300021266</t>
  </si>
  <si>
    <t>OR17080300243490</t>
  </si>
  <si>
    <t>6217001430015355441</t>
  </si>
  <si>
    <t>2017-08-03 17:07:52</t>
  </si>
  <si>
    <t>SR17080300021267</t>
  </si>
  <si>
    <t>OR17080300243493</t>
  </si>
  <si>
    <t>6259190049862224</t>
  </si>
  <si>
    <t>2017-08-03 17:08:51</t>
  </si>
  <si>
    <t>SR17080300021269</t>
  </si>
  <si>
    <t>OR17080300243497</t>
  </si>
  <si>
    <t>6212262502002234485</t>
  </si>
  <si>
    <t>2017-08-03 17:11:47</t>
  </si>
  <si>
    <t>SR17080300021270</t>
  </si>
  <si>
    <t>OR17080300243502</t>
  </si>
  <si>
    <t>6217852700016129171</t>
  </si>
  <si>
    <t>2017-08-03 17:19:38</t>
  </si>
  <si>
    <t>SR17080300021280</t>
  </si>
  <si>
    <t>OR17080300243525</t>
  </si>
  <si>
    <t>6225760016989043</t>
  </si>
  <si>
    <t>2017-08-03 17:20:11</t>
  </si>
  <si>
    <t>SR17080300021282</t>
  </si>
  <si>
    <t>OR17080300243530</t>
  </si>
  <si>
    <t>6282680004550401</t>
  </si>
  <si>
    <t>2017-08-03 17:21:49</t>
  </si>
  <si>
    <t>SR17080300021286</t>
  </si>
  <si>
    <t>OR17080300243540</t>
  </si>
  <si>
    <t>6258590001872163</t>
  </si>
  <si>
    <t>2017-08-03 17:22:32</t>
  </si>
  <si>
    <t>SR17080300021287</t>
  </si>
  <si>
    <t>OR17080300243542</t>
  </si>
  <si>
    <t>6259656241096530</t>
  </si>
  <si>
    <t>2017-08-03 17:25:48</t>
  </si>
  <si>
    <t>0980355344</t>
  </si>
  <si>
    <t>SR17080300021290</t>
  </si>
  <si>
    <t>OR17080300243550</t>
  </si>
  <si>
    <t>6231900000111005589</t>
  </si>
  <si>
    <t>2017-08-03 17:27:20</t>
  </si>
  <si>
    <t>SR17080300021291</t>
  </si>
  <si>
    <t>OR17080300243552</t>
  </si>
  <si>
    <t>2017-08-03 17:30:07</t>
  </si>
  <si>
    <t>SR17080300021294</t>
  </si>
  <si>
    <t>OR17080300243559</t>
  </si>
  <si>
    <t>6228480868507236370</t>
  </si>
  <si>
    <t>2017-08-03 17:32:15</t>
  </si>
  <si>
    <t>SR17080300021299</t>
  </si>
  <si>
    <t>OR17080300243567</t>
  </si>
  <si>
    <t>4367480100477614</t>
  </si>
  <si>
    <t>2017-08-03 17:32:39</t>
  </si>
  <si>
    <t>SR17080300021300</t>
  </si>
  <si>
    <t>OR17080300243569</t>
  </si>
  <si>
    <t>6225758316889731</t>
  </si>
  <si>
    <t>2017-08-03 17:33:02</t>
  </si>
  <si>
    <t>SR17080300021302</t>
  </si>
  <si>
    <t>OR17080300243571</t>
  </si>
  <si>
    <t>6259588901718204</t>
  </si>
  <si>
    <t>2017-08-03 17:33:48</t>
  </si>
  <si>
    <t>SR17080300021305</t>
  </si>
  <si>
    <t>OR17080300243574</t>
  </si>
  <si>
    <t>6231900000029861016</t>
  </si>
  <si>
    <t>2017-08-03 17:35:09</t>
  </si>
  <si>
    <t>SR17080300021308</t>
  </si>
  <si>
    <t>OR17080300243578</t>
  </si>
  <si>
    <t>6223691334025610</t>
  </si>
  <si>
    <t>2017-08-03 17:37:03</t>
  </si>
  <si>
    <t>SR17080300021309</t>
  </si>
  <si>
    <t>OR17080300243580</t>
  </si>
  <si>
    <t>2017-08-03 17:37:43</t>
  </si>
  <si>
    <t>SR17080300021312</t>
  </si>
  <si>
    <t>OR17080300243584</t>
  </si>
  <si>
    <t>6231900000027726369</t>
  </si>
  <si>
    <t>2017-08-03 17:40:33</t>
  </si>
  <si>
    <t>SR17080300021317</t>
  </si>
  <si>
    <t>OR17080300243592</t>
  </si>
  <si>
    <t>6225750802661955</t>
  </si>
  <si>
    <t>2017-08-03 17:41:44</t>
  </si>
  <si>
    <t>SR17080300021321</t>
  </si>
  <si>
    <t>OR17080300243596</t>
  </si>
  <si>
    <t>6217997300045122135</t>
  </si>
  <si>
    <t>2017-08-03 17:43:15</t>
  </si>
  <si>
    <t>SR17080300021322</t>
  </si>
  <si>
    <t>OR17080300243597</t>
  </si>
  <si>
    <t>6217003860012339709</t>
  </si>
  <si>
    <t>2017-08-03 17:51:06</t>
  </si>
  <si>
    <t>SR17080300021330</t>
  </si>
  <si>
    <t>OR17080300243612</t>
  </si>
  <si>
    <t>6231900000128752082</t>
  </si>
  <si>
    <t>2017-08-03 17:52:03</t>
  </si>
  <si>
    <t>SR17080300021332</t>
  </si>
  <si>
    <t>OR17080300243614</t>
  </si>
  <si>
    <t>2017-08-03 17:59:42</t>
  </si>
  <si>
    <t>SR17080300021337</t>
  </si>
  <si>
    <t>OR17080300243620</t>
  </si>
  <si>
    <t>6210178002031367288</t>
  </si>
  <si>
    <t>2017-08-03 18:01:07</t>
  </si>
  <si>
    <t>SR17080300021338</t>
  </si>
  <si>
    <t>OR17080300243622</t>
  </si>
  <si>
    <t>6217997300040163241</t>
  </si>
  <si>
    <t>2017-08-03 18:21:51</t>
  </si>
  <si>
    <t>SR17080300021346</t>
  </si>
  <si>
    <t>OR17080300243641</t>
  </si>
  <si>
    <t>6212262505001399944</t>
  </si>
  <si>
    <t>2017-08-03 18:43:13</t>
  </si>
  <si>
    <t>SR17080300021353</t>
  </si>
  <si>
    <t>OR17080300243652</t>
  </si>
  <si>
    <t>6228483610894874919</t>
  </si>
  <si>
    <t>2017-08-03 18:49:35</t>
  </si>
  <si>
    <t>SR17080300021354</t>
  </si>
  <si>
    <t>OR17080300243658</t>
  </si>
  <si>
    <t>2017-08-03 19:00:07</t>
  </si>
  <si>
    <t>SR17080300021356</t>
  </si>
  <si>
    <t>OR17080300243661</t>
  </si>
  <si>
    <t>6223692103272664</t>
  </si>
  <si>
    <t>2017-08-03 19:09:36</t>
  </si>
  <si>
    <t>SR17080300021357</t>
  </si>
  <si>
    <t>OR17080300243662</t>
  </si>
  <si>
    <t>6223691898988930</t>
  </si>
  <si>
    <t>2017-08-03 19:09:54</t>
  </si>
  <si>
    <t>0980464442</t>
  </si>
  <si>
    <t>SR17080300021358</t>
  </si>
  <si>
    <t>OR17080300243663</t>
  </si>
  <si>
    <t>2017-08-03 19:21:47</t>
  </si>
  <si>
    <t>SR17080300021359</t>
  </si>
  <si>
    <t>OR17080300243665</t>
  </si>
  <si>
    <t>6221682915330737</t>
  </si>
  <si>
    <t>2017-08-03 19:27:00</t>
  </si>
  <si>
    <t>SR17080300021360</t>
  </si>
  <si>
    <t>OR17080300243669</t>
  </si>
  <si>
    <t>6217790001103600975</t>
  </si>
  <si>
    <t>2017-08-03 22:20:45</t>
  </si>
  <si>
    <t>SR17080300021362</t>
  </si>
  <si>
    <t>OR17080300243705</t>
  </si>
  <si>
    <t>6231900000071757203</t>
  </si>
  <si>
    <t>2017-08-04 06:24:44</t>
  </si>
  <si>
    <t>SR17080400021364</t>
  </si>
  <si>
    <t>OR17080400243759</t>
  </si>
  <si>
    <t>6225768315965077</t>
  </si>
  <si>
    <t>2017-08-04 07:43:12</t>
  </si>
  <si>
    <t>SR17080400021366</t>
  </si>
  <si>
    <t>OR17080400243930</t>
  </si>
  <si>
    <t>6228930001089512283</t>
  </si>
  <si>
    <t>2017-08-04 07:57:54</t>
  </si>
  <si>
    <t>SR17080400021372</t>
  </si>
  <si>
    <t>OR17080400244012</t>
  </si>
  <si>
    <t>6214157363000049332</t>
  </si>
  <si>
    <t>2017-08-04 08:20:42</t>
  </si>
  <si>
    <t>SR17080400021377</t>
  </si>
  <si>
    <t>OR17080400244167</t>
  </si>
  <si>
    <t>2017-08-04 08:25:04</t>
  </si>
  <si>
    <t>0980704481</t>
  </si>
  <si>
    <t>SR17080400021382</t>
  </si>
  <si>
    <t>OR17080400244198</t>
  </si>
  <si>
    <t>6231900000022908210</t>
  </si>
  <si>
    <t>2017-08-04 08:29:55</t>
  </si>
  <si>
    <t>SR17080400021385</t>
  </si>
  <si>
    <t>OR17080400244228</t>
  </si>
  <si>
    <t>6222084402007129720</t>
  </si>
  <si>
    <t>2017-08-04 08:51:39</t>
  </si>
  <si>
    <t>SR17080400021400</t>
  </si>
  <si>
    <t>OR17080400244362</t>
  </si>
  <si>
    <t>2017-08-04 08:56:04</t>
  </si>
  <si>
    <t>SR17080400021405</t>
  </si>
  <si>
    <t>OR17080400244391</t>
  </si>
  <si>
    <t>6217997300018726862</t>
  </si>
  <si>
    <t>2017-08-04 09:06:16</t>
  </si>
  <si>
    <t>SR17080400021414</t>
  </si>
  <si>
    <t>OR17080400244460</t>
  </si>
  <si>
    <t>6217003920001823046</t>
  </si>
  <si>
    <t>2017-08-04 09:07:11</t>
  </si>
  <si>
    <t>SR17080400021415</t>
  </si>
  <si>
    <t>OR17080400244463</t>
  </si>
  <si>
    <t>2017-08-04 09:07:27</t>
  </si>
  <si>
    <t>0980730929</t>
  </si>
  <si>
    <t>SR17080400021416</t>
  </si>
  <si>
    <t>OR17080400244466</t>
  </si>
  <si>
    <t>6228483318337401478</t>
  </si>
  <si>
    <t>2017-08-04 09:10:13</t>
  </si>
  <si>
    <t>SR17080400021417</t>
  </si>
  <si>
    <t>OR17080400244482</t>
  </si>
  <si>
    <t>2017-08-04 09:12:45</t>
  </si>
  <si>
    <t>SR17080400021421</t>
  </si>
  <si>
    <t>OR17080400244504</t>
  </si>
  <si>
    <t>6210178002032539703</t>
  </si>
  <si>
    <t>2017-08-04 09:14:55</t>
  </si>
  <si>
    <t>SR17080400021422</t>
  </si>
  <si>
    <t>OR17080400244514</t>
  </si>
  <si>
    <t>6228480471064713913</t>
  </si>
  <si>
    <t>2017-08-04 09:15:58</t>
  </si>
  <si>
    <t>SR17080400021424</t>
  </si>
  <si>
    <t>OR17080400244525</t>
  </si>
  <si>
    <t>6222082502004725149</t>
  </si>
  <si>
    <t>2017-08-04 09:16:19</t>
  </si>
  <si>
    <t>SR17080400021425</t>
  </si>
  <si>
    <t>OR17080400244527</t>
  </si>
  <si>
    <t>6214838770090753</t>
  </si>
  <si>
    <t>2017-08-04 09:24:29</t>
  </si>
  <si>
    <t>0980749796</t>
  </si>
  <si>
    <t>SR17080400021428</t>
  </si>
  <si>
    <t>OR17080400244578</t>
  </si>
  <si>
    <t>6225255054827452</t>
  </si>
  <si>
    <t>2017-08-04 09:29:09</t>
  </si>
  <si>
    <t>SR17080400021430</t>
  </si>
  <si>
    <t>OR17080400244622</t>
  </si>
  <si>
    <t>6236683940000010038</t>
  </si>
  <si>
    <t>2017-08-04 09:30:11</t>
  </si>
  <si>
    <t>SR17080400021432</t>
  </si>
  <si>
    <t>OR17080400244627</t>
  </si>
  <si>
    <t>6222022409003976538</t>
  </si>
  <si>
    <t>2017-08-04 09:32:46</t>
  </si>
  <si>
    <t>SR17080400021433</t>
  </si>
  <si>
    <t>OR17080400244640</t>
  </si>
  <si>
    <t>6231900000117102760</t>
  </si>
  <si>
    <t>2017-08-04 09:43:08</t>
  </si>
  <si>
    <t>SR17080400021442</t>
  </si>
  <si>
    <t>OR17080400244706</t>
  </si>
  <si>
    <t>6231900000053538035</t>
  </si>
  <si>
    <t>2017-08-04 09:43:47</t>
  </si>
  <si>
    <t>SR17080400021444</t>
  </si>
  <si>
    <t>OR17080400244710</t>
  </si>
  <si>
    <t>2017-08-04 09:47:29</t>
  </si>
  <si>
    <t>SR17080400021448</t>
  </si>
  <si>
    <t>OR17080400244743</t>
  </si>
  <si>
    <t>6228483976103353163</t>
  </si>
  <si>
    <t>2017-08-04 09:49:53</t>
  </si>
  <si>
    <t>SR17080400021452</t>
  </si>
  <si>
    <t>OR17080400244760</t>
  </si>
  <si>
    <t>6217997070006673646</t>
  </si>
  <si>
    <t>2017-08-04 09:50:40</t>
  </si>
  <si>
    <t>SR17080400021454</t>
  </si>
  <si>
    <t>OR17080400244765</t>
  </si>
  <si>
    <t>2017-08-04 09:52:39</t>
  </si>
  <si>
    <t>SR17080400021458</t>
  </si>
  <si>
    <t>OR17080400244786</t>
  </si>
  <si>
    <t>6282880036843499</t>
  </si>
  <si>
    <t>2017-08-04 09:53:09</t>
  </si>
  <si>
    <t>SR17080400021460</t>
  </si>
  <si>
    <t>OR17080400244791</t>
  </si>
  <si>
    <t>6212262502024388400</t>
  </si>
  <si>
    <t>2017-08-04 09:55:04</t>
  </si>
  <si>
    <t>SR17080400021461</t>
  </si>
  <si>
    <t>OR17080400244801</t>
  </si>
  <si>
    <t>6212262502023876926</t>
  </si>
  <si>
    <t>2017-08-04 10:01:01</t>
  </si>
  <si>
    <t>SR17080400021463</t>
  </si>
  <si>
    <t>OR17080400244837</t>
  </si>
  <si>
    <t>6214978800068070</t>
  </si>
  <si>
    <t>2017-08-04 10:12:18</t>
  </si>
  <si>
    <t>SR17080400021470</t>
  </si>
  <si>
    <t>OR17080400244898</t>
  </si>
  <si>
    <t>6217003760012535589</t>
  </si>
  <si>
    <t>2017-08-04 10:13:48</t>
  </si>
  <si>
    <t>0980855013</t>
  </si>
  <si>
    <t>SR17080400021472</t>
  </si>
  <si>
    <t>OR17080400244904</t>
  </si>
  <si>
    <t>6228481198274103176</t>
  </si>
  <si>
    <t>2017-08-04 10:13:57</t>
  </si>
  <si>
    <t>SR17080400021473</t>
  </si>
  <si>
    <t>OR17080400244905</t>
  </si>
  <si>
    <t>2017-08-04 10:17:23</t>
  </si>
  <si>
    <t>0980867476</t>
  </si>
  <si>
    <t>SR17080400021477</t>
  </si>
  <si>
    <t>OR17080400244926</t>
  </si>
  <si>
    <t>6223691415998800</t>
  </si>
  <si>
    <t>2017-08-04 10:17:33</t>
  </si>
  <si>
    <t>SR17080400021478</t>
  </si>
  <si>
    <t>OR17080400244927</t>
  </si>
  <si>
    <t>2017-08-04 10:23:15</t>
  </si>
  <si>
    <t>SR17080400021485</t>
  </si>
  <si>
    <t>OR17080400244955</t>
  </si>
  <si>
    <t>6226202200614961</t>
  </si>
  <si>
    <t>2017-08-04 10:23:47</t>
  </si>
  <si>
    <t>0980887029</t>
  </si>
  <si>
    <t>SR17080400021487</t>
  </si>
  <si>
    <t>OR17080400244962</t>
  </si>
  <si>
    <t>6231900025540686139</t>
  </si>
  <si>
    <t>2017-08-04 10:25:05</t>
  </si>
  <si>
    <t>SR17080400021490</t>
  </si>
  <si>
    <t>OR17080400244972</t>
  </si>
  <si>
    <t>6223691265699722</t>
  </si>
  <si>
    <t>2017-08-04 10:26:45</t>
  </si>
  <si>
    <t>SR17080400021493</t>
  </si>
  <si>
    <t>OR17080400244980</t>
  </si>
  <si>
    <t>6226230036599668</t>
  </si>
  <si>
    <t>2017-08-04 10:29:48</t>
  </si>
  <si>
    <t>SR17080400021494</t>
  </si>
  <si>
    <t>OR17080400244996</t>
  </si>
  <si>
    <t>5218992437886257</t>
  </si>
  <si>
    <t>2017-08-04 10:32:07</t>
  </si>
  <si>
    <t>SR17080400021498</t>
  </si>
  <si>
    <t>OR17080400245007</t>
  </si>
  <si>
    <t>6222622430000234444</t>
  </si>
  <si>
    <t>2017-08-04 10:33:06</t>
  </si>
  <si>
    <t>0980912231</t>
  </si>
  <si>
    <t>SR17080400021500</t>
  </si>
  <si>
    <t>OR17080400245012</t>
  </si>
  <si>
    <t>6214858710176595</t>
  </si>
  <si>
    <t>2017-08-04 10:41:14</t>
  </si>
  <si>
    <t>SR17080400021514</t>
  </si>
  <si>
    <t>OR17080400245057</t>
  </si>
  <si>
    <t>2017-08-04 10:43:32</t>
  </si>
  <si>
    <t>SR17080400021516</t>
  </si>
  <si>
    <t>OR17080400245066</t>
  </si>
  <si>
    <t>6231900000066343902</t>
  </si>
  <si>
    <t>2017-08-04 10:45:07</t>
  </si>
  <si>
    <t>SR17080400021518</t>
  </si>
  <si>
    <t>OR17080400245069</t>
  </si>
  <si>
    <t>6228484158035645771</t>
  </si>
  <si>
    <t>2017-08-04 10:46:56</t>
  </si>
  <si>
    <t>0980942389</t>
  </si>
  <si>
    <t>SR17080400021521</t>
  </si>
  <si>
    <t>OR17080400245077</t>
  </si>
  <si>
    <t>6214838719666333</t>
  </si>
  <si>
    <t>2017-08-04 10:49:09</t>
  </si>
  <si>
    <t>0980947155</t>
  </si>
  <si>
    <t>SR17080400021523</t>
  </si>
  <si>
    <t>OR17080400245083</t>
  </si>
  <si>
    <t>6223691166928170</t>
  </si>
  <si>
    <t>2017-08-04 10:53:00</t>
  </si>
  <si>
    <t>0980959373</t>
  </si>
  <si>
    <t>SR17080400021527</t>
  </si>
  <si>
    <t>OR17080400245098</t>
  </si>
  <si>
    <t>6223690959285186</t>
  </si>
  <si>
    <t>2017-08-04 10:53:16</t>
  </si>
  <si>
    <t>SR17080400021528</t>
  </si>
  <si>
    <t>OR17080400245100</t>
  </si>
  <si>
    <t>6228482890862592617</t>
  </si>
  <si>
    <t>2017-08-04 10:53:28</t>
  </si>
  <si>
    <t>SR17080400021529</t>
  </si>
  <si>
    <t>OR17080400245101</t>
  </si>
  <si>
    <t>6221550983964242</t>
  </si>
  <si>
    <t>2017-08-04 10:53:40</t>
  </si>
  <si>
    <t>0980960473</t>
  </si>
  <si>
    <t>SR17080400021530</t>
  </si>
  <si>
    <t>OR17080400245102</t>
  </si>
  <si>
    <t>6228481936023532264</t>
  </si>
  <si>
    <t>2017-08-04 10:54:07</t>
  </si>
  <si>
    <t>SR17080400021532</t>
  </si>
  <si>
    <t>OR17080400245105</t>
  </si>
  <si>
    <t>6228481938611402074</t>
  </si>
  <si>
    <t>2017-08-04 10:55:37</t>
  </si>
  <si>
    <t>SR17080400021535</t>
  </si>
  <si>
    <t>OR17080400245111</t>
  </si>
  <si>
    <t>6228480868676415771</t>
  </si>
  <si>
    <t>2017-08-04 10:56:12</t>
  </si>
  <si>
    <t>SR17080400021536</t>
  </si>
  <si>
    <t>OR17080400245112</t>
  </si>
  <si>
    <t>6212262502016452214</t>
  </si>
  <si>
    <t>2017-08-04 10:56:21</t>
  </si>
  <si>
    <t>SR17080400021538</t>
  </si>
  <si>
    <t>OR17080400245114</t>
  </si>
  <si>
    <t>6228930001159813157</t>
  </si>
  <si>
    <t>2017-08-04 11:00:09</t>
  </si>
  <si>
    <t>SR17080400021541</t>
  </si>
  <si>
    <t>OR17080400245127</t>
  </si>
  <si>
    <t>6228483866224994567</t>
  </si>
  <si>
    <t>2017-08-04 11:04:00</t>
  </si>
  <si>
    <t>SR17080400021544</t>
  </si>
  <si>
    <t>OR17080400245141</t>
  </si>
  <si>
    <t>6216912200488347</t>
  </si>
  <si>
    <t>2017-08-04 11:06:12</t>
  </si>
  <si>
    <t>SR17080400021551</t>
  </si>
  <si>
    <t>OR17080400245153</t>
  </si>
  <si>
    <t>6217003850000276427</t>
  </si>
  <si>
    <t>2017-08-04 11:09:55</t>
  </si>
  <si>
    <t>SR17080400021556</t>
  </si>
  <si>
    <t>OR17080400245168</t>
  </si>
  <si>
    <t>6212262502012333467</t>
  </si>
  <si>
    <t>2017-08-04 11:13:17</t>
  </si>
  <si>
    <t>SR17080400021561</t>
  </si>
  <si>
    <t>OR17080400245181</t>
  </si>
  <si>
    <t>6228483310503395212</t>
  </si>
  <si>
    <t>2017-08-04 11:13:28</t>
  </si>
  <si>
    <t>SR17080400021563</t>
  </si>
  <si>
    <t>OR17080400245183</t>
  </si>
  <si>
    <t>6210178002031322358</t>
  </si>
  <si>
    <t>2017-08-04 11:16:15</t>
  </si>
  <si>
    <t>SR17080400021569</t>
  </si>
  <si>
    <t>OR17080400245197</t>
  </si>
  <si>
    <t>6212262505005834656</t>
  </si>
  <si>
    <t>2017-08-04 11:18:33</t>
  </si>
  <si>
    <t>SR17080400021573</t>
  </si>
  <si>
    <t>OR17080400245209</t>
  </si>
  <si>
    <t>6228930001174745129</t>
  </si>
  <si>
    <t>2017-08-04 11:19:14</t>
  </si>
  <si>
    <t>4007482001201708044356180319</t>
  </si>
  <si>
    <t>1000194800</t>
  </si>
  <si>
    <t>徐淑敏</t>
  </si>
  <si>
    <t>SR17080400021575</t>
  </si>
  <si>
    <t>OR17080400245212</t>
  </si>
  <si>
    <t>oW5L1wcWMasvf23-c-YW7rpBXXt4</t>
  </si>
  <si>
    <t>2017-08-04 11:23:16</t>
  </si>
  <si>
    <t>0981020195</t>
  </si>
  <si>
    <t>SR17080400021584</t>
  </si>
  <si>
    <t>OR17080400245232</t>
  </si>
  <si>
    <t>6217852700012050942</t>
  </si>
  <si>
    <t>2017-08-04 11:24:56</t>
  </si>
  <si>
    <t>SR17080400021586</t>
  </si>
  <si>
    <t>OR17080400245237</t>
  </si>
  <si>
    <t>6226010005616085</t>
  </si>
  <si>
    <t>2017-08-04 11:27:30</t>
  </si>
  <si>
    <t>0981028820</t>
  </si>
  <si>
    <t>SR17080400021590</t>
  </si>
  <si>
    <t>OR17080400245245</t>
  </si>
  <si>
    <t>6228481930625824419</t>
  </si>
  <si>
    <t>2017-08-04 11:34:03</t>
  </si>
  <si>
    <t>SR17080400021596</t>
  </si>
  <si>
    <t>OR17080400245272</t>
  </si>
  <si>
    <t>6227003940280125292</t>
  </si>
  <si>
    <t>SR17080400021597</t>
  </si>
  <si>
    <t>OR17080400245273</t>
  </si>
  <si>
    <t>6217359901015263874</t>
  </si>
  <si>
    <t>2017-08-04 11:34:15</t>
  </si>
  <si>
    <t>SR17080400021598</t>
  </si>
  <si>
    <t>OR17080400245274</t>
  </si>
  <si>
    <t>6227004022020085224</t>
  </si>
  <si>
    <t>2017-08-04 11:34:40</t>
  </si>
  <si>
    <t>SR17080400021599</t>
  </si>
  <si>
    <t>OR17080400245276</t>
  </si>
  <si>
    <t>6214858715417895</t>
  </si>
  <si>
    <t>2017-08-04 11:35:32</t>
  </si>
  <si>
    <t>0981042904</t>
  </si>
  <si>
    <t>SR17080400021600</t>
  </si>
  <si>
    <t>OR17080400245281</t>
  </si>
  <si>
    <t>2017-08-04 11:39:23</t>
  </si>
  <si>
    <t>SR17080400021605</t>
  </si>
  <si>
    <t>OR17080400245290</t>
  </si>
  <si>
    <t>6225768723150056</t>
  </si>
  <si>
    <t>2017-08-04 11:46:50</t>
  </si>
  <si>
    <t>0981062452</t>
  </si>
  <si>
    <t>SR17080400021616</t>
  </si>
  <si>
    <t>OR17080400245318</t>
  </si>
  <si>
    <t>6228483341080119915</t>
  </si>
  <si>
    <t>2017-08-04 11:46:52</t>
  </si>
  <si>
    <t>SR17080400021617</t>
  </si>
  <si>
    <t>OR17080400245320</t>
  </si>
  <si>
    <t>6231900000076334164</t>
  </si>
  <si>
    <t>2017-08-04 11:46:57</t>
  </si>
  <si>
    <t>SR17080400021618</t>
  </si>
  <si>
    <t>OR17080400245321</t>
  </si>
  <si>
    <t>4367452078707504</t>
  </si>
  <si>
    <t>2017-08-04 11:49:34</t>
  </si>
  <si>
    <t>SR17080400021620</t>
  </si>
  <si>
    <t>OR17080400245326</t>
  </si>
  <si>
    <t>6231900000076333182</t>
  </si>
  <si>
    <t>2017-08-04 11:50:45</t>
  </si>
  <si>
    <t>SR17080400021623</t>
  </si>
  <si>
    <t>OR17080400245330</t>
  </si>
  <si>
    <t>6217003950002498878</t>
  </si>
  <si>
    <t>2017-08-04 11:51:35</t>
  </si>
  <si>
    <t>0981069091</t>
  </si>
  <si>
    <t>SR17080400021625</t>
  </si>
  <si>
    <t>OR17080400245334</t>
  </si>
  <si>
    <t>6214157312902973826</t>
  </si>
  <si>
    <t>2017-08-04 11:59:38</t>
  </si>
  <si>
    <t>0981081467</t>
  </si>
  <si>
    <t>SR17080400021630</t>
  </si>
  <si>
    <t>OR17080400245353</t>
  </si>
  <si>
    <t>6228481190158678811</t>
  </si>
  <si>
    <t>2017-08-04 12:00:15</t>
  </si>
  <si>
    <t>SR17080400021631</t>
  </si>
  <si>
    <t>OR17080400245356</t>
  </si>
  <si>
    <t>5105290031968787</t>
  </si>
  <si>
    <t>2017-08-04 12:02:46</t>
  </si>
  <si>
    <t>SR17080400021633</t>
  </si>
  <si>
    <t>OR17080400245365</t>
  </si>
  <si>
    <t>6224698153148109</t>
  </si>
  <si>
    <t>2017-08-04 12:03:31</t>
  </si>
  <si>
    <t>SR17080400021635</t>
  </si>
  <si>
    <t>OR17080400245367</t>
  </si>
  <si>
    <t>6231900000073196244</t>
  </si>
  <si>
    <t>2017-08-04 12:03:32</t>
  </si>
  <si>
    <t>SR17080400021636</t>
  </si>
  <si>
    <t>OR17080400245368</t>
  </si>
  <si>
    <t>2017-08-04 12:05:27</t>
  </si>
  <si>
    <t>SR17080400021638</t>
  </si>
  <si>
    <t>OR17080400245374</t>
  </si>
  <si>
    <t>6223690849153677</t>
  </si>
  <si>
    <t>2017-08-04 12:06:09</t>
  </si>
  <si>
    <t>SR17080400021639</t>
  </si>
  <si>
    <t>OR17080400245375</t>
  </si>
  <si>
    <t>6223692030790408</t>
  </si>
  <si>
    <t>2017-08-04 12:06:20</t>
  </si>
  <si>
    <t>SR17080400021640</t>
  </si>
  <si>
    <t>OR17080400245377</t>
  </si>
  <si>
    <t>6228482898008335874</t>
  </si>
  <si>
    <t>2017-08-04 12:07:26</t>
  </si>
  <si>
    <t>SR17080400021641</t>
  </si>
  <si>
    <t>OR17080400245380</t>
  </si>
  <si>
    <t>2017-08-04 12:08:32</t>
  </si>
  <si>
    <t>0981093857</t>
  </si>
  <si>
    <t>SR17080400021643</t>
  </si>
  <si>
    <t>OR17080400245386</t>
  </si>
  <si>
    <t>2017-08-04 12:08:52</t>
  </si>
  <si>
    <t>0981094074</t>
  </si>
  <si>
    <t>SR17080400021645</t>
  </si>
  <si>
    <t>OR17080400245388</t>
  </si>
  <si>
    <t>6228481936022906063</t>
  </si>
  <si>
    <t>2017-08-04 12:12:03</t>
  </si>
  <si>
    <t>SR17080400021650</t>
  </si>
  <si>
    <t>OR17080400245396</t>
  </si>
  <si>
    <t>6227525393378567</t>
  </si>
  <si>
    <t>2017-08-04 12:13:26</t>
  </si>
  <si>
    <t>SR17080400021653</t>
  </si>
  <si>
    <t>OR17080400245403</t>
  </si>
  <si>
    <t>6227003890130234242</t>
  </si>
  <si>
    <t>2017-08-04 12:15:47</t>
  </si>
  <si>
    <t>SR17080400021657</t>
  </si>
  <si>
    <t>OR17080400245411</t>
  </si>
  <si>
    <t>4033920016620769</t>
  </si>
  <si>
    <t>2017-08-04 12:18:47</t>
  </si>
  <si>
    <t>SR17080400021660</t>
  </si>
  <si>
    <t>OR17080400245417</t>
  </si>
  <si>
    <t>6253624240297547</t>
  </si>
  <si>
    <t>2017-08-04 12:25:26</t>
  </si>
  <si>
    <t>SR17080400021661</t>
  </si>
  <si>
    <t>OR17080400245424</t>
  </si>
  <si>
    <t>6212262402030191197</t>
  </si>
  <si>
    <t>2017-08-04 12:26:43</t>
  </si>
  <si>
    <t>0981113910</t>
  </si>
  <si>
    <t>SR17080400021662</t>
  </si>
  <si>
    <t>OR17080400245426</t>
  </si>
  <si>
    <t>2017-08-04 12:31:16</t>
  </si>
  <si>
    <t>SR17080400021666</t>
  </si>
  <si>
    <t>OR17080400245435</t>
  </si>
  <si>
    <t>6217004020001833829</t>
  </si>
  <si>
    <t>2017-08-04 12:35:34</t>
  </si>
  <si>
    <t>SR17080400021669</t>
  </si>
  <si>
    <t>OR17080400245445</t>
  </si>
  <si>
    <t>6231900000020799710</t>
  </si>
  <si>
    <t>2017-08-04 12:37:52</t>
  </si>
  <si>
    <t>SR17080400021672</t>
  </si>
  <si>
    <t>OR17080400245449</t>
  </si>
  <si>
    <t>6223692392894228</t>
  </si>
  <si>
    <t>2017-08-04 12:42:00</t>
  </si>
  <si>
    <t>SR17080400021673</t>
  </si>
  <si>
    <t>OR17080400245454</t>
  </si>
  <si>
    <t>6210178002009252397</t>
  </si>
  <si>
    <t>2017-08-04 12:44:11</t>
  </si>
  <si>
    <t>SR17080400021674</t>
  </si>
  <si>
    <t>OR17080400245457</t>
  </si>
  <si>
    <t>2017-08-04 12:47:40</t>
  </si>
  <si>
    <t>0981132431</t>
  </si>
  <si>
    <t>SR17080400021678</t>
  </si>
  <si>
    <t>OR17080400245468</t>
  </si>
  <si>
    <t>6231900000062398728</t>
  </si>
  <si>
    <t>2017-08-04 13:04:37</t>
  </si>
  <si>
    <t>SR17080400021684</t>
  </si>
  <si>
    <t>OR17080400245495</t>
  </si>
  <si>
    <t>6212262505001257118</t>
  </si>
  <si>
    <t>2017-08-04 13:10:34</t>
  </si>
  <si>
    <t>SR17080400021686</t>
  </si>
  <si>
    <t>OR17080400245503</t>
  </si>
  <si>
    <t>6228450868005089574</t>
  </si>
  <si>
    <t>2017-08-04 13:19:36</t>
  </si>
  <si>
    <t>SR17080400021689</t>
  </si>
  <si>
    <t>OR17080400245520</t>
  </si>
  <si>
    <t>6228483348216690776</t>
  </si>
  <si>
    <t>2017-08-04 13:22:45</t>
  </si>
  <si>
    <t>0981170545</t>
  </si>
  <si>
    <t>SR17080400021692</t>
  </si>
  <si>
    <t>OR17080400245525</t>
  </si>
  <si>
    <t>6230582000009836878</t>
  </si>
  <si>
    <t>2017-08-04 13:23:46</t>
  </si>
  <si>
    <t>SR17080400021695</t>
  </si>
  <si>
    <t>OR17080400245531</t>
  </si>
  <si>
    <t>6217852700007128950</t>
  </si>
  <si>
    <t>2017-08-04 13:35:49</t>
  </si>
  <si>
    <t>SR17080400021701</t>
  </si>
  <si>
    <t>OR17080400245560</t>
  </si>
  <si>
    <t>4392258385102753</t>
  </si>
  <si>
    <t>2017-08-04 13:57:54</t>
  </si>
  <si>
    <t>SR17080400021707</t>
  </si>
  <si>
    <t>OR17080400245619</t>
  </si>
  <si>
    <t>6221507300015412990</t>
  </si>
  <si>
    <t>2017-08-04 14:05:37</t>
  </si>
  <si>
    <t>SR17080400021708</t>
  </si>
  <si>
    <t>OR17080400245634</t>
  </si>
  <si>
    <t>6224698153059108</t>
  </si>
  <si>
    <t>2017-08-04 14:06:25</t>
  </si>
  <si>
    <t>SR17080400021709</t>
  </si>
  <si>
    <t>OR17080400245639</t>
  </si>
  <si>
    <t>2017-08-04 14:09:26</t>
  </si>
  <si>
    <t>SR17080400021710</t>
  </si>
  <si>
    <t>OR17080400245652</t>
  </si>
  <si>
    <t>6214858712618891</t>
  </si>
  <si>
    <t>2017-08-04 14:12:01</t>
  </si>
  <si>
    <t>SR17080400021712</t>
  </si>
  <si>
    <t>OR17080400245659</t>
  </si>
  <si>
    <t>6217232510000041378</t>
  </si>
  <si>
    <t>2017-08-04 14:12:31</t>
  </si>
  <si>
    <t>0981255887</t>
  </si>
  <si>
    <t>SR17080400021713</t>
  </si>
  <si>
    <t>OR17080400245663</t>
  </si>
  <si>
    <t>6230210070457050</t>
  </si>
  <si>
    <t>2017-08-04 14:15:40</t>
  </si>
  <si>
    <t>0981263251</t>
  </si>
  <si>
    <t>SR17080400021715</t>
  </si>
  <si>
    <t>OR17080400245674</t>
  </si>
  <si>
    <t>4637580007054889</t>
  </si>
  <si>
    <t>2017-08-04 14:20:51</t>
  </si>
  <si>
    <t>SR17080400021723</t>
  </si>
  <si>
    <t>OR17080400245698</t>
  </si>
  <si>
    <t>6259690016553391</t>
  </si>
  <si>
    <t>2017-08-04 14:29:26</t>
  </si>
  <si>
    <t>SR17080400021728</t>
  </si>
  <si>
    <t>OR17080400245711</t>
  </si>
  <si>
    <t>6228360018466673</t>
  </si>
  <si>
    <t>2017-08-04 14:31:04</t>
  </si>
  <si>
    <t>SR17080400021731</t>
  </si>
  <si>
    <t>OR17080400245718</t>
  </si>
  <si>
    <t>6228413860335951116</t>
  </si>
  <si>
    <t>2017-08-04 14:32:55</t>
  </si>
  <si>
    <t>SR17080400021732</t>
  </si>
  <si>
    <t>OR17080400245721</t>
  </si>
  <si>
    <t>6231900000095262511</t>
  </si>
  <si>
    <t>2017-08-04 14:37:16</t>
  </si>
  <si>
    <t>0981314962</t>
  </si>
  <si>
    <t>SR17080400021737</t>
  </si>
  <si>
    <t>OR17080400245739</t>
  </si>
  <si>
    <t>6228480868635886476</t>
  </si>
  <si>
    <t>2017-08-04 14:42:54</t>
  </si>
  <si>
    <t>SR17080400021743</t>
  </si>
  <si>
    <t>OR17080400245765</t>
  </si>
  <si>
    <t>5200830015779173</t>
  </si>
  <si>
    <t>2017-08-04 14:43:35</t>
  </si>
  <si>
    <t>SR17080400021745</t>
  </si>
  <si>
    <t>OR17080400245770</t>
  </si>
  <si>
    <t>6228430338023248375</t>
  </si>
  <si>
    <t>2017-08-04 14:45:24</t>
  </si>
  <si>
    <t>SR17080400021746</t>
  </si>
  <si>
    <t>OR17080400245778</t>
  </si>
  <si>
    <t>622908473002659913</t>
  </si>
  <si>
    <t>2017-08-04 14:48:29</t>
  </si>
  <si>
    <t>SR17080400021750</t>
  </si>
  <si>
    <t>OR17080400245793</t>
  </si>
  <si>
    <t>6231900025540054395</t>
  </si>
  <si>
    <t>2017-08-04 14:49:16</t>
  </si>
  <si>
    <t>SR17080400021751</t>
  </si>
  <si>
    <t>OR17080400245795</t>
  </si>
  <si>
    <t>6212262502002133141</t>
  </si>
  <si>
    <t>2017-08-04 14:51:38</t>
  </si>
  <si>
    <t>SR17080400021753</t>
  </si>
  <si>
    <t>OR17080400245803</t>
  </si>
  <si>
    <t>4581240590146081</t>
  </si>
  <si>
    <t>2017-08-04 14:52:20</t>
  </si>
  <si>
    <t>SR17080400021755</t>
  </si>
  <si>
    <t>OR17080400245806</t>
  </si>
  <si>
    <t>6228480116399264773</t>
  </si>
  <si>
    <t>2017-08-04 14:52:37</t>
  </si>
  <si>
    <t>0981348845</t>
  </si>
  <si>
    <t>SR17080400021758</t>
  </si>
  <si>
    <t>OR17080400245809</t>
  </si>
  <si>
    <t>4392258329792230</t>
  </si>
  <si>
    <t>2017-08-04 14:52:55</t>
  </si>
  <si>
    <t>SR17080400021759</t>
  </si>
  <si>
    <t>OR17080400245812</t>
  </si>
  <si>
    <t>6210178002026723669</t>
  </si>
  <si>
    <t>2017-08-04 14:53:29</t>
  </si>
  <si>
    <t>SR17080400021760</t>
  </si>
  <si>
    <t>OR17080400245813</t>
  </si>
  <si>
    <t>6231900000058069150</t>
  </si>
  <si>
    <t>2017-08-04 14:53:46</t>
  </si>
  <si>
    <t>0981350807</t>
  </si>
  <si>
    <t>SR17080400021761</t>
  </si>
  <si>
    <t>OR17080400245815</t>
  </si>
  <si>
    <t>2017-08-04 14:55:43</t>
  </si>
  <si>
    <t>SR17080400021765</t>
  </si>
  <si>
    <t>OR17080400245824</t>
  </si>
  <si>
    <t>2017-08-04 14:58:27</t>
  </si>
  <si>
    <t>SR17080400021769</t>
  </si>
  <si>
    <t>OR17080400245837</t>
  </si>
  <si>
    <t>6222339219729002</t>
  </si>
  <si>
    <t>2017-08-04 15:00:55</t>
  </si>
  <si>
    <t>SR17080400021770</t>
  </si>
  <si>
    <t>OR17080400245842</t>
  </si>
  <si>
    <t>6224696001272105</t>
  </si>
  <si>
    <t>SR17080400021771</t>
  </si>
  <si>
    <t>OR17080400245843</t>
  </si>
  <si>
    <t>2017-08-04 15:04:48</t>
  </si>
  <si>
    <t>SR17080400021774</t>
  </si>
  <si>
    <t>OR17080400245855</t>
  </si>
  <si>
    <t>6217003950003639371</t>
  </si>
  <si>
    <t>2017-08-04 15:07:39</t>
  </si>
  <si>
    <t>SR17080400021775</t>
  </si>
  <si>
    <t>OR17080400245866</t>
  </si>
  <si>
    <t>6217232410000446299</t>
  </si>
  <si>
    <t>2017-08-04 15:09:08</t>
  </si>
  <si>
    <t>SR17080400021777</t>
  </si>
  <si>
    <t>OR17080400245870</t>
  </si>
  <si>
    <t>6228483860646106611</t>
  </si>
  <si>
    <t>2017-08-04 15:09:32</t>
  </si>
  <si>
    <t>SR17080400021779</t>
  </si>
  <si>
    <t>OR17080400245874</t>
  </si>
  <si>
    <t>6228483618601497270</t>
  </si>
  <si>
    <t>2017-08-04 15:12:02</t>
  </si>
  <si>
    <t>SR17080400021781</t>
  </si>
  <si>
    <t>OR17080400245881</t>
  </si>
  <si>
    <t>2017-08-04 15:12:54</t>
  </si>
  <si>
    <t>SR17080400021784</t>
  </si>
  <si>
    <t>OR17080400245889</t>
  </si>
  <si>
    <t>6221887071008740677</t>
  </si>
  <si>
    <t>2017-08-04 15:18:09</t>
  </si>
  <si>
    <t>0981414606</t>
  </si>
  <si>
    <t>SR17080400021790</t>
  </si>
  <si>
    <t>OR17080400245905</t>
  </si>
  <si>
    <t>2017-08-04 15:18:47</t>
  </si>
  <si>
    <t>SR17080400021792</t>
  </si>
  <si>
    <t>OR17080400245910</t>
  </si>
  <si>
    <t>6224690090831103</t>
  </si>
  <si>
    <t>2017-08-04 15:20:59</t>
  </si>
  <si>
    <t>SR17080400021797</t>
  </si>
  <si>
    <t>OR17080400245920</t>
  </si>
  <si>
    <t>2017-08-04 15:21:52</t>
  </si>
  <si>
    <t>SR17080400021799</t>
  </si>
  <si>
    <t>OR17080400245926</t>
  </si>
  <si>
    <t>6231900000077945919</t>
  </si>
  <si>
    <t>2017-08-04 15:25:04</t>
  </si>
  <si>
    <t>SR17080400021800</t>
  </si>
  <si>
    <t>OR17080400245934</t>
  </si>
  <si>
    <t>2017-08-04 15:25:59</t>
  </si>
  <si>
    <t>SR17080400021802</t>
  </si>
  <si>
    <t>OR17080400245937</t>
  </si>
  <si>
    <t>2017-08-04 15:27:04</t>
  </si>
  <si>
    <t>SR17080400021803</t>
  </si>
  <si>
    <t>OR17080400245940</t>
  </si>
  <si>
    <t>6214858730339835</t>
  </si>
  <si>
    <t>2017-08-04 15:28:44</t>
  </si>
  <si>
    <t>0981443694</t>
  </si>
  <si>
    <t>SR17080400021806</t>
  </si>
  <si>
    <t>OR17080400245946</t>
  </si>
  <si>
    <t>6228483860439779616</t>
  </si>
  <si>
    <t>2017-08-04 15:31:18</t>
  </si>
  <si>
    <t>SR17080400021811</t>
  </si>
  <si>
    <t>OR17080400245956</t>
  </si>
  <si>
    <t>6223690840486639</t>
  </si>
  <si>
    <t>2017-08-04 15:31:43</t>
  </si>
  <si>
    <t>SR17080400021812</t>
  </si>
  <si>
    <t>OR17080400245958</t>
  </si>
  <si>
    <t>6230582000034961873</t>
  </si>
  <si>
    <t>2017-08-04 15:33:31</t>
  </si>
  <si>
    <t>0981461857</t>
  </si>
  <si>
    <t>SR17080400021815</t>
  </si>
  <si>
    <t>OR17080400245964</t>
  </si>
  <si>
    <t>6210178002009002115</t>
  </si>
  <si>
    <t>2017-08-04 15:34:04</t>
  </si>
  <si>
    <t>SR17080400021816</t>
  </si>
  <si>
    <t>OR17080400245966</t>
  </si>
  <si>
    <t>6231900000078599293</t>
  </si>
  <si>
    <t>2017-08-04 15:34:48</t>
  </si>
  <si>
    <t>SR17080400021817</t>
  </si>
  <si>
    <t>OR17080400245968</t>
  </si>
  <si>
    <t>6221682901497458</t>
  </si>
  <si>
    <t>2017-08-04 15:36:34</t>
  </si>
  <si>
    <t>SR17080400021820</t>
  </si>
  <si>
    <t>OR17080400245975</t>
  </si>
  <si>
    <t>6231900021700774765</t>
  </si>
  <si>
    <t>2017-08-04 15:38:23</t>
  </si>
  <si>
    <t>SR17080400021822</t>
  </si>
  <si>
    <t>OR17080400245979</t>
  </si>
  <si>
    <t>6231900000026448411</t>
  </si>
  <si>
    <t>2017-08-04 15:39:18</t>
  </si>
  <si>
    <t>SR17080400021823</t>
  </si>
  <si>
    <t>OR17080400245981</t>
  </si>
  <si>
    <t>6222530594681202</t>
  </si>
  <si>
    <t>2017-08-04 15:39:29</t>
  </si>
  <si>
    <t>SR17080400021824</t>
  </si>
  <si>
    <t>OR17080400245982</t>
  </si>
  <si>
    <t>6282880077446681</t>
  </si>
  <si>
    <t>2017-08-04 15:41:18</t>
  </si>
  <si>
    <t>0981482370</t>
  </si>
  <si>
    <t>SR17080400021825</t>
  </si>
  <si>
    <t>OR17080400245987</t>
  </si>
  <si>
    <t>6210178002009758542</t>
  </si>
  <si>
    <t>2017-08-04 15:44:45</t>
  </si>
  <si>
    <t>SR17080400021829</t>
  </si>
  <si>
    <t>OR17080400245994</t>
  </si>
  <si>
    <t>4392268384429610</t>
  </si>
  <si>
    <t>2017-08-04 15:45:04</t>
  </si>
  <si>
    <t>SR17080400021830</t>
  </si>
  <si>
    <t>OR17080400245997</t>
  </si>
  <si>
    <t>6225768721907788</t>
  </si>
  <si>
    <t>2017-08-04 15:48:45</t>
  </si>
  <si>
    <t>0981502525</t>
  </si>
  <si>
    <t>SR17080400021834</t>
  </si>
  <si>
    <t>OR17080400246006</t>
  </si>
  <si>
    <t>6231900025541060722</t>
  </si>
  <si>
    <t>2017-08-04 15:49:43</t>
  </si>
  <si>
    <t>SR17080400021836</t>
  </si>
  <si>
    <t>OR17080400246010</t>
  </si>
  <si>
    <t>6214600180018357397</t>
  </si>
  <si>
    <t>2017-08-04 15:52:48</t>
  </si>
  <si>
    <t>SR17080400021839</t>
  </si>
  <si>
    <t>OR17080400246019</t>
  </si>
  <si>
    <t>6228452896011805061</t>
  </si>
  <si>
    <t>2017-08-04 15:56:14</t>
  </si>
  <si>
    <t>SR17080400021844</t>
  </si>
  <si>
    <t>OR17080400246028</t>
  </si>
  <si>
    <t>622908473467029818</t>
  </si>
  <si>
    <t>2017-08-04 15:56:24</t>
  </si>
  <si>
    <t>SR17080400021845</t>
  </si>
  <si>
    <t>OR17080400246029</t>
  </si>
  <si>
    <t>6228483338352259874</t>
  </si>
  <si>
    <t>2017-08-04 15:58:27</t>
  </si>
  <si>
    <t>SR17080400021848</t>
  </si>
  <si>
    <t>OR17080400246035</t>
  </si>
  <si>
    <t>6259960127093110</t>
  </si>
  <si>
    <t>2017-08-04 15:59:43</t>
  </si>
  <si>
    <t>SR17080400021849</t>
  </si>
  <si>
    <t>OR17080400246038</t>
  </si>
  <si>
    <t>6227007171560096278</t>
  </si>
  <si>
    <t>2017-08-04 16:00:55</t>
  </si>
  <si>
    <t>SR17080400021852</t>
  </si>
  <si>
    <t>OR17080400246043</t>
  </si>
  <si>
    <t>6223691142496334</t>
  </si>
  <si>
    <t>2017-08-04 16:02:01</t>
  </si>
  <si>
    <t>SR17080400021854</t>
  </si>
  <si>
    <t>OR17080400246047</t>
  </si>
  <si>
    <t>2017-08-04 16:04:28</t>
  </si>
  <si>
    <t>SR17080400021860</t>
  </si>
  <si>
    <t>OR17080400246056</t>
  </si>
  <si>
    <t>6223691138352152</t>
  </si>
  <si>
    <t>2017-08-04 16:04:33</t>
  </si>
  <si>
    <t>SR17080400021861</t>
  </si>
  <si>
    <t>OR17080400246057</t>
  </si>
  <si>
    <t>6214600180009409652</t>
  </si>
  <si>
    <t>2017-08-04 16:12:15</t>
  </si>
  <si>
    <t>SR17080400021869</t>
  </si>
  <si>
    <t>OR17080400246084</t>
  </si>
  <si>
    <t>6217003860018947711</t>
  </si>
  <si>
    <t>2017-08-04 16:17:50</t>
  </si>
  <si>
    <t>SR17080400021872</t>
  </si>
  <si>
    <t>OR17080400246094</t>
  </si>
  <si>
    <t>6212262502009642987</t>
  </si>
  <si>
    <t>2017-08-04 16:18:21</t>
  </si>
  <si>
    <t>SR17080400021873</t>
  </si>
  <si>
    <t>OR17080400246097</t>
  </si>
  <si>
    <t>6231900000029178668</t>
  </si>
  <si>
    <t>2017-08-04 16:19:21</t>
  </si>
  <si>
    <t>SR17080400021876</t>
  </si>
  <si>
    <t>OR17080400246101</t>
  </si>
  <si>
    <t>2017-08-04 16:20:57</t>
  </si>
  <si>
    <t>SR17080400021878</t>
  </si>
  <si>
    <t>OR17080400246104</t>
  </si>
  <si>
    <t>6212262402001650411</t>
  </si>
  <si>
    <t>2017-08-04 16:22:25</t>
  </si>
  <si>
    <t>SR17080400021879</t>
  </si>
  <si>
    <t>OR17080400246107</t>
  </si>
  <si>
    <t>2017-08-04 16:36:31</t>
  </si>
  <si>
    <t>0981637411</t>
  </si>
  <si>
    <t>SR17080400021897</t>
  </si>
  <si>
    <t>OR17080400246143</t>
  </si>
  <si>
    <t>4518109209117825</t>
  </si>
  <si>
    <t>2017-08-04 16:38:21</t>
  </si>
  <si>
    <t>SR17080400021900</t>
  </si>
  <si>
    <t>OR17080400246147</t>
  </si>
  <si>
    <t>6212262502026725377</t>
  </si>
  <si>
    <t>2017-08-04 16:39:10</t>
  </si>
  <si>
    <t>SR17080400021903</t>
  </si>
  <si>
    <t>OR17080400246152</t>
  </si>
  <si>
    <t>6217862700000290664</t>
  </si>
  <si>
    <t>2017-08-04 16:41:39</t>
  </si>
  <si>
    <t>SR17080400021905</t>
  </si>
  <si>
    <t>OR17080400246155</t>
  </si>
  <si>
    <t>6228450866018740563</t>
  </si>
  <si>
    <t>2017-08-04 16:46:20</t>
  </si>
  <si>
    <t>0981659254</t>
  </si>
  <si>
    <t>SR17080400021909</t>
  </si>
  <si>
    <t>OR17080400246165</t>
  </si>
  <si>
    <t>2017-08-04 16:55:26</t>
  </si>
  <si>
    <t>SR17080400021916</t>
  </si>
  <si>
    <t>OR17080400246184</t>
  </si>
  <si>
    <t>6228483868602691575</t>
  </si>
  <si>
    <t>2017-08-04 17:03:25</t>
  </si>
  <si>
    <t>SR17080400021930</t>
  </si>
  <si>
    <t>OR17080400246206</t>
  </si>
  <si>
    <t>6227003890070220417</t>
  </si>
  <si>
    <t>2017-08-04 17:03:59</t>
  </si>
  <si>
    <t>SR17080400021932</t>
  </si>
  <si>
    <t>OR17080400246208</t>
  </si>
  <si>
    <t>6231900000064354497</t>
  </si>
  <si>
    <t>2017-08-04 17:08:46</t>
  </si>
  <si>
    <t>SR17080400021938</t>
  </si>
  <si>
    <t>OR17080400246216</t>
  </si>
  <si>
    <t>6013822700104867690</t>
  </si>
  <si>
    <t>2017-08-04 17:15:04</t>
  </si>
  <si>
    <t>SR17080400021952</t>
  </si>
  <si>
    <t>OR17080400246234</t>
  </si>
  <si>
    <t>6225758312029381</t>
  </si>
  <si>
    <t>2017-08-04 17:17:39</t>
  </si>
  <si>
    <t>SR17080400021954</t>
  </si>
  <si>
    <t>OR17080400246236</t>
  </si>
  <si>
    <t>6228483338307459678</t>
  </si>
  <si>
    <t>2017-08-04 17:23:48</t>
  </si>
  <si>
    <t>0981738977</t>
  </si>
  <si>
    <t>SR17080400021958</t>
  </si>
  <si>
    <t>OR17080400246244</t>
  </si>
  <si>
    <t>2017-08-04 17:34:28</t>
  </si>
  <si>
    <t>SR17080400021969</t>
  </si>
  <si>
    <t>OR17080400246260</t>
  </si>
  <si>
    <t>6217997090012063483</t>
  </si>
  <si>
    <t>2017-08-04 17:37:21</t>
  </si>
  <si>
    <t>SR17080400021974</t>
  </si>
  <si>
    <t>OR17080400246268</t>
  </si>
  <si>
    <t>6217997300032734470</t>
  </si>
  <si>
    <t>2017-08-04 17:44:06</t>
  </si>
  <si>
    <t>SR17080400021977</t>
  </si>
  <si>
    <t>OR17080400246273</t>
  </si>
  <si>
    <t>6231900000076181417</t>
  </si>
  <si>
    <t>2017-08-04 17:49:59</t>
  </si>
  <si>
    <t>SR17080400021981</t>
  </si>
  <si>
    <t>OR17080400246279</t>
  </si>
  <si>
    <t>6225768771122007</t>
  </si>
  <si>
    <t>2017-08-04 17:50:56</t>
  </si>
  <si>
    <t>SR17080400021982</t>
  </si>
  <si>
    <t>OR17080400246280</t>
  </si>
  <si>
    <t>2017-08-04 17:59:19</t>
  </si>
  <si>
    <t>SR17080400021986</t>
  </si>
  <si>
    <t>OR17080400246288</t>
  </si>
  <si>
    <t>2017-08-04 18:11:51</t>
  </si>
  <si>
    <t>SR17080400021991</t>
  </si>
  <si>
    <t>OR17080400246297</t>
  </si>
  <si>
    <t>2017-08-04 18:43:42</t>
  </si>
  <si>
    <t>SR17080400022000</t>
  </si>
  <si>
    <t>OR17080400246311</t>
  </si>
  <si>
    <t>6223690878086319</t>
  </si>
  <si>
    <t>2017-08-04 18:49:09</t>
  </si>
  <si>
    <t>SR17080400022001</t>
  </si>
  <si>
    <t>OR17080400246312</t>
  </si>
  <si>
    <t>6231900020003132358</t>
  </si>
  <si>
    <t>2017-08-04 19:03:59</t>
  </si>
  <si>
    <t>SR17080400022002</t>
  </si>
  <si>
    <t>OR17080400246315</t>
  </si>
  <si>
    <t>6231900000003110323</t>
  </si>
  <si>
    <t>2017-08-04 19:24:05</t>
  </si>
  <si>
    <t>SR17080400022003</t>
  </si>
  <si>
    <t>OR17080400246319</t>
  </si>
  <si>
    <t>2017-08-04 19:34:13</t>
  </si>
  <si>
    <t>SR17080400022004</t>
  </si>
  <si>
    <t>OR17080400246322</t>
  </si>
  <si>
    <t>6217280832902336727</t>
  </si>
  <si>
    <t>2017-08-04 19:54:39</t>
  </si>
  <si>
    <t>SR17080400022005</t>
  </si>
  <si>
    <t>OR17080400246324</t>
  </si>
  <si>
    <t>6228480866053017764</t>
  </si>
  <si>
    <t>2017-08-04 20:12:52</t>
  </si>
  <si>
    <t>SR17080400022006</t>
  </si>
  <si>
    <t>OR17080400246331</t>
  </si>
  <si>
    <t>6231900000076345343</t>
  </si>
  <si>
    <t>2017-08-04 20:13:50</t>
  </si>
  <si>
    <t>SR17080400022007</t>
  </si>
  <si>
    <t>OR17080400246332</t>
  </si>
  <si>
    <t>2017-08-04 20:15:56</t>
  </si>
  <si>
    <t>SR17080400022008</t>
  </si>
  <si>
    <t>OR17080400246333</t>
  </si>
  <si>
    <t>2017-08-04 20:34:10</t>
  </si>
  <si>
    <t>SR17080400022009</t>
  </si>
  <si>
    <t>OR17080400246334</t>
  </si>
  <si>
    <t>6222520598700330</t>
  </si>
  <si>
    <t>2017-08-04 21:02:12</t>
  </si>
  <si>
    <t>0981965903</t>
  </si>
  <si>
    <t>SR17080400022014</t>
  </si>
  <si>
    <t>OR17080400246342</t>
  </si>
  <si>
    <t>2017-08-04 21:05:36</t>
  </si>
  <si>
    <t>SR17080400022016</t>
  </si>
  <si>
    <t>OR17080400246344</t>
  </si>
  <si>
    <t>5187187003478772</t>
  </si>
  <si>
    <t>2017-08-04 21:14:07</t>
  </si>
  <si>
    <t>SR17080400022017</t>
  </si>
  <si>
    <t>OR17080400246346</t>
  </si>
  <si>
    <t>6231900000136037914</t>
  </si>
  <si>
    <t>2017-08-04 21:27:25</t>
  </si>
  <si>
    <t>SR17080400022018</t>
  </si>
  <si>
    <t>OR17080400246352</t>
  </si>
  <si>
    <t>6231900020001666365</t>
  </si>
  <si>
    <t>2017-08-05 08:48:00</t>
  </si>
  <si>
    <t>SR17080500022031</t>
  </si>
  <si>
    <t>OR17080500246696</t>
  </si>
  <si>
    <t>6225768380786283</t>
  </si>
  <si>
    <t>2017-08-05 08:48:28</t>
  </si>
  <si>
    <t>SR17080500022032</t>
  </si>
  <si>
    <t>OR17080500246699</t>
  </si>
  <si>
    <t>6217790001003310725</t>
  </si>
  <si>
    <t>2017-08-05 08:49:06</t>
  </si>
  <si>
    <t>SR17080500022033</t>
  </si>
  <si>
    <t>OR17080500246703</t>
  </si>
  <si>
    <t>6217003850000017276</t>
  </si>
  <si>
    <t>2017-08-05 09:02:03</t>
  </si>
  <si>
    <t>SR17080500022038</t>
  </si>
  <si>
    <t>OR17080500246761</t>
  </si>
  <si>
    <t>6231900000027995642</t>
  </si>
  <si>
    <t>2017-08-05 09:24:33</t>
  </si>
  <si>
    <t>SR17080500022052</t>
  </si>
  <si>
    <t>OR17080500246848</t>
  </si>
  <si>
    <t>6228100048888607</t>
  </si>
  <si>
    <t>2017-08-05 09:33:03</t>
  </si>
  <si>
    <t>SR17080500022057</t>
  </si>
  <si>
    <t>OR17080500246878</t>
  </si>
  <si>
    <t>6214838714486695</t>
  </si>
  <si>
    <t>2017-08-05 09:34:51</t>
  </si>
  <si>
    <t>SR17080500022058</t>
  </si>
  <si>
    <t>OR17080500246886</t>
  </si>
  <si>
    <t>2017-08-05 09:41:37</t>
  </si>
  <si>
    <t>SR17080500022062</t>
  </si>
  <si>
    <t>OR17080500246908</t>
  </si>
  <si>
    <t>6226591300373357</t>
  </si>
  <si>
    <t>2017-08-05 10:00:45</t>
  </si>
  <si>
    <t>SR17080500022071</t>
  </si>
  <si>
    <t>OR17080500246975</t>
  </si>
  <si>
    <t>6223691379897410</t>
  </si>
  <si>
    <t>2017-08-05 10:14:14</t>
  </si>
  <si>
    <t>SR17080500022079</t>
  </si>
  <si>
    <t>OR17080500247025</t>
  </si>
  <si>
    <t>6228480868404864373</t>
  </si>
  <si>
    <t>2017-08-05 10:18:07</t>
  </si>
  <si>
    <t>SR17080500022081</t>
  </si>
  <si>
    <t>OR17080500247033</t>
  </si>
  <si>
    <t>6228483868574217573</t>
  </si>
  <si>
    <t>2017-08-05 10:20:04</t>
  </si>
  <si>
    <t>0982147827</t>
  </si>
  <si>
    <t>SR17080500022086</t>
  </si>
  <si>
    <t>OR17080500247039</t>
  </si>
  <si>
    <t>2017-08-05 10:21:00</t>
  </si>
  <si>
    <t>SR17080500022087</t>
  </si>
  <si>
    <t>OR17080500247040</t>
  </si>
  <si>
    <t>6217996840003315131</t>
  </si>
  <si>
    <t>2017-08-05 10:26:06</t>
  </si>
  <si>
    <t>SR17080500022092</t>
  </si>
  <si>
    <t>OR17080500247055</t>
  </si>
  <si>
    <t>4682038714123111</t>
  </si>
  <si>
    <t>2017-08-05 10:37:22</t>
  </si>
  <si>
    <t>SR17080500022097</t>
  </si>
  <si>
    <t>OR17080500247084</t>
  </si>
  <si>
    <t>6228480868392323077</t>
  </si>
  <si>
    <t>2017-08-05 10:45:43</t>
  </si>
  <si>
    <t>SR17080500022104</t>
  </si>
  <si>
    <t>OR17080500247109</t>
  </si>
  <si>
    <t>6228411933037630569</t>
  </si>
  <si>
    <t>2017-08-05 11:00:48</t>
  </si>
  <si>
    <t>SR17080500022119</t>
  </si>
  <si>
    <t>OR17080500247154</t>
  </si>
  <si>
    <t>6214839181544537</t>
  </si>
  <si>
    <t>2017-08-05 11:09:26</t>
  </si>
  <si>
    <t>SR17080500022123</t>
  </si>
  <si>
    <t>OR17080500247171</t>
  </si>
  <si>
    <t>6217003860005513799</t>
  </si>
  <si>
    <t>2017-08-05 11:09:47</t>
  </si>
  <si>
    <t>SR17080500022124</t>
  </si>
  <si>
    <t>OR17080500247172</t>
  </si>
  <si>
    <t>6228480868609638671</t>
  </si>
  <si>
    <t>2017-08-05 11:15:53</t>
  </si>
  <si>
    <t>SR17080500022127</t>
  </si>
  <si>
    <t>OR17080500247180</t>
  </si>
  <si>
    <t>6226380003379451</t>
  </si>
  <si>
    <t>2017-08-05 11:18:26</t>
  </si>
  <si>
    <t>SR17080500022128</t>
  </si>
  <si>
    <t>OR17080500247186</t>
  </si>
  <si>
    <t>2017-08-05 11:28:19</t>
  </si>
  <si>
    <t>SR17080500022137</t>
  </si>
  <si>
    <t>OR17080500247213</t>
  </si>
  <si>
    <t>6222022409000814823</t>
  </si>
  <si>
    <t>2017-08-05 11:29:18</t>
  </si>
  <si>
    <t>SR17080500022139</t>
  </si>
  <si>
    <t>OR17080500247217</t>
  </si>
  <si>
    <t>6231900000093064059</t>
  </si>
  <si>
    <t>2017-08-05 11:30:40</t>
  </si>
  <si>
    <t>SR17080500022140</t>
  </si>
  <si>
    <t>OR17080500247219</t>
  </si>
  <si>
    <t>2017-08-05 11:39:40</t>
  </si>
  <si>
    <t>SR17080500022142</t>
  </si>
  <si>
    <t>OR17080500247234</t>
  </si>
  <si>
    <t>6228483308278262278</t>
  </si>
  <si>
    <t>2017-08-05 12:02:40</t>
  </si>
  <si>
    <t>SR17080500022149</t>
  </si>
  <si>
    <t>OR17080500247268</t>
  </si>
  <si>
    <t>6217001210020783468</t>
  </si>
  <si>
    <t>2017-08-05 12:42:22</t>
  </si>
  <si>
    <t>SR17080500022159</t>
  </si>
  <si>
    <t>OR17080500247315</t>
  </si>
  <si>
    <t>6215583202006662170</t>
  </si>
  <si>
    <t>2017-08-05 12:45:46</t>
  </si>
  <si>
    <t>SR17080500022161</t>
  </si>
  <si>
    <t>OR17080500247322</t>
  </si>
  <si>
    <t>6228480606712671175</t>
  </si>
  <si>
    <t>2017-08-05 13:05:31</t>
  </si>
  <si>
    <t>SR17080500022165</t>
  </si>
  <si>
    <t>OR17080500247339</t>
  </si>
  <si>
    <t>6212262502026453228</t>
  </si>
  <si>
    <t>2017-08-05 13:45:08</t>
  </si>
  <si>
    <t>SR17080500022169</t>
  </si>
  <si>
    <t>OR17080500247386</t>
  </si>
  <si>
    <t>2017-08-05 13:46:42</t>
  </si>
  <si>
    <t>SR17080500022170</t>
  </si>
  <si>
    <t>OR17080500247387</t>
  </si>
  <si>
    <t>6228483978547145171</t>
  </si>
  <si>
    <t>2017-08-05 14:05:58</t>
  </si>
  <si>
    <t>SR17080500022176</t>
  </si>
  <si>
    <t>OR17080500247431</t>
  </si>
  <si>
    <t>2017-08-05 14:06:04</t>
  </si>
  <si>
    <t>SR17080500022177</t>
  </si>
  <si>
    <t>OR17080500247433</t>
  </si>
  <si>
    <t>6210178002012575552</t>
  </si>
  <si>
    <t>2017-08-05 14:11:40</t>
  </si>
  <si>
    <t>SR17080500022178</t>
  </si>
  <si>
    <t>OR17080500247443</t>
  </si>
  <si>
    <t>6228481198537026677</t>
  </si>
  <si>
    <t>2017-08-05 14:12:26</t>
  </si>
  <si>
    <t>SR17080500022179</t>
  </si>
  <si>
    <t>OR17080500247444</t>
  </si>
  <si>
    <t>2017-08-05 14:18:10</t>
  </si>
  <si>
    <t>SR17080500022181</t>
  </si>
  <si>
    <t>OR17080500247461</t>
  </si>
  <si>
    <t>6225768611498674</t>
  </si>
  <si>
    <t>2017-08-05 14:19:20</t>
  </si>
  <si>
    <t>SR17080500022182</t>
  </si>
  <si>
    <t>OR17080500247463</t>
  </si>
  <si>
    <t>2017-08-05 14:30:52</t>
  </si>
  <si>
    <t>SR17080500022184</t>
  </si>
  <si>
    <t>OR17080500247483</t>
  </si>
  <si>
    <t>6231900000111071839</t>
  </si>
  <si>
    <t>2017-08-05 14:42:13</t>
  </si>
  <si>
    <t>SR17080500022188</t>
  </si>
  <si>
    <t>OR17080500247502</t>
  </si>
  <si>
    <t>6231900000012584682</t>
  </si>
  <si>
    <t>2017-08-05 14:52:29</t>
  </si>
  <si>
    <t>SR17080500022194</t>
  </si>
  <si>
    <t>OR17080500247519</t>
  </si>
  <si>
    <t>6217852700006771339</t>
  </si>
  <si>
    <t>2017-08-05 15:00:19</t>
  </si>
  <si>
    <t>SR17080500022198</t>
  </si>
  <si>
    <t>OR17080500247531</t>
  </si>
  <si>
    <t>6228480868647556075</t>
  </si>
  <si>
    <t>2017-08-05 15:32:38</t>
  </si>
  <si>
    <t>SR17080500022217</t>
  </si>
  <si>
    <t>OR17080500247605</t>
  </si>
  <si>
    <t>6228480868460347875</t>
  </si>
  <si>
    <t>2017-08-05 15:33:02</t>
  </si>
  <si>
    <t>SR17080500022218</t>
  </si>
  <si>
    <t>OR17080500247606</t>
  </si>
  <si>
    <t>6210983610001465786</t>
  </si>
  <si>
    <t>2017-08-05 15:41:30</t>
  </si>
  <si>
    <t>SR17080500022223</t>
  </si>
  <si>
    <t>OR17080500247624</t>
  </si>
  <si>
    <t>6231900000089650580</t>
  </si>
  <si>
    <t>2017-08-05 15:42:03</t>
  </si>
  <si>
    <t>SR17080500022225</t>
  </si>
  <si>
    <t>OR17080500247626</t>
  </si>
  <si>
    <t>6217995800031373693</t>
  </si>
  <si>
    <t>2017-08-05 15:44:04</t>
  </si>
  <si>
    <t>SR17080500022227</t>
  </si>
  <si>
    <t>OR17080500247629</t>
  </si>
  <si>
    <t>6231900000050679428</t>
  </si>
  <si>
    <t>2017-08-05 15:56:26</t>
  </si>
  <si>
    <t>SR17080500022231</t>
  </si>
  <si>
    <t>OR17080500247640</t>
  </si>
  <si>
    <t>6217003810017891865</t>
  </si>
  <si>
    <t>2017-08-05 16:00:38</t>
  </si>
  <si>
    <t>SR17080500022233</t>
  </si>
  <si>
    <t>OR17080500247646</t>
  </si>
  <si>
    <t>6228483611140892218</t>
  </si>
  <si>
    <t>2017-08-05 16:02:52</t>
  </si>
  <si>
    <t>SR17080500022234</t>
  </si>
  <si>
    <t>OR17080500247647</t>
  </si>
  <si>
    <t>6228483610522406712</t>
  </si>
  <si>
    <t>2017-08-05 16:20:40</t>
  </si>
  <si>
    <t>SR17080500022243</t>
  </si>
  <si>
    <t>OR17080500247670</t>
  </si>
  <si>
    <t>5264103860012279</t>
  </si>
  <si>
    <t>2017-08-05 16:22:22</t>
  </si>
  <si>
    <t>SR17080500022245</t>
  </si>
  <si>
    <t>OR17080500247674</t>
  </si>
  <si>
    <t>6228413340082290513</t>
  </si>
  <si>
    <t>2017-08-05 16:29:01</t>
  </si>
  <si>
    <t>SR17080500022246</t>
  </si>
  <si>
    <t>OR17080500247678</t>
  </si>
  <si>
    <t>2017-08-05 16:32:36</t>
  </si>
  <si>
    <t>SR17080500022250</t>
  </si>
  <si>
    <t>OR17080500247682</t>
  </si>
  <si>
    <t>6212262410000610617</t>
  </si>
  <si>
    <t>2017-08-05 16:39:43</t>
  </si>
  <si>
    <t>SR17080500022252</t>
  </si>
  <si>
    <t>OR17080500247688</t>
  </si>
  <si>
    <t>2017-08-05 16:51:08</t>
  </si>
  <si>
    <t>SR17080500022255</t>
  </si>
  <si>
    <t>OR17080500247699</t>
  </si>
  <si>
    <t>5187180005474295</t>
  </si>
  <si>
    <t>2017-08-05 16:52:21</t>
  </si>
  <si>
    <t>SR17080500022256</t>
  </si>
  <si>
    <t>OR17080500247700</t>
  </si>
  <si>
    <t>6228930001009646724</t>
  </si>
  <si>
    <t>2017-08-05 17:06:00</t>
  </si>
  <si>
    <t>SR17080500022258</t>
  </si>
  <si>
    <t>OR17080500247705</t>
  </si>
  <si>
    <t>6217003990000547698</t>
  </si>
  <si>
    <t>2017-08-05 17:20:19</t>
  </si>
  <si>
    <t>SR17080500022260</t>
  </si>
  <si>
    <t>OR17080500247711</t>
  </si>
  <si>
    <t>6221504350002470868</t>
  </si>
  <si>
    <t>2017-08-05 18:09:35</t>
  </si>
  <si>
    <t>SR17080500022264</t>
  </si>
  <si>
    <t>OR17080500247727</t>
  </si>
  <si>
    <t>6217003860003610498</t>
  </si>
  <si>
    <t>2017-08-05 18:41:00</t>
  </si>
  <si>
    <t>SR17080500022269</t>
  </si>
  <si>
    <t>OR17080500247737</t>
  </si>
  <si>
    <t>6217003900002328864</t>
  </si>
  <si>
    <t>2017-08-05 19:15:42</t>
  </si>
  <si>
    <t>SR17080500022270</t>
  </si>
  <si>
    <t>OR17080500247741</t>
  </si>
  <si>
    <t>2017-08-05 19:46:33</t>
  </si>
  <si>
    <t>SR17080500022271</t>
  </si>
  <si>
    <t>OR17080500247746</t>
  </si>
  <si>
    <t>6228480868633618673</t>
  </si>
  <si>
    <t>2017-08-05 20:25:34</t>
  </si>
  <si>
    <t>SR17080500022274</t>
  </si>
  <si>
    <t>OR17080500247754</t>
  </si>
  <si>
    <t>6228483348597054576</t>
  </si>
  <si>
    <t>2017-08-05 23:04:59</t>
  </si>
  <si>
    <t>SR17080500022275</t>
  </si>
  <si>
    <t>OR17080500247764</t>
  </si>
  <si>
    <t>6222520598798730</t>
  </si>
  <si>
    <t>2017-08-06 08:05:28</t>
  </si>
  <si>
    <t>SR17080600022281</t>
  </si>
  <si>
    <t>OR17080600247833</t>
  </si>
  <si>
    <t>5240470017461066</t>
  </si>
  <si>
    <t>2017-08-06 09:08:31</t>
  </si>
  <si>
    <t>SR17080600022287</t>
  </si>
  <si>
    <t>OR17080600247902</t>
  </si>
  <si>
    <t>2017-08-06 09:12:43</t>
  </si>
  <si>
    <t>SR17080600022289</t>
  </si>
  <si>
    <t>OR17080600247907</t>
  </si>
  <si>
    <t>2017-08-06 09:21:05</t>
  </si>
  <si>
    <t>SR17080600022291</t>
  </si>
  <si>
    <t>OR17080600247918</t>
  </si>
  <si>
    <t>6231900000112334764</t>
  </si>
  <si>
    <t>2017-08-06 09:32:10</t>
  </si>
  <si>
    <t>SR17080600022294</t>
  </si>
  <si>
    <t>OR17080600247934</t>
  </si>
  <si>
    <t>6217562700004575873</t>
  </si>
  <si>
    <t>2017-08-06 09:35:24</t>
  </si>
  <si>
    <t>SR17080600022295</t>
  </si>
  <si>
    <t>OR17080600247938</t>
  </si>
  <si>
    <t>6217997300009805378</t>
  </si>
  <si>
    <t>2017-08-06 09:47:48</t>
  </si>
  <si>
    <t>SR17080600022297</t>
  </si>
  <si>
    <t>OR17080600247953</t>
  </si>
  <si>
    <t>6228480868667311971</t>
  </si>
  <si>
    <t>2017-08-06 10:10:33</t>
  </si>
  <si>
    <t>SR17080600022298</t>
  </si>
  <si>
    <t>OR17080600247980</t>
  </si>
  <si>
    <t>6259960108252545</t>
  </si>
  <si>
    <t>2017-08-06 10:11:21</t>
  </si>
  <si>
    <t>SR17080600022300</t>
  </si>
  <si>
    <t>OR17080600247982</t>
  </si>
  <si>
    <t>2017-08-06 10:18:55</t>
  </si>
  <si>
    <t>SR17080600022303</t>
  </si>
  <si>
    <t>OR17080600247994</t>
  </si>
  <si>
    <t>6217003860017098201</t>
  </si>
  <si>
    <t>2017-08-06 10:31:53</t>
  </si>
  <si>
    <t>SR17080600022305</t>
  </si>
  <si>
    <t>OR17080600248011</t>
  </si>
  <si>
    <t>6228480868636239071</t>
  </si>
  <si>
    <t>2017-08-06 10:55:07</t>
  </si>
  <si>
    <t>SR17080600022307</t>
  </si>
  <si>
    <t>OR17080600248042</t>
  </si>
  <si>
    <t>6282880069083633</t>
  </si>
  <si>
    <t>2017-08-06 11:07:52</t>
  </si>
  <si>
    <t>0982721985</t>
  </si>
  <si>
    <t>SR17080600022308</t>
  </si>
  <si>
    <t>OR17080600248067</t>
  </si>
  <si>
    <t>6231900000023241892</t>
  </si>
  <si>
    <t>2017-08-06 11:25:00</t>
  </si>
  <si>
    <t>SR17080600022314</t>
  </si>
  <si>
    <t>OR17080600248094</t>
  </si>
  <si>
    <t>2017-08-06 11:28:45</t>
  </si>
  <si>
    <t>SR17080600022316</t>
  </si>
  <si>
    <t>OR17080600248099</t>
  </si>
  <si>
    <t>6214858714152253</t>
  </si>
  <si>
    <t>2017-08-06 11:32:43</t>
  </si>
  <si>
    <t>SR17080600022317</t>
  </si>
  <si>
    <t>OR17080600248101</t>
  </si>
  <si>
    <t>6223692137780872</t>
  </si>
  <si>
    <t>2017-08-06 11:42:02</t>
  </si>
  <si>
    <t>SR17080600022318</t>
  </si>
  <si>
    <t>OR17080600248103</t>
  </si>
  <si>
    <t>5243740010450804</t>
  </si>
  <si>
    <t>2017-08-06 11:44:17</t>
  </si>
  <si>
    <t>SR17080600022319</t>
  </si>
  <si>
    <t>OR17080600248106</t>
  </si>
  <si>
    <t>6223692051467936</t>
  </si>
  <si>
    <t>2017-08-06 11:51:21</t>
  </si>
  <si>
    <t>SR17080600022321</t>
  </si>
  <si>
    <t>OR17080600248108</t>
  </si>
  <si>
    <t>6228480868243569076</t>
  </si>
  <si>
    <t>2017-08-06 12:09:57</t>
  </si>
  <si>
    <t>SR17080600022323</t>
  </si>
  <si>
    <t>OR17080600248124</t>
  </si>
  <si>
    <t>6230521930006885177</t>
  </si>
  <si>
    <t>2017-08-06 12:11:15</t>
  </si>
  <si>
    <t>SR17080600022324</t>
  </si>
  <si>
    <t>OR17080600248125</t>
  </si>
  <si>
    <t>2017-08-06 12:21:20</t>
  </si>
  <si>
    <t>SR17080600022325</t>
  </si>
  <si>
    <t>OR17080600248132</t>
  </si>
  <si>
    <t>6217231211001266525</t>
  </si>
  <si>
    <t>2017-08-06 13:01:45</t>
  </si>
  <si>
    <t>SR17080600022329</t>
  </si>
  <si>
    <t>OR17080600248165</t>
  </si>
  <si>
    <t>6225758335944764</t>
  </si>
  <si>
    <t>2017-08-06 13:12:47</t>
  </si>
  <si>
    <t>SR17080600022330</t>
  </si>
  <si>
    <t>OR17080600248175</t>
  </si>
  <si>
    <t>6228481198312963276</t>
  </si>
  <si>
    <t>2017-08-06 13:38:35</t>
  </si>
  <si>
    <t>SR17080600022331</t>
  </si>
  <si>
    <t>OR17080600248196</t>
  </si>
  <si>
    <t>5240470017473129</t>
  </si>
  <si>
    <t>2017-08-06 13:39:03</t>
  </si>
  <si>
    <t>SR17080600022332</t>
  </si>
  <si>
    <t>OR17080600248197</t>
  </si>
  <si>
    <t>6222520592734467</t>
  </si>
  <si>
    <t>2017-08-06 13:44:54</t>
  </si>
  <si>
    <t>SR17080600022334</t>
  </si>
  <si>
    <t>OR17080600248209</t>
  </si>
  <si>
    <t>2017-08-06 13:48:54</t>
  </si>
  <si>
    <t>SR17080600022335</t>
  </si>
  <si>
    <t>OR17080600248212</t>
  </si>
  <si>
    <t>6253360123856568</t>
  </si>
  <si>
    <t>2017-08-06 13:50:15</t>
  </si>
  <si>
    <t>SR17080600022336</t>
  </si>
  <si>
    <t>OR17080600248214</t>
  </si>
  <si>
    <t>6221682812008121</t>
  </si>
  <si>
    <t>2017-08-06 13:51:22</t>
  </si>
  <si>
    <t>SR17080600022338</t>
  </si>
  <si>
    <t>OR17080600248216</t>
  </si>
  <si>
    <t>6236987300000122833</t>
  </si>
  <si>
    <t>2017-08-06 13:52:22</t>
  </si>
  <si>
    <t>SR17080600022339</t>
  </si>
  <si>
    <t>OR17080600248220</t>
  </si>
  <si>
    <t>2017-08-06 14:11:24</t>
  </si>
  <si>
    <t>0982831507</t>
  </si>
  <si>
    <t>SR17080600022342</t>
  </si>
  <si>
    <t>OR17080600248241</t>
  </si>
  <si>
    <t>6231900000111115768</t>
  </si>
  <si>
    <t>2017-08-06 14:21:16</t>
  </si>
  <si>
    <t>SR17080600022344</t>
  </si>
  <si>
    <t>OR17080600248259</t>
  </si>
  <si>
    <t>6235752700000026618</t>
  </si>
  <si>
    <t>2017-08-06 14:40:01</t>
  </si>
  <si>
    <t>SR17080600022346</t>
  </si>
  <si>
    <t>OR17080600248285</t>
  </si>
  <si>
    <t>2017-08-06 14:49:25</t>
  </si>
  <si>
    <t>SR17080600022349</t>
  </si>
  <si>
    <t>OR17080600248297</t>
  </si>
  <si>
    <t>6221550369347319</t>
  </si>
  <si>
    <t>2017-08-06 15:20:17</t>
  </si>
  <si>
    <t>SR17080600022353</t>
  </si>
  <si>
    <t>OR17080600248346</t>
  </si>
  <si>
    <t>6259650852935730</t>
  </si>
  <si>
    <t>2017-08-06 15:36:59</t>
  </si>
  <si>
    <t>SR17080600022354</t>
  </si>
  <si>
    <t>OR17080600248370</t>
  </si>
  <si>
    <t>6216662700000519561</t>
  </si>
  <si>
    <t>2017-08-06 15:51:11</t>
  </si>
  <si>
    <t>SR17080600022356</t>
  </si>
  <si>
    <t>OR17080600248380</t>
  </si>
  <si>
    <t>2017-08-06 16:11:37</t>
  </si>
  <si>
    <t>SR17080600022361</t>
  </si>
  <si>
    <t>OR17080600248403</t>
  </si>
  <si>
    <t>6217003920002917755</t>
  </si>
  <si>
    <t>2017-08-06 16:19:53</t>
  </si>
  <si>
    <t>SR17080600022362</t>
  </si>
  <si>
    <t>OR17080600248410</t>
  </si>
  <si>
    <t>6228480866239160363</t>
  </si>
  <si>
    <t>2017-08-06 17:34:33</t>
  </si>
  <si>
    <t>SR17080600022366</t>
  </si>
  <si>
    <t>OR17080600248482</t>
  </si>
  <si>
    <t>6228484141050528312</t>
  </si>
  <si>
    <t>2017-08-06 17:59:55</t>
  </si>
  <si>
    <t>SR17080600022368</t>
  </si>
  <si>
    <t>OR17080600248503</t>
  </si>
  <si>
    <t>6228480089289661673</t>
  </si>
  <si>
    <t>2017-08-06 18:02:02</t>
  </si>
  <si>
    <t>SR17080600022370</t>
  </si>
  <si>
    <t>OR17080600248505</t>
  </si>
  <si>
    <t>6217004000000261461</t>
  </si>
  <si>
    <t>2017-08-06 20:27:25</t>
  </si>
  <si>
    <t>SR17080600022376</t>
  </si>
  <si>
    <t>OR17080600248552</t>
  </si>
  <si>
    <t>6231900000056217074</t>
  </si>
  <si>
    <t>2017-08-06 22:42:32</t>
  </si>
  <si>
    <t>SR17080600022380</t>
  </si>
  <si>
    <t>OR17080600248584</t>
  </si>
  <si>
    <t>6221682430190145</t>
  </si>
  <si>
    <t>2017-08-07 07:45:40</t>
  </si>
  <si>
    <t>SR17080700022390</t>
  </si>
  <si>
    <t>OR17080700249061</t>
  </si>
  <si>
    <t>2017-08-07 08:02:38</t>
  </si>
  <si>
    <t>SR17080700022392</t>
  </si>
  <si>
    <t>OR17080700249223</t>
  </si>
  <si>
    <t>6231900000048484071</t>
  </si>
  <si>
    <t>2017-08-07 08:03:33</t>
  </si>
  <si>
    <t>SR17080700022393</t>
  </si>
  <si>
    <t>OR17080700249234</t>
  </si>
  <si>
    <t>2017-08-07 08:17:28</t>
  </si>
  <si>
    <t>0983194865</t>
  </si>
  <si>
    <t>SR17080700022399</t>
  </si>
  <si>
    <t>OR17080700249372</t>
  </si>
  <si>
    <t>6223691139320794</t>
  </si>
  <si>
    <t>2017-08-07 08:56:10</t>
  </si>
  <si>
    <t>SR17080700022415</t>
  </si>
  <si>
    <t>OR17080700249736</t>
  </si>
  <si>
    <t>6228482898587180378</t>
  </si>
  <si>
    <t>2017-08-07 09:02:45</t>
  </si>
  <si>
    <t>SR17080700022417</t>
  </si>
  <si>
    <t>OR17080700249805</t>
  </si>
  <si>
    <t>6212262409002206952</t>
  </si>
  <si>
    <t>2017-08-07 09:19:17</t>
  </si>
  <si>
    <t>SR17080700022425</t>
  </si>
  <si>
    <t>OR17080700249978</t>
  </si>
  <si>
    <t>6227003860050671889</t>
  </si>
  <si>
    <t>2017-08-07 09:28:21</t>
  </si>
  <si>
    <t>0983295518</t>
  </si>
  <si>
    <t>SR17080700022434</t>
  </si>
  <si>
    <t>OR17080700250066</t>
  </si>
  <si>
    <t>6228483348041757972</t>
  </si>
  <si>
    <t>2017-08-07 09:32:52</t>
  </si>
  <si>
    <t>SR17080700022436</t>
  </si>
  <si>
    <t>OR17080700250111</t>
  </si>
  <si>
    <t>6217987300001177273</t>
  </si>
  <si>
    <t>2017-08-07 09:33:36</t>
  </si>
  <si>
    <t>SR17080700022437</t>
  </si>
  <si>
    <t>OR17080700250118</t>
  </si>
  <si>
    <t>6217790001078061757</t>
  </si>
  <si>
    <t>2017-08-07 09:53:37</t>
  </si>
  <si>
    <t>0983347365</t>
  </si>
  <si>
    <t>SR17080700022453</t>
  </si>
  <si>
    <t>OR17080700250303</t>
  </si>
  <si>
    <t>6231900000013291238</t>
  </si>
  <si>
    <t>2017-08-07 09:57:22</t>
  </si>
  <si>
    <t>SR17080700022455</t>
  </si>
  <si>
    <t>OR17080700250331</t>
  </si>
  <si>
    <t>6215582502000163625</t>
  </si>
  <si>
    <t>2017-08-07 10:01:51</t>
  </si>
  <si>
    <t>SR17080700022459</t>
  </si>
  <si>
    <t>OR17080700250371</t>
  </si>
  <si>
    <t>6225758109337955</t>
  </si>
  <si>
    <t>2017-08-07 10:04:18</t>
  </si>
  <si>
    <t>SR17080700022460</t>
  </si>
  <si>
    <t>OR17080700250392</t>
  </si>
  <si>
    <t>6253624240026383</t>
  </si>
  <si>
    <t>2017-08-07 10:06:02</t>
  </si>
  <si>
    <t>SR17080700022462</t>
  </si>
  <si>
    <t>OR17080700250409</t>
  </si>
  <si>
    <t>6214663860169238</t>
  </si>
  <si>
    <t>2017-08-07 10:08:09</t>
  </si>
  <si>
    <t>SR17080700022469</t>
  </si>
  <si>
    <t>OR17080700250435</t>
  </si>
  <si>
    <t>6217790001004538423</t>
  </si>
  <si>
    <t>2017-08-07 10:08:48</t>
  </si>
  <si>
    <t>SR17080700022470</t>
  </si>
  <si>
    <t>OR17080700250440</t>
  </si>
  <si>
    <t>6226901902800998</t>
  </si>
  <si>
    <t>2017-08-07 10:11:32</t>
  </si>
  <si>
    <t>SR17080700022476</t>
  </si>
  <si>
    <t>OR17080700250469</t>
  </si>
  <si>
    <t>2017-08-07 10:17:16</t>
  </si>
  <si>
    <t>SR17080700022481</t>
  </si>
  <si>
    <t>OR17080700250518</t>
  </si>
  <si>
    <t>6231900000133958807</t>
  </si>
  <si>
    <t>2017-08-07 10:19:16</t>
  </si>
  <si>
    <t>SR17080700022484</t>
  </si>
  <si>
    <t>OR17080700250529</t>
  </si>
  <si>
    <t>4392250808088214</t>
  </si>
  <si>
    <t>2017-08-07 10:22:31</t>
  </si>
  <si>
    <t>SR17080700022486</t>
  </si>
  <si>
    <t>OR17080700250558</t>
  </si>
  <si>
    <t>6228482448927204874</t>
  </si>
  <si>
    <t>2017-08-07 10:30:15</t>
  </si>
  <si>
    <t>SR17080700022491</t>
  </si>
  <si>
    <t>OR17080700250606</t>
  </si>
  <si>
    <t>6228481936023491263</t>
  </si>
  <si>
    <t>2017-08-07 10:33:12</t>
  </si>
  <si>
    <t>SR17080700022494</t>
  </si>
  <si>
    <t>OR17080700250624</t>
  </si>
  <si>
    <t>6228480868302169578</t>
  </si>
  <si>
    <t>2017-08-07 10:34:13</t>
  </si>
  <si>
    <t>SR17080700022496</t>
  </si>
  <si>
    <t>OR17080700250631</t>
  </si>
  <si>
    <t>2017-08-07 10:35:02</t>
  </si>
  <si>
    <t>0983465946</t>
  </si>
  <si>
    <t>SR17080700022497</t>
  </si>
  <si>
    <t>OR17080700250637</t>
  </si>
  <si>
    <t>2017-08-07 10:35:29</t>
  </si>
  <si>
    <t>SR17080700022500</t>
  </si>
  <si>
    <t>OR17080700250641</t>
  </si>
  <si>
    <t>6222620590001169022</t>
  </si>
  <si>
    <t>2017-08-07 10:37:42</t>
  </si>
  <si>
    <t>SR17080700022502</t>
  </si>
  <si>
    <t>OR17080700250657</t>
  </si>
  <si>
    <t>2017-08-07 10:43:17</t>
  </si>
  <si>
    <t>SR17080700022508</t>
  </si>
  <si>
    <t>OR17080700250694</t>
  </si>
  <si>
    <t>6210178002017529521</t>
  </si>
  <si>
    <t>2017-08-07 10:45:58</t>
  </si>
  <si>
    <t>SR17080700022511</t>
  </si>
  <si>
    <t>OR17080700250707</t>
  </si>
  <si>
    <t>6221887300028085429</t>
  </si>
  <si>
    <t>2017-08-07 10:46:24</t>
  </si>
  <si>
    <t>0983504002</t>
  </si>
  <si>
    <t>SR17080700022515</t>
  </si>
  <si>
    <t>OR17080700250718</t>
  </si>
  <si>
    <t>6212262505000423687</t>
  </si>
  <si>
    <t>2017-08-07 10:47:19</t>
  </si>
  <si>
    <t>0983506317</t>
  </si>
  <si>
    <t>SR17080700022518</t>
  </si>
  <si>
    <t>OR17080700250723</t>
  </si>
  <si>
    <t>6228480868669243578</t>
  </si>
  <si>
    <t>2017-08-07 10:47:57</t>
  </si>
  <si>
    <t>SR17080700022519</t>
  </si>
  <si>
    <t>OR17080700250728</t>
  </si>
  <si>
    <t>6217790001129684912</t>
  </si>
  <si>
    <t>2017-08-07 10:50:31</t>
  </si>
  <si>
    <t>SR17080700022526</t>
  </si>
  <si>
    <t>OR17080700250747</t>
  </si>
  <si>
    <t>6210178002033238487</t>
  </si>
  <si>
    <t>2017-08-07 10:51:43</t>
  </si>
  <si>
    <t>SR17080700022528</t>
  </si>
  <si>
    <t>OR17080700250756</t>
  </si>
  <si>
    <t>6228484168316287375</t>
  </si>
  <si>
    <t>2017-08-07 11:06:05</t>
  </si>
  <si>
    <t>SR17080700022541</t>
  </si>
  <si>
    <t>OR17080700250842</t>
  </si>
  <si>
    <t>6231900000127360036</t>
  </si>
  <si>
    <t>2017-08-07 11:10:06</t>
  </si>
  <si>
    <t>0983587733</t>
  </si>
  <si>
    <t>SR17080700022548</t>
  </si>
  <si>
    <t>OR17080700250867</t>
  </si>
  <si>
    <t>6228481190780317614</t>
  </si>
  <si>
    <t>2017-08-07 11:11:39</t>
  </si>
  <si>
    <t>SR17080700022549</t>
  </si>
  <si>
    <t>OR17080700250877</t>
  </si>
  <si>
    <t>6217003860036901278</t>
  </si>
  <si>
    <t>2017-08-07 11:14:11</t>
  </si>
  <si>
    <t>SR17080700022552</t>
  </si>
  <si>
    <t>OR17080700250890</t>
  </si>
  <si>
    <t>6225768737695633</t>
  </si>
  <si>
    <t>2017-08-07 11:18:31</t>
  </si>
  <si>
    <t>SR17080700022555</t>
  </si>
  <si>
    <t>OR17080700250909</t>
  </si>
  <si>
    <t>6253624025871771</t>
  </si>
  <si>
    <t>2017-08-07 11:20:07</t>
  </si>
  <si>
    <t>0983626121</t>
  </si>
  <si>
    <t>SR17080700022559</t>
  </si>
  <si>
    <t>OR17080700250921</t>
  </si>
  <si>
    <t>6223690972859231</t>
  </si>
  <si>
    <t>2017-08-07 11:20:10</t>
  </si>
  <si>
    <t>SR17080700022560</t>
  </si>
  <si>
    <t>OR17080700250922</t>
  </si>
  <si>
    <t>5201690590185074</t>
  </si>
  <si>
    <t>2017-08-07 11:21:27</t>
  </si>
  <si>
    <t>0983630247</t>
  </si>
  <si>
    <t>SR17080700022563</t>
  </si>
  <si>
    <t>OR17080700250928</t>
  </si>
  <si>
    <t>6282182420017313</t>
  </si>
  <si>
    <t>2017-08-07 11:25:36</t>
  </si>
  <si>
    <t>SR17080700022569</t>
  </si>
  <si>
    <t>OR17080700250956</t>
  </si>
  <si>
    <t>6227525348133836</t>
  </si>
  <si>
    <t>2017-08-07 11:26:33</t>
  </si>
  <si>
    <t>SR17080700022571</t>
  </si>
  <si>
    <t>OR17080700250959</t>
  </si>
  <si>
    <t>6217993940005656483</t>
  </si>
  <si>
    <t>2017-08-07 11:27:59</t>
  </si>
  <si>
    <t>SR17080700022577</t>
  </si>
  <si>
    <t>OR17080700250972</t>
  </si>
  <si>
    <t>6217997300038006626</t>
  </si>
  <si>
    <t>2017-08-07 11:28:36</t>
  </si>
  <si>
    <t>0983651745</t>
  </si>
  <si>
    <t>SR17080700022582</t>
  </si>
  <si>
    <t>OR17080700250979</t>
  </si>
  <si>
    <t>6213302700001027559</t>
  </si>
  <si>
    <t>2017-08-07 11:32:19</t>
  </si>
  <si>
    <t>1000244552</t>
  </si>
  <si>
    <t>王思燕</t>
  </si>
  <si>
    <t>SR17080700022591</t>
  </si>
  <si>
    <t>OR17080700250997</t>
  </si>
  <si>
    <t>62230829003744848</t>
  </si>
  <si>
    <t>2017-08-07 11:33:01</t>
  </si>
  <si>
    <t>SR17080700022593</t>
  </si>
  <si>
    <t>OR17080700251004</t>
  </si>
  <si>
    <t>2017-08-07 11:33:35</t>
  </si>
  <si>
    <t>SR17080700022595</t>
  </si>
  <si>
    <t>OR17080700251007</t>
  </si>
  <si>
    <t>6228483318588092570</t>
  </si>
  <si>
    <t>2017-08-07 11:34:07</t>
  </si>
  <si>
    <t>SR17080700022596</t>
  </si>
  <si>
    <t>OR17080700251009</t>
  </si>
  <si>
    <t>6214157312904493260</t>
  </si>
  <si>
    <t>2017-08-07 11:36:01</t>
  </si>
  <si>
    <t>SR17080700022601</t>
  </si>
  <si>
    <t>OR17080700251020</t>
  </si>
  <si>
    <t>6231900000081276293</t>
  </si>
  <si>
    <t>2017-08-07 11:37:16</t>
  </si>
  <si>
    <t>SR17080700022607</t>
  </si>
  <si>
    <t>OR17080700251028</t>
  </si>
  <si>
    <t>6221560697113218</t>
  </si>
  <si>
    <t>2017-08-07 11:40:21</t>
  </si>
  <si>
    <t>0983685903</t>
  </si>
  <si>
    <t>SR17080700022610</t>
  </si>
  <si>
    <t>OR17080700251050</t>
  </si>
  <si>
    <t>6228480868677828576</t>
  </si>
  <si>
    <t>2017-08-07 11:41:10</t>
  </si>
  <si>
    <t>SR17080700022612</t>
  </si>
  <si>
    <t>OR17080700251054</t>
  </si>
  <si>
    <t>6225758280888735</t>
  </si>
  <si>
    <t>2017-08-07 11:42:19</t>
  </si>
  <si>
    <t>SR17080700022614</t>
  </si>
  <si>
    <t>OR17080700251060</t>
  </si>
  <si>
    <t>2017-08-07 11:43:25</t>
  </si>
  <si>
    <t>SR17080700022616</t>
  </si>
  <si>
    <t>OR17080700251069</t>
  </si>
  <si>
    <t>6231900000086825771</t>
  </si>
  <si>
    <t>2017-08-07 11:44:32</t>
  </si>
  <si>
    <t>SR17080700022617</t>
  </si>
  <si>
    <t>OR17080700251072</t>
  </si>
  <si>
    <t>6231900023400457246</t>
  </si>
  <si>
    <t>2017-08-07 11:52:04</t>
  </si>
  <si>
    <t>SR17080700022629</t>
  </si>
  <si>
    <t>OR17080700251105</t>
  </si>
  <si>
    <t>6225757531543230</t>
  </si>
  <si>
    <t>2017-08-07 11:53:00</t>
  </si>
  <si>
    <t>SR17080700022630</t>
  </si>
  <si>
    <t>OR17080700251107</t>
  </si>
  <si>
    <t>2017-08-07 12:01:57</t>
  </si>
  <si>
    <t>0983737054</t>
  </si>
  <si>
    <t>SR17080700022641</t>
  </si>
  <si>
    <t>OR17080700251140</t>
  </si>
  <si>
    <t>6217359941000230009</t>
  </si>
  <si>
    <t>2017-08-07 12:04:13</t>
  </si>
  <si>
    <t>SR17080700022644</t>
  </si>
  <si>
    <t>OR17080700251149</t>
  </si>
  <si>
    <t>6228483618469225870</t>
  </si>
  <si>
    <t>2017-08-07 12:04:26</t>
  </si>
  <si>
    <t>SR17080700022645</t>
  </si>
  <si>
    <t>OR17080700251151</t>
  </si>
  <si>
    <t>6228100031888804</t>
  </si>
  <si>
    <t>2017-08-07 12:06:31</t>
  </si>
  <si>
    <t>SR17080700022646</t>
  </si>
  <si>
    <t>OR17080700251159</t>
  </si>
  <si>
    <t>6217003860025806751</t>
  </si>
  <si>
    <t>2017-08-07 12:07:47</t>
  </si>
  <si>
    <t>0983744860</t>
  </si>
  <si>
    <t>SR17080700022649</t>
  </si>
  <si>
    <t>OR17080700251166</t>
  </si>
  <si>
    <t>6217790001018922217</t>
  </si>
  <si>
    <t>2017-08-07 12:07:49</t>
  </si>
  <si>
    <t>SR17080700022650</t>
  </si>
  <si>
    <t>OR17080700251167</t>
  </si>
  <si>
    <t>6228483318262966578</t>
  </si>
  <si>
    <t>2017-08-07 12:09:46</t>
  </si>
  <si>
    <t>SR17080700022653</t>
  </si>
  <si>
    <t>OR17080700251175</t>
  </si>
  <si>
    <t>6236684020000275144</t>
  </si>
  <si>
    <t>2017-08-07 12:13:22</t>
  </si>
  <si>
    <t>SR17080700022654</t>
  </si>
  <si>
    <t>OR17080700251183</t>
  </si>
  <si>
    <t>6259190221902053</t>
  </si>
  <si>
    <t>2017-08-07 12:15:11</t>
  </si>
  <si>
    <t>SR17080700022656</t>
  </si>
  <si>
    <t>OR17080700251185</t>
  </si>
  <si>
    <t>6223690901891651</t>
  </si>
  <si>
    <t>2017-08-07 12:23:18</t>
  </si>
  <si>
    <t>SR17080700022661</t>
  </si>
  <si>
    <t>OR17080700251205</t>
  </si>
  <si>
    <t>6231900000017921194</t>
  </si>
  <si>
    <t>2017-08-07 12:25:53</t>
  </si>
  <si>
    <t>SR17080700022662</t>
  </si>
  <si>
    <t>OR17080700251212</t>
  </si>
  <si>
    <t>6231900000002254106</t>
  </si>
  <si>
    <t>2017-08-07 12:33:23</t>
  </si>
  <si>
    <t>SR17080700022668</t>
  </si>
  <si>
    <t>OR17080700251233</t>
  </si>
  <si>
    <t>6228480018010146571</t>
  </si>
  <si>
    <t>2017-08-07 12:35:03</t>
  </si>
  <si>
    <t>SR17080700022669</t>
  </si>
  <si>
    <t>OR17080700251238</t>
  </si>
  <si>
    <t>6228482108105842479</t>
  </si>
  <si>
    <t>2017-08-07 12:35:14</t>
  </si>
  <si>
    <t>SR17080700022670</t>
  </si>
  <si>
    <t>OR17080700251239</t>
  </si>
  <si>
    <t>6217003880000251401</t>
  </si>
  <si>
    <t>2017-08-07 12:36:04</t>
  </si>
  <si>
    <t>SR17080700022671</t>
  </si>
  <si>
    <t>OR17080700251244</t>
  </si>
  <si>
    <t>2017-08-07 12:38:02</t>
  </si>
  <si>
    <t>0983790571</t>
  </si>
  <si>
    <t>SR17080700022673</t>
  </si>
  <si>
    <t>OR17080700251248</t>
  </si>
  <si>
    <t>6217232410000201140</t>
  </si>
  <si>
    <t>2017-08-07 12:38:55</t>
  </si>
  <si>
    <t>0983791460</t>
  </si>
  <si>
    <t>SR17080700022674</t>
  </si>
  <si>
    <t>OR17080700251251</t>
  </si>
  <si>
    <t>SR17080700022679</t>
  </si>
  <si>
    <t>OR17080700251264</t>
  </si>
  <si>
    <t>2017-08-07 12:43:48</t>
  </si>
  <si>
    <t>SR17080700022680</t>
  </si>
  <si>
    <t>OR17080700251270</t>
  </si>
  <si>
    <t>2017-08-07 12:53:47</t>
  </si>
  <si>
    <t>SR17080700022687</t>
  </si>
  <si>
    <t>OR17080700251301</t>
  </si>
  <si>
    <t>6259960157112509</t>
  </si>
  <si>
    <t>2017-08-07 12:54:14</t>
  </si>
  <si>
    <t>SR17080700022688</t>
  </si>
  <si>
    <t>OR17080700251304</t>
  </si>
  <si>
    <t>6212262507005207321</t>
  </si>
  <si>
    <t>2017-08-07 13:04:55</t>
  </si>
  <si>
    <t>SR17080700022693</t>
  </si>
  <si>
    <t>OR17080700251333</t>
  </si>
  <si>
    <t>6236683860002875867</t>
  </si>
  <si>
    <t>2017-08-07 13:06:40</t>
  </si>
  <si>
    <t>SR17080700022694</t>
  </si>
  <si>
    <t>OR17080700251339</t>
  </si>
  <si>
    <t>2017-08-07 13:20:12</t>
  </si>
  <si>
    <t>SR17080700022698</t>
  </si>
  <si>
    <t>OR17080700251383</t>
  </si>
  <si>
    <t>6259699909984589</t>
  </si>
  <si>
    <t>2017-08-07 13:21:29</t>
  </si>
  <si>
    <t>SR17080700022699</t>
  </si>
  <si>
    <t>OR17080700251388</t>
  </si>
  <si>
    <t>2017-08-07 13:23:29</t>
  </si>
  <si>
    <t>SR17080700022700</t>
  </si>
  <si>
    <t>OR17080700251394</t>
  </si>
  <si>
    <t>2017-08-07 13:29:38</t>
  </si>
  <si>
    <t>SR17080700022703</t>
  </si>
  <si>
    <t>OR17080700251416</t>
  </si>
  <si>
    <t>6217003890001436174</t>
  </si>
  <si>
    <t>2017-08-07 13:42:24</t>
  </si>
  <si>
    <t>SR17080700022705</t>
  </si>
  <si>
    <t>OR17080700251467</t>
  </si>
  <si>
    <t>6230200070392787</t>
  </si>
  <si>
    <t>2017-08-07 13:50:41</t>
  </si>
  <si>
    <t>SR17080700022706</t>
  </si>
  <si>
    <t>OR17080700251492</t>
  </si>
  <si>
    <t>6212262505007323120</t>
  </si>
  <si>
    <t>2017-08-07 13:58:18</t>
  </si>
  <si>
    <t>SR17080700022708</t>
  </si>
  <si>
    <t>OR17080700251519</t>
  </si>
  <si>
    <t>6217003880000894085</t>
  </si>
  <si>
    <t>2017-08-07 14:02:52</t>
  </si>
  <si>
    <t>SR17080700022709</t>
  </si>
  <si>
    <t>OR17080700251539</t>
  </si>
  <si>
    <t>6217003910003798056</t>
  </si>
  <si>
    <t>2017-08-07 14:03:36</t>
  </si>
  <si>
    <t>0983940056</t>
  </si>
  <si>
    <t>SR17080700022710</t>
  </si>
  <si>
    <t>OR17080700251541</t>
  </si>
  <si>
    <t>6217003860005171994</t>
  </si>
  <si>
    <t>2017-08-07 14:07:12</t>
  </si>
  <si>
    <t>SR17080700022711</t>
  </si>
  <si>
    <t>OR17080700251555</t>
  </si>
  <si>
    <t>6231900000121749812</t>
  </si>
  <si>
    <t>2017-08-07 14:09:44</t>
  </si>
  <si>
    <t>0983953876</t>
  </si>
  <si>
    <t>SR17080700022714</t>
  </si>
  <si>
    <t>OR17080700251566</t>
  </si>
  <si>
    <t>6212262505005865890</t>
  </si>
  <si>
    <t>2017-08-07 14:14:34</t>
  </si>
  <si>
    <t>SR17080700022715</t>
  </si>
  <si>
    <t>OR17080700251593</t>
  </si>
  <si>
    <t>6223692392976926</t>
  </si>
  <si>
    <t>2017-08-07 14:18:30</t>
  </si>
  <si>
    <t>SR17080700022718</t>
  </si>
  <si>
    <t>OR17080700251611</t>
  </si>
  <si>
    <t>6222530599588741</t>
  </si>
  <si>
    <t>2017-08-07 14:19:26</t>
  </si>
  <si>
    <t>SR17080700022722</t>
  </si>
  <si>
    <t>OR17080700251620</t>
  </si>
  <si>
    <t>6250860963323119</t>
  </si>
  <si>
    <t>2017-08-07 14:20:07</t>
  </si>
  <si>
    <t>SR17080700022724</t>
  </si>
  <si>
    <t>OR17080700251627</t>
  </si>
  <si>
    <t>6225768731124812</t>
  </si>
  <si>
    <t>2017-08-07 14:21:01</t>
  </si>
  <si>
    <t>0983984674</t>
  </si>
  <si>
    <t>SR17080700022725</t>
  </si>
  <si>
    <t>OR17080700251631</t>
  </si>
  <si>
    <t>6222520593282144</t>
  </si>
  <si>
    <t>2017-08-07 14:22:15</t>
  </si>
  <si>
    <t>SR17080700022728</t>
  </si>
  <si>
    <t>OR17080700251637</t>
  </si>
  <si>
    <t>4096688645415968</t>
  </si>
  <si>
    <t>2017-08-07 14:24:47</t>
  </si>
  <si>
    <t>SR17080700022731</t>
  </si>
  <si>
    <t>OR17080700251654</t>
  </si>
  <si>
    <t>6222620590001778426</t>
  </si>
  <si>
    <t>2017-08-07 14:25:04</t>
  </si>
  <si>
    <t>SR17080700022732</t>
  </si>
  <si>
    <t>OR17080700251655</t>
  </si>
  <si>
    <t>4391880580992893</t>
  </si>
  <si>
    <t>2017-08-07 14:25:52</t>
  </si>
  <si>
    <t>SR17080700022734</t>
  </si>
  <si>
    <t>OR17080700251660</t>
  </si>
  <si>
    <t>6231900000058644002</t>
  </si>
  <si>
    <t>2017-08-07 14:27:00</t>
  </si>
  <si>
    <t>SR17080700022736</t>
  </si>
  <si>
    <t>OR17080700251668</t>
  </si>
  <si>
    <t>6228483868588734373</t>
  </si>
  <si>
    <t>2017-08-07 14:30:45</t>
  </si>
  <si>
    <t>SR17080700022742</t>
  </si>
  <si>
    <t>OR17080700251686</t>
  </si>
  <si>
    <t>2017-08-07 14:34:36</t>
  </si>
  <si>
    <t>0984020485</t>
  </si>
  <si>
    <t>SR17080700022747</t>
  </si>
  <si>
    <t>OR17080700251702</t>
  </si>
  <si>
    <t>6231900000133143061</t>
  </si>
  <si>
    <t>2017-08-07 14:45:07</t>
  </si>
  <si>
    <t>SR17080700022757</t>
  </si>
  <si>
    <t>OR17080700251754</t>
  </si>
  <si>
    <t>6228484140587714015</t>
  </si>
  <si>
    <t>2017-08-07 14:52:36</t>
  </si>
  <si>
    <t>SR17080700022770</t>
  </si>
  <si>
    <t>OR17080700251789</t>
  </si>
  <si>
    <t>2017-08-07 14:54:56</t>
  </si>
  <si>
    <t>SR17080700022772</t>
  </si>
  <si>
    <t>OR17080700251800</t>
  </si>
  <si>
    <t>6259980036266714</t>
  </si>
  <si>
    <t>2017-08-07 15:03:07</t>
  </si>
  <si>
    <t>SR17080700022778</t>
  </si>
  <si>
    <t>OR17080700251843</t>
  </si>
  <si>
    <t>6231900000062466368</t>
  </si>
  <si>
    <t>2017-08-07 15:11:12</t>
  </si>
  <si>
    <t>SR17080700022783</t>
  </si>
  <si>
    <t>OR17080700251883</t>
  </si>
  <si>
    <t>6228480868599996477</t>
  </si>
  <si>
    <t>2017-08-07 15:14:27</t>
  </si>
  <si>
    <t>SR17080700022787</t>
  </si>
  <si>
    <t>OR17080700251901</t>
  </si>
  <si>
    <t>6253300000865324</t>
  </si>
  <si>
    <t>2017-08-07 15:15:28</t>
  </si>
  <si>
    <t>SR17080700022789</t>
  </si>
  <si>
    <t>OR17080700251905</t>
  </si>
  <si>
    <t>6212262505007258623</t>
  </si>
  <si>
    <t>2017-08-07 15:17:59</t>
  </si>
  <si>
    <t>SR17080700022791</t>
  </si>
  <si>
    <t>OR17080700251922</t>
  </si>
  <si>
    <t>6217003900004943652</t>
  </si>
  <si>
    <t>2017-08-07 15:19:20</t>
  </si>
  <si>
    <t>SR17080700022792</t>
  </si>
  <si>
    <t>OR17080700251928</t>
  </si>
  <si>
    <t>6223691142558679</t>
  </si>
  <si>
    <t>2017-08-07 15:19:40</t>
  </si>
  <si>
    <t>0984167350</t>
  </si>
  <si>
    <t>SR17080700022793</t>
  </si>
  <si>
    <t>OR17080700251931</t>
  </si>
  <si>
    <t>6217232502001486256</t>
  </si>
  <si>
    <t>2017-08-07 15:22:57</t>
  </si>
  <si>
    <t>SR17080700022801</t>
  </si>
  <si>
    <t>OR17080700251950</t>
  </si>
  <si>
    <t>6217232507000517373</t>
  </si>
  <si>
    <t>2017-08-07 15:24:18</t>
  </si>
  <si>
    <t>SR17080700022805</t>
  </si>
  <si>
    <t>OR17080700251959</t>
  </si>
  <si>
    <t>4392260807930654</t>
  </si>
  <si>
    <t>2017-08-07 15:24:28</t>
  </si>
  <si>
    <t>SR17080700022806</t>
  </si>
  <si>
    <t>OR17080700251961</t>
  </si>
  <si>
    <t>6217007140002951730</t>
  </si>
  <si>
    <t>2017-08-07 15:24:36</t>
  </si>
  <si>
    <t>SR17080700022807</t>
  </si>
  <si>
    <t>OR17080700251962</t>
  </si>
  <si>
    <t>6222520590674533</t>
  </si>
  <si>
    <t>2017-08-07 15:25:42</t>
  </si>
  <si>
    <t>SR17080700022809</t>
  </si>
  <si>
    <t>OR17080700251967</t>
  </si>
  <si>
    <t>6225758343222880</t>
  </si>
  <si>
    <t>2017-08-07 15:29:34</t>
  </si>
  <si>
    <t>SR17080700022812</t>
  </si>
  <si>
    <t>OR17080700251981</t>
  </si>
  <si>
    <t>6217003860000018414</t>
  </si>
  <si>
    <t>2017-08-07 15:30:39</t>
  </si>
  <si>
    <t>SR17080700022815</t>
  </si>
  <si>
    <t>OR17080700251988</t>
  </si>
  <si>
    <t>2017-08-07 15:30:46</t>
  </si>
  <si>
    <t>SR17080700022816</t>
  </si>
  <si>
    <t>OR17080700251989</t>
  </si>
  <si>
    <t>6216612700004749884</t>
  </si>
  <si>
    <t>2017-08-07 15:31:39</t>
  </si>
  <si>
    <t>SR17080700022819</t>
  </si>
  <si>
    <t>OR17080700251997</t>
  </si>
  <si>
    <t>6212262502010349051</t>
  </si>
  <si>
    <t>2017-08-07 15:32:54</t>
  </si>
  <si>
    <t>SR17080700022826</t>
  </si>
  <si>
    <t>OR17080700252010</t>
  </si>
  <si>
    <t>6214157312904298735</t>
  </si>
  <si>
    <t>2017-08-07 15:33:35</t>
  </si>
  <si>
    <t>SR17080700022829</t>
  </si>
  <si>
    <t>OR17080700252018</t>
  </si>
  <si>
    <t>6283070034355105</t>
  </si>
  <si>
    <t>2017-08-07 15:38:49</t>
  </si>
  <si>
    <t>SR17080700022837</t>
  </si>
  <si>
    <t>OR17080700252050</t>
  </si>
  <si>
    <t>6217003860003734306</t>
  </si>
  <si>
    <t>2017-08-07 15:40:54</t>
  </si>
  <si>
    <t>SR17080700022843</t>
  </si>
  <si>
    <t>OR17080700252062</t>
  </si>
  <si>
    <t>2017-08-07 15:41:13</t>
  </si>
  <si>
    <t>SR17080700022845</t>
  </si>
  <si>
    <t>OR17080700252066</t>
  </si>
  <si>
    <t>2017-08-07 15:42:33</t>
  </si>
  <si>
    <t>1000143699</t>
  </si>
  <si>
    <t>陈娇娇</t>
  </si>
  <si>
    <t>SR17080700022849</t>
  </si>
  <si>
    <t>OR17080700252074</t>
  </si>
  <si>
    <t>6228481198467374873</t>
  </si>
  <si>
    <t>2017-08-07 15:47:18</t>
  </si>
  <si>
    <t>SR17080700022852</t>
  </si>
  <si>
    <t>OR17080700252090</t>
  </si>
  <si>
    <t>6230480008101109154</t>
  </si>
  <si>
    <t>2017-08-07 15:48:05</t>
  </si>
  <si>
    <t>SR17080700022854</t>
  </si>
  <si>
    <t>OR17080700252093</t>
  </si>
  <si>
    <t>6212262515001049332</t>
  </si>
  <si>
    <t>2017-08-07 15:48:14</t>
  </si>
  <si>
    <t>SR17080700022856</t>
  </si>
  <si>
    <t>OR17080700252096</t>
  </si>
  <si>
    <t>6228483318591127777</t>
  </si>
  <si>
    <t>2017-08-07 15:54:32</t>
  </si>
  <si>
    <t>SR17080700022868</t>
  </si>
  <si>
    <t>OR17080700252126</t>
  </si>
  <si>
    <t>6228480078195326471</t>
  </si>
  <si>
    <t>2017-08-07 15:58:09</t>
  </si>
  <si>
    <t>SR17080700022873</t>
  </si>
  <si>
    <t>OR17080700252142</t>
  </si>
  <si>
    <t>6217232410000943360</t>
  </si>
  <si>
    <t>2017-08-07 16:01:34</t>
  </si>
  <si>
    <t>SR17080700022883</t>
  </si>
  <si>
    <t>OR17080700252160</t>
  </si>
  <si>
    <t>6212262409000191602</t>
  </si>
  <si>
    <t>2017-08-07 16:03:18</t>
  </si>
  <si>
    <t>SR17080700022886</t>
  </si>
  <si>
    <t>OR17080700252169</t>
  </si>
  <si>
    <t>6226204200045212</t>
  </si>
  <si>
    <t>2017-08-07 16:08:58</t>
  </si>
  <si>
    <t>SR17080700022890</t>
  </si>
  <si>
    <t>OR17080700252182</t>
  </si>
  <si>
    <t>6212262517000589219</t>
  </si>
  <si>
    <t>2017-08-07 16:12:03</t>
  </si>
  <si>
    <t>SR17080700022894</t>
  </si>
  <si>
    <t>OR17080700252192</t>
  </si>
  <si>
    <t>4367422430090229186</t>
  </si>
  <si>
    <t>2017-08-07 16:12:27</t>
  </si>
  <si>
    <t>SR17080700022895</t>
  </si>
  <si>
    <t>OR17080700252194</t>
  </si>
  <si>
    <t>6231900000031306976</t>
  </si>
  <si>
    <t>2017-08-07 16:12:38</t>
  </si>
  <si>
    <t>SR17080700022896</t>
  </si>
  <si>
    <t>OR17080700252195</t>
  </si>
  <si>
    <t>6231900000041854544</t>
  </si>
  <si>
    <t>2017-08-07 16:12:58</t>
  </si>
  <si>
    <t>SR17080700022897</t>
  </si>
  <si>
    <t>OR17080700252196</t>
  </si>
  <si>
    <t>6231900000142220819</t>
  </si>
  <si>
    <t>2017-08-07 16:14:00</t>
  </si>
  <si>
    <t>0984391774</t>
  </si>
  <si>
    <t>SR17080700022899</t>
  </si>
  <si>
    <t>OR17080700252200</t>
  </si>
  <si>
    <t>6228480868542943071</t>
  </si>
  <si>
    <t>2017-08-07 16:16:17</t>
  </si>
  <si>
    <t>SR17080700022902</t>
  </si>
  <si>
    <t>OR17080700252210</t>
  </si>
  <si>
    <t>6228483358583556872</t>
  </si>
  <si>
    <t>2017-08-07 16:18:20</t>
  </si>
  <si>
    <t>SR17080700022907</t>
  </si>
  <si>
    <t>OR17080700252218</t>
  </si>
  <si>
    <t>6228483310400316717</t>
  </si>
  <si>
    <t>2017-08-07 16:19:13</t>
  </si>
  <si>
    <t>SR17080700022908</t>
  </si>
  <si>
    <t>OR17080700252220</t>
  </si>
  <si>
    <t>2017-08-07 16:21:16</t>
  </si>
  <si>
    <t>SR17080700022912</t>
  </si>
  <si>
    <t>OR17080700252227</t>
  </si>
  <si>
    <t>6217003860003705686</t>
  </si>
  <si>
    <t>2017-08-07 16:22:18</t>
  </si>
  <si>
    <t>SR17080700022915</t>
  </si>
  <si>
    <t>OR17080700252231</t>
  </si>
  <si>
    <t>6228481928253533179</t>
  </si>
  <si>
    <t>2017-08-07 16:27:08</t>
  </si>
  <si>
    <t>SR17080700022921</t>
  </si>
  <si>
    <t>OR17080700252246</t>
  </si>
  <si>
    <t>6253360127982477</t>
  </si>
  <si>
    <t>2017-08-07 16:28:36</t>
  </si>
  <si>
    <t>SR17080700022927</t>
  </si>
  <si>
    <t>OR17080700252256</t>
  </si>
  <si>
    <t>6212262406001348363</t>
  </si>
  <si>
    <t>2017-08-07 16:29:35</t>
  </si>
  <si>
    <t>SR17080700022930</t>
  </si>
  <si>
    <t>OR17080700252259</t>
  </si>
  <si>
    <t>6231900000035852256</t>
  </si>
  <si>
    <t>2017-08-07 16:29:37</t>
  </si>
  <si>
    <t>SR17080700022931</t>
  </si>
  <si>
    <t>OR17080700252260</t>
  </si>
  <si>
    <t>6217711900276294</t>
  </si>
  <si>
    <t>2017-08-07 16:30:13</t>
  </si>
  <si>
    <t>SR17080700022932</t>
  </si>
  <si>
    <t>OR17080700252265</t>
  </si>
  <si>
    <t>2017-08-07 16:30:30</t>
  </si>
  <si>
    <t>SR17080700022934</t>
  </si>
  <si>
    <t>OR17080700252267</t>
  </si>
  <si>
    <t>6231900000041863917</t>
  </si>
  <si>
    <t>2017-08-07 16:31:35</t>
  </si>
  <si>
    <t>SR17080700022936</t>
  </si>
  <si>
    <t>OR17080700252269</t>
  </si>
  <si>
    <t>6231900000054572488</t>
  </si>
  <si>
    <t>2017-08-07 16:32:31</t>
  </si>
  <si>
    <t>SR17080700022938</t>
  </si>
  <si>
    <t>OR17080700252273</t>
  </si>
  <si>
    <t>6212262406002966965</t>
  </si>
  <si>
    <t>2017-08-07 16:37:24</t>
  </si>
  <si>
    <t>0984486679</t>
  </si>
  <si>
    <t>SR17080700022949</t>
  </si>
  <si>
    <t>OR17080700252296</t>
  </si>
  <si>
    <t>6217003920004112066</t>
  </si>
  <si>
    <t>2017-08-07 16:38:33</t>
  </si>
  <si>
    <t>SR17080700022950</t>
  </si>
  <si>
    <t>OR17080700252299</t>
  </si>
  <si>
    <t>6222082502003802071</t>
  </si>
  <si>
    <t>2017-08-07 16:39:52</t>
  </si>
  <si>
    <t>SR17080700022956</t>
  </si>
  <si>
    <t>OR17080700252309</t>
  </si>
  <si>
    <t>4392268781575387</t>
  </si>
  <si>
    <t>SR17080700022955</t>
  </si>
  <si>
    <t>OR17080700252308</t>
  </si>
  <si>
    <t>4392268310358560</t>
  </si>
  <si>
    <t>2017-08-07 16:41:42</t>
  </si>
  <si>
    <t>SR17080700022962</t>
  </si>
  <si>
    <t>OR17080700252316</t>
  </si>
  <si>
    <t>2017-08-07 16:42:55</t>
  </si>
  <si>
    <t>SR17080700022963</t>
  </si>
  <si>
    <t>OR17080700252317</t>
  </si>
  <si>
    <t>6236683860002802572</t>
  </si>
  <si>
    <t>2017-08-07 16:43:38</t>
  </si>
  <si>
    <t>SR17080700022965</t>
  </si>
  <si>
    <t>OR17080700252319</t>
  </si>
  <si>
    <t>6210178002004659976</t>
  </si>
  <si>
    <t>2017-08-07 16:48:06</t>
  </si>
  <si>
    <t>SR17080700022974</t>
  </si>
  <si>
    <t>OR17080700252337</t>
  </si>
  <si>
    <t>6222082502004890224</t>
  </si>
  <si>
    <t>2017-08-07 16:52:36</t>
  </si>
  <si>
    <t>SR17080700022977</t>
  </si>
  <si>
    <t>OR17080700252353</t>
  </si>
  <si>
    <t>6217003860027718277</t>
  </si>
  <si>
    <t>2017-08-07 16:54:58</t>
  </si>
  <si>
    <t>SR17080700022982</t>
  </si>
  <si>
    <t>OR17080700252362</t>
  </si>
  <si>
    <t>6212262502028016478</t>
  </si>
  <si>
    <t>2017-08-07 16:56:24</t>
  </si>
  <si>
    <t>0984538121</t>
  </si>
  <si>
    <t>SR17080700022984</t>
  </si>
  <si>
    <t>OR17080700252365</t>
  </si>
  <si>
    <t>6231900000132216454</t>
  </si>
  <si>
    <t>2017-08-07 16:57:03</t>
  </si>
  <si>
    <t>SR17080700022986</t>
  </si>
  <si>
    <t>OR17080700252369</t>
  </si>
  <si>
    <t>6282880035518910</t>
  </si>
  <si>
    <t>2017-08-07 16:57:52</t>
  </si>
  <si>
    <t>SR17080700022988</t>
  </si>
  <si>
    <t>OR17080700252372</t>
  </si>
  <si>
    <t>6221886570011694731</t>
  </si>
  <si>
    <t>2017-08-07 16:57:55</t>
  </si>
  <si>
    <t>SR17080700022989</t>
  </si>
  <si>
    <t>OR17080700252373</t>
  </si>
  <si>
    <t>6217902700000962736</t>
  </si>
  <si>
    <t>2017-08-07 16:59:06</t>
  </si>
  <si>
    <t>SR17080700022991</t>
  </si>
  <si>
    <t>OR17080700252376</t>
  </si>
  <si>
    <t>6236684020000210653</t>
  </si>
  <si>
    <t>2017-08-07 16:59:40</t>
  </si>
  <si>
    <t>SR17080700022994</t>
  </si>
  <si>
    <t>OR17080700252381</t>
  </si>
  <si>
    <t>2017-08-07 17:00:34</t>
  </si>
  <si>
    <t>SR17080700022996</t>
  </si>
  <si>
    <t>OR17080700252385</t>
  </si>
  <si>
    <t>6222532439884736</t>
  </si>
  <si>
    <t>2017-08-07 17:03:59</t>
  </si>
  <si>
    <t>SR17080700023001</t>
  </si>
  <si>
    <t>OR17080700252397</t>
  </si>
  <si>
    <t>62230828001724208</t>
  </si>
  <si>
    <t>2017-08-07 17:05:08</t>
  </si>
  <si>
    <t>SR17080700023003</t>
  </si>
  <si>
    <t>OR17080700252400</t>
  </si>
  <si>
    <t>2017-08-07 17:06:30</t>
  </si>
  <si>
    <t>SR17080700023005</t>
  </si>
  <si>
    <t>OR17080700252404</t>
  </si>
  <si>
    <t>6217232410001015846</t>
  </si>
  <si>
    <t>2017-08-07 17:09:53</t>
  </si>
  <si>
    <t>SR17080700023008</t>
  </si>
  <si>
    <t>OR17080700252410</t>
  </si>
  <si>
    <t>6231900000089310151</t>
  </si>
  <si>
    <t>2017-08-07 17:10:28</t>
  </si>
  <si>
    <t>SR17080700023010</t>
  </si>
  <si>
    <t>OR17080700252412</t>
  </si>
  <si>
    <t>6217852700014617375</t>
  </si>
  <si>
    <t>2017-08-07 17:14:39</t>
  </si>
  <si>
    <t>SR17080700023014</t>
  </si>
  <si>
    <t>OR17080700252420</t>
  </si>
  <si>
    <t>6227003910020006375</t>
  </si>
  <si>
    <t>2017-08-07 17:14:43</t>
  </si>
  <si>
    <t>SR17080700023015</t>
  </si>
  <si>
    <t>OR17080700252421</t>
  </si>
  <si>
    <t>6227004023300078525</t>
  </si>
  <si>
    <t>2017-08-07 17:23:06</t>
  </si>
  <si>
    <t>SR17080700023026</t>
  </si>
  <si>
    <t>OR17080700252437</t>
  </si>
  <si>
    <t>6236683860002429533</t>
  </si>
  <si>
    <t>2017-08-07 17:23:12</t>
  </si>
  <si>
    <t>SR17080700023027</t>
  </si>
  <si>
    <t>OR17080700252438</t>
  </si>
  <si>
    <t>6225750025987708</t>
  </si>
  <si>
    <t>2017-08-07 17:24:11</t>
  </si>
  <si>
    <t>SR17080700023029</t>
  </si>
  <si>
    <t>OR17080700252441</t>
  </si>
  <si>
    <t>6228930001160874255</t>
  </si>
  <si>
    <t>2017-08-07 17:24:50</t>
  </si>
  <si>
    <t>SR17080700023031</t>
  </si>
  <si>
    <t>OR17080700252443</t>
  </si>
  <si>
    <t>6214858710361676</t>
  </si>
  <si>
    <t>2017-08-07 17:25:46</t>
  </si>
  <si>
    <t>SR17080700023032</t>
  </si>
  <si>
    <t>OR17080700252445</t>
  </si>
  <si>
    <t>2017-08-07 17:34:18</t>
  </si>
  <si>
    <t>SR17080700023039</t>
  </si>
  <si>
    <t>OR17080700252459</t>
  </si>
  <si>
    <t>6231900000142643176</t>
  </si>
  <si>
    <t>2017-08-07 17:34:45</t>
  </si>
  <si>
    <t>SR17080700023040</t>
  </si>
  <si>
    <t>OR17080700252460</t>
  </si>
  <si>
    <t>2017-08-07 17:39:43</t>
  </si>
  <si>
    <t>SR17080700023047</t>
  </si>
  <si>
    <t>OR17080700252468</t>
  </si>
  <si>
    <t>6231900000114419449</t>
  </si>
  <si>
    <t>2017-08-07 17:44:18</t>
  </si>
  <si>
    <t>SR17080700023050</t>
  </si>
  <si>
    <t>OR17080700252474</t>
  </si>
  <si>
    <t>6228481930218791918</t>
  </si>
  <si>
    <t>2017-08-07 17:47:39</t>
  </si>
  <si>
    <t>SR17080700023054</t>
  </si>
  <si>
    <t>OR17080700252482</t>
  </si>
  <si>
    <t>6217003860033864214</t>
  </si>
  <si>
    <t>2017-08-07 17:50:35</t>
  </si>
  <si>
    <t>0984625902</t>
  </si>
  <si>
    <t>SR17080700023056</t>
  </si>
  <si>
    <t>OR17080700252485</t>
  </si>
  <si>
    <t>6231900000077580211</t>
  </si>
  <si>
    <t>2017-08-07 17:51:05</t>
  </si>
  <si>
    <t>SR17080700023058</t>
  </si>
  <si>
    <t>OR17080700252487</t>
  </si>
  <si>
    <t>4367480025231492</t>
  </si>
  <si>
    <t>2017-08-07 17:57:40</t>
  </si>
  <si>
    <t>SR17080700023065</t>
  </si>
  <si>
    <t>OR17080700252497</t>
  </si>
  <si>
    <t>6231900000084796651</t>
  </si>
  <si>
    <t>2017-08-07 17:59:58</t>
  </si>
  <si>
    <t>SR17080700023066</t>
  </si>
  <si>
    <t>OR17080700252499</t>
  </si>
  <si>
    <t>4895920328779839</t>
  </si>
  <si>
    <t>2017-08-07 18:04:50</t>
  </si>
  <si>
    <t>SR17080700023072</t>
  </si>
  <si>
    <t>OR17080700252508</t>
  </si>
  <si>
    <t>6228480866187067164</t>
  </si>
  <si>
    <t>2017-08-07 18:04:52</t>
  </si>
  <si>
    <t>SR17080700023073</t>
  </si>
  <si>
    <t>OR17080700252509</t>
  </si>
  <si>
    <t>2017-08-07 18:05:29</t>
  </si>
  <si>
    <t>SR17080700023074</t>
  </si>
  <si>
    <t>OR17080700252510</t>
  </si>
  <si>
    <t>6228480868426765178</t>
  </si>
  <si>
    <t>2017-08-07 18:27:27</t>
  </si>
  <si>
    <t>SR17080700023081</t>
  </si>
  <si>
    <t>OR17080700252523</t>
  </si>
  <si>
    <t>6217987300000677687</t>
  </si>
  <si>
    <t>2017-08-07 18:42:58</t>
  </si>
  <si>
    <t>SR17080700023088</t>
  </si>
  <si>
    <t>OR17080700252535</t>
  </si>
  <si>
    <t>6222520758184259</t>
  </si>
  <si>
    <t>2017-08-07 19:26:51</t>
  </si>
  <si>
    <t>SR17080700023092</t>
  </si>
  <si>
    <t>OR17080700252552</t>
  </si>
  <si>
    <t>6228100032790553</t>
  </si>
  <si>
    <t>SR17080700023094</t>
  </si>
  <si>
    <t>OR17080700252555</t>
  </si>
  <si>
    <t>6228483618604630372</t>
  </si>
  <si>
    <t>2017-08-07 19:42:48</t>
  </si>
  <si>
    <t>SR17080700023095</t>
  </si>
  <si>
    <t>OR17080700252556</t>
  </si>
  <si>
    <t>2017-08-07 20:16:38</t>
  </si>
  <si>
    <t>SR17080700023097</t>
  </si>
  <si>
    <t>OR17080700252566</t>
  </si>
  <si>
    <t>5359180463400602</t>
  </si>
  <si>
    <t>2017-08-08 06:38:29</t>
  </si>
  <si>
    <t>SR17080800023101</t>
  </si>
  <si>
    <t>OR17080800252672</t>
  </si>
  <si>
    <t>2017-08-08 07:46:19</t>
  </si>
  <si>
    <t>SR17080800023104</t>
  </si>
  <si>
    <t>OR17080800252911</t>
  </si>
  <si>
    <t>6231900000002833826</t>
  </si>
  <si>
    <t>2017-08-08 08:06:23</t>
  </si>
  <si>
    <t>0984945609</t>
  </si>
  <si>
    <t>SR17080800023107</t>
  </si>
  <si>
    <t>OR17080800253051</t>
  </si>
  <si>
    <t>6223691809579240</t>
  </si>
  <si>
    <t>2017-08-08 08:08:33</t>
  </si>
  <si>
    <t>0984948813</t>
  </si>
  <si>
    <t>SR17080800023108</t>
  </si>
  <si>
    <t>OR17080800253069</t>
  </si>
  <si>
    <t>2017-08-08 08:09:25</t>
  </si>
  <si>
    <t>SR17080800023110</t>
  </si>
  <si>
    <t>OR17080800253079</t>
  </si>
  <si>
    <t>6231900000001274899</t>
  </si>
  <si>
    <t>2017-08-08 08:29:55</t>
  </si>
  <si>
    <t>SR17080800023115</t>
  </si>
  <si>
    <t>OR17080800253251</t>
  </si>
  <si>
    <t>6231900000055187823</t>
  </si>
  <si>
    <t>2017-08-08 08:40:43</t>
  </si>
  <si>
    <t>SR17080800023122</t>
  </si>
  <si>
    <t>OR17080800253339</t>
  </si>
  <si>
    <t>6212882502000279482</t>
  </si>
  <si>
    <t>2017-08-08 08:41:02</t>
  </si>
  <si>
    <t>SR17080800023123</t>
  </si>
  <si>
    <t>OR17080800253341</t>
  </si>
  <si>
    <t>6228483618368418477</t>
  </si>
  <si>
    <t>2017-08-08 08:49:40</t>
  </si>
  <si>
    <t>0984986489</t>
  </si>
  <si>
    <t>SR17080800023130</t>
  </si>
  <si>
    <t>OR17080800253426</t>
  </si>
  <si>
    <t>6228480868177647377</t>
  </si>
  <si>
    <t>2017-08-08 08:51:47</t>
  </si>
  <si>
    <t>SR17080800023131</t>
  </si>
  <si>
    <t>OR17080800253447</t>
  </si>
  <si>
    <t>6223691279675445</t>
  </si>
  <si>
    <t>2017-08-08 09:00:46</t>
  </si>
  <si>
    <t>SR17080800023139</t>
  </si>
  <si>
    <t>OR17080800253519</t>
  </si>
  <si>
    <t>6228480868677018475</t>
  </si>
  <si>
    <t>2017-08-08 09:19:32</t>
  </si>
  <si>
    <t>SR17080800023149</t>
  </si>
  <si>
    <t>OR17080800253676</t>
  </si>
  <si>
    <t>6231900000089764449</t>
  </si>
  <si>
    <t>2017-08-08 09:21:38</t>
  </si>
  <si>
    <t>SR17080800023150</t>
  </si>
  <si>
    <t>OR17080800253690</t>
  </si>
  <si>
    <t>2017-08-08 09:26:32</t>
  </si>
  <si>
    <t>SR17080800023151</t>
  </si>
  <si>
    <t>OR17080800253720</t>
  </si>
  <si>
    <t>6283886805867436</t>
  </si>
  <si>
    <t>2017-08-08 09:27:19</t>
  </si>
  <si>
    <t>SR17080800023152</t>
  </si>
  <si>
    <t>OR17080800253727</t>
  </si>
  <si>
    <t>2017-08-08 09:32:56</t>
  </si>
  <si>
    <t>SR17080800023155</t>
  </si>
  <si>
    <t>OR17080800253773</t>
  </si>
  <si>
    <t>6236683860002574445</t>
  </si>
  <si>
    <t>2017-08-08 09:34:32</t>
  </si>
  <si>
    <t>SR17080800023157</t>
  </si>
  <si>
    <t>OR17080800253787</t>
  </si>
  <si>
    <t>6228480866189401163</t>
  </si>
  <si>
    <t>2017-08-08 09:35:47</t>
  </si>
  <si>
    <t>SR17080800023158</t>
  </si>
  <si>
    <t>OR17080800253799</t>
  </si>
  <si>
    <t>6236683890001420324</t>
  </si>
  <si>
    <t>2017-08-08 09:51:49</t>
  </si>
  <si>
    <t>SR17080800023173</t>
  </si>
  <si>
    <t>OR17080800253925</t>
  </si>
  <si>
    <t>2017-08-08 09:52:28</t>
  </si>
  <si>
    <t>0985072658</t>
  </si>
  <si>
    <t>SR17080800023174</t>
  </si>
  <si>
    <t>OR17080800253931</t>
  </si>
  <si>
    <t>2017-08-08 10:01:18</t>
  </si>
  <si>
    <t>SR17080800023183</t>
  </si>
  <si>
    <t>OR17080800253983</t>
  </si>
  <si>
    <t>6222300400100924</t>
  </si>
  <si>
    <t>2017-08-08 10:03:23</t>
  </si>
  <si>
    <t>SR17080800023185</t>
  </si>
  <si>
    <t>OR17080800254000</t>
  </si>
  <si>
    <t>2017-08-08 10:03:36</t>
  </si>
  <si>
    <t>SR17080800023186</t>
  </si>
  <si>
    <t>OR17080800254003</t>
  </si>
  <si>
    <t>6217997020001668547</t>
  </si>
  <si>
    <t>2017-08-08 10:05:03</t>
  </si>
  <si>
    <t>SR17080800023187</t>
  </si>
  <si>
    <t>OR17080800254010</t>
  </si>
  <si>
    <t>6236683860004548215</t>
  </si>
  <si>
    <t>2017-08-08 10:09:45</t>
  </si>
  <si>
    <t>0985119322</t>
  </si>
  <si>
    <t>SR17080800023192</t>
  </si>
  <si>
    <t>OR17080800254040</t>
  </si>
  <si>
    <t>6212262505001499256</t>
  </si>
  <si>
    <t>2017-08-08 10:11:52</t>
  </si>
  <si>
    <t>SR17080800023193</t>
  </si>
  <si>
    <t>OR17080800254054</t>
  </si>
  <si>
    <t>2017-08-08 10:15:55</t>
  </si>
  <si>
    <t>SR17080800023202</t>
  </si>
  <si>
    <t>OR17080800254080</t>
  </si>
  <si>
    <t>6231900000067252532</t>
  </si>
  <si>
    <t>2017-08-08 10:17:38</t>
  </si>
  <si>
    <t>SR17080800023207</t>
  </si>
  <si>
    <t>OR17080800254098</t>
  </si>
  <si>
    <t>6236683860003634032</t>
  </si>
  <si>
    <t>2017-08-08 10:19:35</t>
  </si>
  <si>
    <t>SR17080800023211</t>
  </si>
  <si>
    <t>OR17080800254108</t>
  </si>
  <si>
    <t>6223691288793700</t>
  </si>
  <si>
    <t>2017-08-08 10:25:59</t>
  </si>
  <si>
    <t>SR17080800023216</t>
  </si>
  <si>
    <t>OR17080800254140</t>
  </si>
  <si>
    <t>6228483868613029278</t>
  </si>
  <si>
    <t>2017-08-08 10:28:03</t>
  </si>
  <si>
    <t>SR17080800023218</t>
  </si>
  <si>
    <t>OR17080800254154</t>
  </si>
  <si>
    <t>6214157311800196779</t>
  </si>
  <si>
    <t>2017-08-08 10:28:10</t>
  </si>
  <si>
    <t>SR17080800023219</t>
  </si>
  <si>
    <t>OR17080800254156</t>
  </si>
  <si>
    <t>4392268388614449</t>
  </si>
  <si>
    <t>2017-08-08 10:29:07</t>
  </si>
  <si>
    <t>SR17080800023221</t>
  </si>
  <si>
    <t>OR17080800254163</t>
  </si>
  <si>
    <t>2017-08-08 10:31:22</t>
  </si>
  <si>
    <t>SR17080800023225</t>
  </si>
  <si>
    <t>OR17080800254174</t>
  </si>
  <si>
    <t>6217790001075721478</t>
  </si>
  <si>
    <t>2017-08-08 10:31:32</t>
  </si>
  <si>
    <t>SR17080800023226</t>
  </si>
  <si>
    <t>OR17080800254176</t>
  </si>
  <si>
    <t>6222022409001100347</t>
  </si>
  <si>
    <t>2017-08-08 10:34:21</t>
  </si>
  <si>
    <t>SR17080800023231</t>
  </si>
  <si>
    <t>OR17080800254193</t>
  </si>
  <si>
    <t>6214858711876763</t>
  </si>
  <si>
    <t>2017-08-08 10:39:12</t>
  </si>
  <si>
    <t>SR17080800023237</t>
  </si>
  <si>
    <t>OR17080800254213</t>
  </si>
  <si>
    <t>6253624031453200</t>
  </si>
  <si>
    <t>2017-08-08 10:44:12</t>
  </si>
  <si>
    <t>SR17080800023245</t>
  </si>
  <si>
    <t>OR17080800254237</t>
  </si>
  <si>
    <t>6228480868104109574</t>
  </si>
  <si>
    <t>2017-08-08 10:45:17</t>
  </si>
  <si>
    <t>SR17080800023246</t>
  </si>
  <si>
    <t>OR17080800254243</t>
  </si>
  <si>
    <t>6228481198704109470</t>
  </si>
  <si>
    <t>2017-08-08 10:48:06</t>
  </si>
  <si>
    <t>SR17080800023248</t>
  </si>
  <si>
    <t>OR17080800254256</t>
  </si>
  <si>
    <t>6217003860036267704</t>
  </si>
  <si>
    <t>2017-08-08 10:59:03</t>
  </si>
  <si>
    <t>SR17080800023251</t>
  </si>
  <si>
    <t>OR17080800254296</t>
  </si>
  <si>
    <t>6228483618600751370</t>
  </si>
  <si>
    <t>2017-08-08 11:00:44</t>
  </si>
  <si>
    <t>SR17080800023254</t>
  </si>
  <si>
    <t>OR17080800254307</t>
  </si>
  <si>
    <t>2017-08-08 11:02:14</t>
  </si>
  <si>
    <t>SR17080800023256</t>
  </si>
  <si>
    <t>OR17080800254314</t>
  </si>
  <si>
    <t>6231900000128890551</t>
  </si>
  <si>
    <t>2017-08-08 11:05:19</t>
  </si>
  <si>
    <t>SR17080800023261</t>
  </si>
  <si>
    <t>OR17080800254326</t>
  </si>
  <si>
    <t>6217003940000529733</t>
  </si>
  <si>
    <t>2017-08-08 11:06:03</t>
  </si>
  <si>
    <t>SR17080800023263</t>
  </si>
  <si>
    <t>OR17080800254328</t>
  </si>
  <si>
    <t>6228481930542806416</t>
  </si>
  <si>
    <t>2017-08-08 11:06:45</t>
  </si>
  <si>
    <t>SR17080800023264</t>
  </si>
  <si>
    <t>OR17080800254333</t>
  </si>
  <si>
    <t>6212262504000391143</t>
  </si>
  <si>
    <t>2017-08-08 11:07:23</t>
  </si>
  <si>
    <t>SR17080800023267</t>
  </si>
  <si>
    <t>OR17080800254338</t>
  </si>
  <si>
    <t>6231900000040069177</t>
  </si>
  <si>
    <t>2017-08-08 11:10:31</t>
  </si>
  <si>
    <t>SR17080800023270</t>
  </si>
  <si>
    <t>OR17080800254344</t>
  </si>
  <si>
    <t>6228480868612399675</t>
  </si>
  <si>
    <t>2017-08-08 11:15:49</t>
  </si>
  <si>
    <t>SR17080800023273</t>
  </si>
  <si>
    <t>OR17080800254362</t>
  </si>
  <si>
    <t>6259075374867007</t>
  </si>
  <si>
    <t>2017-08-08 11:17:34</t>
  </si>
  <si>
    <t>SR17080800023274</t>
  </si>
  <si>
    <t>OR17080800254370</t>
  </si>
  <si>
    <t>2017-08-08 11:22:01</t>
  </si>
  <si>
    <t>SR17080800023279</t>
  </si>
  <si>
    <t>OR17080800254389</t>
  </si>
  <si>
    <t>6228483318593714671</t>
  </si>
  <si>
    <t>2017-08-08 11:22:28</t>
  </si>
  <si>
    <t>SR17080800023280</t>
  </si>
  <si>
    <t>OR17080800254391</t>
  </si>
  <si>
    <t>6228484148314245773</t>
  </si>
  <si>
    <t>2017-08-08 11:22:48</t>
  </si>
  <si>
    <t>SR17080800023283</t>
  </si>
  <si>
    <t>OR17080800254394</t>
  </si>
  <si>
    <t>6227007171570068077</t>
  </si>
  <si>
    <t>2017-08-08 11:25:52</t>
  </si>
  <si>
    <t>SR17080800023286</t>
  </si>
  <si>
    <t>OR17080800254404</t>
  </si>
  <si>
    <t>2017-08-08 11:25:55</t>
  </si>
  <si>
    <t>SR17080800023287</t>
  </si>
  <si>
    <t>OR17080800254405</t>
  </si>
  <si>
    <t>6228483356270893764</t>
  </si>
  <si>
    <t>2017-08-08 11:26:23</t>
  </si>
  <si>
    <t>SR17080800023288</t>
  </si>
  <si>
    <t>OR17080800254406</t>
  </si>
  <si>
    <t>6214663860373178</t>
  </si>
  <si>
    <t>2017-08-08 11:28:17</t>
  </si>
  <si>
    <t>SR17080800023289</t>
  </si>
  <si>
    <t>OR17080800254412</t>
  </si>
  <si>
    <t>6222620590004828657</t>
  </si>
  <si>
    <t>2017-08-08 11:32:17</t>
  </si>
  <si>
    <t>SR17080800023292</t>
  </si>
  <si>
    <t>OR17080800254428</t>
  </si>
  <si>
    <t>6217997740000264382</t>
  </si>
  <si>
    <t>2017-08-08 11:36:38</t>
  </si>
  <si>
    <t>0985316504</t>
  </si>
  <si>
    <t>SR17080800023299</t>
  </si>
  <si>
    <t>OR17080800254442</t>
  </si>
  <si>
    <t>6231900000055317271</t>
  </si>
  <si>
    <t>2017-08-08 11:36:50</t>
  </si>
  <si>
    <t>SR17080800023300</t>
  </si>
  <si>
    <t>OR17080800254445</t>
  </si>
  <si>
    <t>6259960276087061</t>
  </si>
  <si>
    <t>2017-08-08 11:36:54</t>
  </si>
  <si>
    <t>SR17080800023301</t>
  </si>
  <si>
    <t>OR17080800254446</t>
  </si>
  <si>
    <t>4392258782260626</t>
  </si>
  <si>
    <t>2017-08-08 11:37:24</t>
  </si>
  <si>
    <t>SR17080800023302</t>
  </si>
  <si>
    <t>OR17080800254448</t>
  </si>
  <si>
    <t>6222022512000459471</t>
  </si>
  <si>
    <t>2017-08-08 11:38:48</t>
  </si>
  <si>
    <t>SR17080800023303</t>
  </si>
  <si>
    <t>OR17080800254453</t>
  </si>
  <si>
    <t>6228483861122069117</t>
  </si>
  <si>
    <t>2017-08-08 11:39:00</t>
  </si>
  <si>
    <t>SR17080800023304</t>
  </si>
  <si>
    <t>OR17080800254454</t>
  </si>
  <si>
    <t>6225970006535819</t>
  </si>
  <si>
    <t>2017-08-08 11:41:51</t>
  </si>
  <si>
    <t>SR17080800023306</t>
  </si>
  <si>
    <t>OR17080800254463</t>
  </si>
  <si>
    <t>6221886510048677598</t>
  </si>
  <si>
    <t>2017-08-08 11:45:18</t>
  </si>
  <si>
    <t>0985331845</t>
  </si>
  <si>
    <t>SR17080800023313</t>
  </si>
  <si>
    <t>OR17080800254479</t>
  </si>
  <si>
    <t>6217711901060622</t>
  </si>
  <si>
    <t>2017-08-08 11:49:26</t>
  </si>
  <si>
    <t>0985338360</t>
  </si>
  <si>
    <t>SR17080800023316</t>
  </si>
  <si>
    <t>OR17080800254489</t>
  </si>
  <si>
    <t>6217007170003763354</t>
  </si>
  <si>
    <t>2017-08-08 11:53:03</t>
  </si>
  <si>
    <t>SR17080800023320</t>
  </si>
  <si>
    <t>OR17080800254501</t>
  </si>
  <si>
    <t>6212262502015872685</t>
  </si>
  <si>
    <t>2017-08-08 11:57:00</t>
  </si>
  <si>
    <t>0985352847</t>
  </si>
  <si>
    <t>SR17080800023321</t>
  </si>
  <si>
    <t>OR17080800254510</t>
  </si>
  <si>
    <t>6228480606803212673</t>
  </si>
  <si>
    <t>2017-08-08 11:58:59</t>
  </si>
  <si>
    <t>0985357951</t>
  </si>
  <si>
    <t>SR17080800023325</t>
  </si>
  <si>
    <t>OR17080800254516</t>
  </si>
  <si>
    <t>2017-08-08 12:10:45</t>
  </si>
  <si>
    <t>0985379501</t>
  </si>
  <si>
    <t>SR17080800023334</t>
  </si>
  <si>
    <t>OR17080800254546</t>
  </si>
  <si>
    <t>2017-08-08 12:12:53</t>
  </si>
  <si>
    <t>SR17080800023337</t>
  </si>
  <si>
    <t>OR17080800254558</t>
  </si>
  <si>
    <t>6231900000063947309</t>
  </si>
  <si>
    <t>2017-08-08 12:13:16</t>
  </si>
  <si>
    <t>SR17080800023338</t>
  </si>
  <si>
    <t>OR17080800254559</t>
  </si>
  <si>
    <t>6223691854297490</t>
  </si>
  <si>
    <t>2017-08-08 12:23:14</t>
  </si>
  <si>
    <t>0985401175</t>
  </si>
  <si>
    <t>SR17080800023341</t>
  </si>
  <si>
    <t>OR17080800254579</t>
  </si>
  <si>
    <t>2017-08-08 12:28:43</t>
  </si>
  <si>
    <t>SR17080800023348</t>
  </si>
  <si>
    <t>OR17080800254591</t>
  </si>
  <si>
    <t>6228483860147412617</t>
  </si>
  <si>
    <t>2017-08-08 12:31:43</t>
  </si>
  <si>
    <t>SR17080800023352</t>
  </si>
  <si>
    <t>OR17080800254595</t>
  </si>
  <si>
    <t>6283660056126747</t>
  </si>
  <si>
    <t>2017-08-08 12:33:08</t>
  </si>
  <si>
    <t>0985418205</t>
  </si>
  <si>
    <t>SR17080800023353</t>
  </si>
  <si>
    <t>OR17080800254602</t>
  </si>
  <si>
    <t>6228480868659729776</t>
  </si>
  <si>
    <t>2017-08-08 12:38:16</t>
  </si>
  <si>
    <t>SR17080800023357</t>
  </si>
  <si>
    <t>OR17080800254613</t>
  </si>
  <si>
    <t>5201690590784835</t>
  </si>
  <si>
    <t>2017-08-08 12:42:46</t>
  </si>
  <si>
    <t>SR17080800023359</t>
  </si>
  <si>
    <t>OR17080800254623</t>
  </si>
  <si>
    <t>6228930001087950626</t>
  </si>
  <si>
    <t>2017-08-08 12:47:30</t>
  </si>
  <si>
    <t>SR17080800023363</t>
  </si>
  <si>
    <t>OR17080800254634</t>
  </si>
  <si>
    <t>4033920027764770</t>
  </si>
  <si>
    <t>2017-08-08 12:51:00</t>
  </si>
  <si>
    <t>0985447658</t>
  </si>
  <si>
    <t>SR17080800023365</t>
  </si>
  <si>
    <t>OR17080800254639</t>
  </si>
  <si>
    <t>6228480866078024761</t>
  </si>
  <si>
    <t>2017-08-08 12:53:16</t>
  </si>
  <si>
    <t>SR17080800023367</t>
  </si>
  <si>
    <t>OR17080800254645</t>
  </si>
  <si>
    <t>6228481198247440176</t>
  </si>
  <si>
    <t>2017-08-08 12:58:29</t>
  </si>
  <si>
    <t>0985459719</t>
  </si>
  <si>
    <t>SR17080800023371</t>
  </si>
  <si>
    <t>OR17080800254656</t>
  </si>
  <si>
    <t>5264103862511898</t>
  </si>
  <si>
    <t>2017-08-08 13:00:21</t>
  </si>
  <si>
    <t>SR17080800023372</t>
  </si>
  <si>
    <t>OR17080800254661</t>
  </si>
  <si>
    <t>6217993350000180176</t>
  </si>
  <si>
    <t>2017-08-08 13:01:39</t>
  </si>
  <si>
    <t>SR17080800023373</t>
  </si>
  <si>
    <t>OR17080800254663</t>
  </si>
  <si>
    <t>6231900000082932761</t>
  </si>
  <si>
    <t>2017-08-08 13:01:48</t>
  </si>
  <si>
    <t>0985466379</t>
  </si>
  <si>
    <t>SR17080800023374</t>
  </si>
  <si>
    <t>OR17080800254664</t>
  </si>
  <si>
    <t>2017-08-08 13:08:05</t>
  </si>
  <si>
    <t>SR17080800023375</t>
  </si>
  <si>
    <t>OR17080800254680</t>
  </si>
  <si>
    <t>6231900000066553559</t>
  </si>
  <si>
    <t>2017-08-08 13:09:05</t>
  </si>
  <si>
    <t>0985479059</t>
  </si>
  <si>
    <t>SR17080800023376</t>
  </si>
  <si>
    <t>OR17080800254681</t>
  </si>
  <si>
    <t>6228483866216925561</t>
  </si>
  <si>
    <t>2017-08-08 13:10:50</t>
  </si>
  <si>
    <t>0985483205</t>
  </si>
  <si>
    <t>SR17080800023377</t>
  </si>
  <si>
    <t>OR17080800254684</t>
  </si>
  <si>
    <t>6228481938532955770</t>
  </si>
  <si>
    <t>2017-08-08 13:16:48</t>
  </si>
  <si>
    <t>SR17080800023383</t>
  </si>
  <si>
    <t>OR17080800254705</t>
  </si>
  <si>
    <t>6227003861220135193</t>
  </si>
  <si>
    <t>2017-08-08 13:20:52</t>
  </si>
  <si>
    <t>SR17080800023386</t>
  </si>
  <si>
    <t>OR17080800254724</t>
  </si>
  <si>
    <t>6228483868226481676</t>
  </si>
  <si>
    <t>2017-08-08 13:25:48</t>
  </si>
  <si>
    <t>SR17080800023387</t>
  </si>
  <si>
    <t>OR17080800254734</t>
  </si>
  <si>
    <t>6221887300043507209</t>
  </si>
  <si>
    <t>2017-08-08 13:26:15</t>
  </si>
  <si>
    <t>SR17080800023388</t>
  </si>
  <si>
    <t>OR17080800254736</t>
  </si>
  <si>
    <t>6231900000023116227</t>
  </si>
  <si>
    <t>2017-08-08 13:34:14</t>
  </si>
  <si>
    <t>SR17080800023390</t>
  </si>
  <si>
    <t>OR17080800254768</t>
  </si>
  <si>
    <t>2017-08-08 13:35:54</t>
  </si>
  <si>
    <t>SR17080800023392</t>
  </si>
  <si>
    <t>OR17080800254776</t>
  </si>
  <si>
    <t>6231900000036640106</t>
  </si>
  <si>
    <t>2017-08-08 13:36:34</t>
  </si>
  <si>
    <t>SR17080800023393</t>
  </si>
  <si>
    <t>OR17080800254780</t>
  </si>
  <si>
    <t>62230827003341730</t>
  </si>
  <si>
    <t>2017-08-08 13:37:44</t>
  </si>
  <si>
    <t>SR17080800023395</t>
  </si>
  <si>
    <t>OR17080800254783</t>
  </si>
  <si>
    <t>2017-08-08 13:38:05</t>
  </si>
  <si>
    <t>SR17080800023396</t>
  </si>
  <si>
    <t>OR17080800254784</t>
  </si>
  <si>
    <t>6200582502000034273</t>
  </si>
  <si>
    <t>2017-08-08 13:42:35</t>
  </si>
  <si>
    <t>SR17080800023399</t>
  </si>
  <si>
    <t>OR17080800254800</t>
  </si>
  <si>
    <t>6214973901673522</t>
  </si>
  <si>
    <t>2017-08-08 13:46:59</t>
  </si>
  <si>
    <t>SR17080800023401</t>
  </si>
  <si>
    <t>OR17080800254818</t>
  </si>
  <si>
    <t>6228360036979657</t>
  </si>
  <si>
    <t>2017-08-08 13:48:46</t>
  </si>
  <si>
    <t>0985556554</t>
  </si>
  <si>
    <t>SR17080800023402</t>
  </si>
  <si>
    <t>OR17080800254826</t>
  </si>
  <si>
    <t>6214600180003736498</t>
  </si>
  <si>
    <t>2017-08-08 13:53:13</t>
  </si>
  <si>
    <t>0985566795</t>
  </si>
  <si>
    <t>SR17080800023403</t>
  </si>
  <si>
    <t>OR17080800254837</t>
  </si>
  <si>
    <t>2017-08-08 13:54:16</t>
  </si>
  <si>
    <t>SR17080800023404</t>
  </si>
  <si>
    <t>OR17080800254842</t>
  </si>
  <si>
    <t>2017-08-08 13:57:26</t>
  </si>
  <si>
    <t>SR17080800023405</t>
  </si>
  <si>
    <t>OR17080800254848</t>
  </si>
  <si>
    <t>2017-08-08 13:58:11</t>
  </si>
  <si>
    <t>SR17080800023406</t>
  </si>
  <si>
    <t>OR17080800254852</t>
  </si>
  <si>
    <t>6253634001981734</t>
  </si>
  <si>
    <t>2017-08-08 13:59:23</t>
  </si>
  <si>
    <t>SR17080800023408</t>
  </si>
  <si>
    <t>OR17080800254861</t>
  </si>
  <si>
    <t>6217790001002418388</t>
  </si>
  <si>
    <t>2017-08-08 14:02:22</t>
  </si>
  <si>
    <t>SR17080800023409</t>
  </si>
  <si>
    <t>OR17080800254876</t>
  </si>
  <si>
    <t>6283660018298840</t>
  </si>
  <si>
    <t>2017-08-08 14:06:26</t>
  </si>
  <si>
    <t>SR17080800023411</t>
  </si>
  <si>
    <t>OR17080800254894</t>
  </si>
  <si>
    <t>6223691333973802</t>
  </si>
  <si>
    <t>2017-08-08 14:12:55</t>
  </si>
  <si>
    <t>SR17080800023414</t>
  </si>
  <si>
    <t>OR17080800254926</t>
  </si>
  <si>
    <t>6217003860003237268</t>
  </si>
  <si>
    <t>2017-08-08 14:13:39</t>
  </si>
  <si>
    <t>SR17080800023415</t>
  </si>
  <si>
    <t>OR17080800254931</t>
  </si>
  <si>
    <t>6282880019725382</t>
  </si>
  <si>
    <t>2017-08-08 14:21:21</t>
  </si>
  <si>
    <t>SR17080800023421</t>
  </si>
  <si>
    <t>OR17080800254966</t>
  </si>
  <si>
    <t>6214858710519273</t>
  </si>
  <si>
    <t>2017-08-08 14:32:56</t>
  </si>
  <si>
    <t>0985685214</t>
  </si>
  <si>
    <t>SR17080800023428</t>
  </si>
  <si>
    <t>OR17080800255014</t>
  </si>
  <si>
    <t>6223691072403532</t>
  </si>
  <si>
    <t>2017-08-08 14:33:44</t>
  </si>
  <si>
    <t>SR17080800023429</t>
  </si>
  <si>
    <t>OR17080800255018</t>
  </si>
  <si>
    <t>6227003860270237230</t>
  </si>
  <si>
    <t>2017-08-08 14:36:14</t>
  </si>
  <si>
    <t>SR17080800023430</t>
  </si>
  <si>
    <t>OR17080800255025</t>
  </si>
  <si>
    <t>6223692057953046</t>
  </si>
  <si>
    <t>2017-08-08 14:37:10</t>
  </si>
  <si>
    <t>SR17080800023432</t>
  </si>
  <si>
    <t>OR17080800255032</t>
  </si>
  <si>
    <t>6217232507000108553</t>
  </si>
  <si>
    <t>2017-08-08 14:42:10</t>
  </si>
  <si>
    <t>SR17080800023436</t>
  </si>
  <si>
    <t>OR17080800255049</t>
  </si>
  <si>
    <t>6217232410000708334</t>
  </si>
  <si>
    <t>2017-08-08 14:53:31</t>
  </si>
  <si>
    <t>SR17080800023445</t>
  </si>
  <si>
    <t>OR17080800255096</t>
  </si>
  <si>
    <t>6228930001042867865</t>
  </si>
  <si>
    <t>2017-08-08 14:55:51</t>
  </si>
  <si>
    <t>SR17080800023449</t>
  </si>
  <si>
    <t>OR17080800255110</t>
  </si>
  <si>
    <t>6259960042359059</t>
  </si>
  <si>
    <t>2017-08-08 14:56:46</t>
  </si>
  <si>
    <t>SR17080800023454</t>
  </si>
  <si>
    <t>OR17080800255117</t>
  </si>
  <si>
    <t>62230827005357098</t>
  </si>
  <si>
    <t>2017-08-08 15:03:53</t>
  </si>
  <si>
    <t>SR17080800023467</t>
  </si>
  <si>
    <t>OR17080800255160</t>
  </si>
  <si>
    <t>6213302700001012767</t>
  </si>
  <si>
    <t>2017-08-08 15:04:10</t>
  </si>
  <si>
    <t>SR17080800023468</t>
  </si>
  <si>
    <t>OR17080800255161</t>
  </si>
  <si>
    <t>6225760025323069</t>
  </si>
  <si>
    <t>2017-08-08 15:06:25</t>
  </si>
  <si>
    <t>SR17080800023469</t>
  </si>
  <si>
    <t>OR17080800255174</t>
  </si>
  <si>
    <t>6223691510678034</t>
  </si>
  <si>
    <t>2017-08-08 15:07:29</t>
  </si>
  <si>
    <t>SR17080800023470</t>
  </si>
  <si>
    <t>OR17080800255179</t>
  </si>
  <si>
    <t>2017-08-08 15:10:00</t>
  </si>
  <si>
    <t>SR17080800023475</t>
  </si>
  <si>
    <t>OR17080800255191</t>
  </si>
  <si>
    <t>6228483300838575612</t>
  </si>
  <si>
    <t>2017-08-08 15:11:54</t>
  </si>
  <si>
    <t>SR17080800023478</t>
  </si>
  <si>
    <t>OR17080800255202</t>
  </si>
  <si>
    <t>2017-08-08 15:14:21</t>
  </si>
  <si>
    <t>SR17080800023480</t>
  </si>
  <si>
    <t>OR17080800255208</t>
  </si>
  <si>
    <t>6259760420600631</t>
  </si>
  <si>
    <t>2017-08-08 15:15:01</t>
  </si>
  <si>
    <t>SR17080800023481</t>
  </si>
  <si>
    <t>OR17080800255210</t>
  </si>
  <si>
    <t>2017-08-08 15:15:19</t>
  </si>
  <si>
    <t>SR17080800023483</t>
  </si>
  <si>
    <t>OR17080800255212</t>
  </si>
  <si>
    <t>6217003890003841314</t>
  </si>
  <si>
    <t>2017-08-08 15:18:23</t>
  </si>
  <si>
    <t>SR17080800023486</t>
  </si>
  <si>
    <t>OR17080800255225</t>
  </si>
  <si>
    <t>6225751181699277</t>
  </si>
  <si>
    <t>2017-08-08 15:19:14</t>
  </si>
  <si>
    <t>SR17080800023487</t>
  </si>
  <si>
    <t>OR17080800255231</t>
  </si>
  <si>
    <t>6217003890006894542</t>
  </si>
  <si>
    <t>2017-08-08 15:19:40</t>
  </si>
  <si>
    <t>SR17080800023488</t>
  </si>
  <si>
    <t>OR17080800255235</t>
  </si>
  <si>
    <t>6231900023400412613</t>
  </si>
  <si>
    <t>2017-08-08 15:23:02</t>
  </si>
  <si>
    <t>SR17080800023491</t>
  </si>
  <si>
    <t>OR17080800255252</t>
  </si>
  <si>
    <t>6259614206867106</t>
  </si>
  <si>
    <t>2017-08-08 15:27:29</t>
  </si>
  <si>
    <t>0985836592</t>
  </si>
  <si>
    <t>SR17080800023496</t>
  </si>
  <si>
    <t>OR17080800255269</t>
  </si>
  <si>
    <t>2017-08-08 15:29:01</t>
  </si>
  <si>
    <t>SR17080800023499</t>
  </si>
  <si>
    <t>OR17080800255275</t>
  </si>
  <si>
    <t>2017-08-08 15:35:15</t>
  </si>
  <si>
    <t>SR17080800023503</t>
  </si>
  <si>
    <t>OR17080800255295</t>
  </si>
  <si>
    <t>6223690790432732</t>
  </si>
  <si>
    <t>2017-08-08 15:38:48</t>
  </si>
  <si>
    <t>0985866540</t>
  </si>
  <si>
    <t>SR17080800023505</t>
  </si>
  <si>
    <t>OR17080800255301</t>
  </si>
  <si>
    <t>6228483861020446011</t>
  </si>
  <si>
    <t>2017-08-08 15:44:05</t>
  </si>
  <si>
    <t>SR17080800023509</t>
  </si>
  <si>
    <t>OR17080800255327</t>
  </si>
  <si>
    <t>6228483970621115717</t>
  </si>
  <si>
    <t>2017-08-08 15:45:22</t>
  </si>
  <si>
    <t>SR17080800023512</t>
  </si>
  <si>
    <t>OR17080800255334</t>
  </si>
  <si>
    <t>2017-08-08 15:49:19</t>
  </si>
  <si>
    <t>SR17080800023515</t>
  </si>
  <si>
    <t>OR17080800255348</t>
  </si>
  <si>
    <t>6214973300898761</t>
  </si>
  <si>
    <t>2017-08-08 15:49:50</t>
  </si>
  <si>
    <t>SR17080800023516</t>
  </si>
  <si>
    <t>OR17080800255352</t>
  </si>
  <si>
    <t>6217003880001873070</t>
  </si>
  <si>
    <t>2017-08-08 15:55:35</t>
  </si>
  <si>
    <t>SR17080800023520</t>
  </si>
  <si>
    <t>OR17080800255374</t>
  </si>
  <si>
    <t>6212262410001608446</t>
  </si>
  <si>
    <t>2017-08-08 15:56:24</t>
  </si>
  <si>
    <t>SR17080800023522</t>
  </si>
  <si>
    <t>OR17080800255378</t>
  </si>
  <si>
    <t>6212262502021965671</t>
  </si>
  <si>
    <t>2017-08-08 15:56:55</t>
  </si>
  <si>
    <t>SR17080800023523</t>
  </si>
  <si>
    <t>OR17080800255382</t>
  </si>
  <si>
    <t>2017-08-08 15:56:58</t>
  </si>
  <si>
    <t>SR17080800023524</t>
  </si>
  <si>
    <t>OR17080800255383</t>
  </si>
  <si>
    <t>6222022514000093417</t>
  </si>
  <si>
    <t>2017-08-08 16:01:45</t>
  </si>
  <si>
    <t>SR17080800023529</t>
  </si>
  <si>
    <t>OR17080800255407</t>
  </si>
  <si>
    <t>6228483338310976973</t>
  </si>
  <si>
    <t>2017-08-08 16:01:47</t>
  </si>
  <si>
    <t>SR17080800023530</t>
  </si>
  <si>
    <t>OR17080800255408</t>
  </si>
  <si>
    <t>6231900000063106674</t>
  </si>
  <si>
    <t>2017-08-08 16:03:20</t>
  </si>
  <si>
    <t>SR17080800023532</t>
  </si>
  <si>
    <t>OR17080800255411</t>
  </si>
  <si>
    <t>2017-08-08 16:05:52</t>
  </si>
  <si>
    <t>SR17080800023538</t>
  </si>
  <si>
    <t>OR17080800255424</t>
  </si>
  <si>
    <t>6223691605261803</t>
  </si>
  <si>
    <t>2017-08-08 16:08:36</t>
  </si>
  <si>
    <t>SR17080800023542</t>
  </si>
  <si>
    <t>OR17080800255434</t>
  </si>
  <si>
    <t>2017-08-08 16:11:08</t>
  </si>
  <si>
    <t>SR17080800023545</t>
  </si>
  <si>
    <t>OR17080800255441</t>
  </si>
  <si>
    <t>6236683860004748179</t>
  </si>
  <si>
    <t>2017-08-08 16:14:39</t>
  </si>
  <si>
    <t>SR17080800023548</t>
  </si>
  <si>
    <t>OR17080800255449</t>
  </si>
  <si>
    <t>4895920325021003</t>
  </si>
  <si>
    <t>2017-08-08 16:15:31</t>
  </si>
  <si>
    <t>SR17080800023550</t>
  </si>
  <si>
    <t>OR17080800255454</t>
  </si>
  <si>
    <t>6222620590006906063</t>
  </si>
  <si>
    <t>2017-08-08 16:16:17</t>
  </si>
  <si>
    <t>SR17080800023552</t>
  </si>
  <si>
    <t>OR17080800255457</t>
  </si>
  <si>
    <t>2017-08-08 16:17:14</t>
  </si>
  <si>
    <t>SR17080800023553</t>
  </si>
  <si>
    <t>OR17080800255460</t>
  </si>
  <si>
    <t>2017-08-08 16:17:47</t>
  </si>
  <si>
    <t>SR17080800023555</t>
  </si>
  <si>
    <t>OR17080800255463</t>
  </si>
  <si>
    <t>4392250804853611</t>
  </si>
  <si>
    <t>2017-08-08 16:18:34</t>
  </si>
  <si>
    <t>SR17080800023556</t>
  </si>
  <si>
    <t>OR17080800255467</t>
  </si>
  <si>
    <t>6217003880000818928</t>
  </si>
  <si>
    <t>2017-08-08 16:19:17</t>
  </si>
  <si>
    <t>SR17080800023557</t>
  </si>
  <si>
    <t>OR17080800255468</t>
  </si>
  <si>
    <t>2017-08-08 16:21:40</t>
  </si>
  <si>
    <t>0985967295</t>
  </si>
  <si>
    <t>SR17080800023558</t>
  </si>
  <si>
    <t>OR17080800255474</t>
  </si>
  <si>
    <t>6223690759427384</t>
  </si>
  <si>
    <t>2017-08-08 16:21:45</t>
  </si>
  <si>
    <t>SR17080800023560</t>
  </si>
  <si>
    <t>OR17080800255477</t>
  </si>
  <si>
    <t>6228483868502422774</t>
  </si>
  <si>
    <t>2017-08-08 16:26:13</t>
  </si>
  <si>
    <t>SR17080800023564</t>
  </si>
  <si>
    <t>OR17080800255491</t>
  </si>
  <si>
    <t>6217007170000388031</t>
  </si>
  <si>
    <t>2017-08-08 16:28:48</t>
  </si>
  <si>
    <t>SR17080800023568</t>
  </si>
  <si>
    <t>OR17080800255501</t>
  </si>
  <si>
    <t>6283078016521107</t>
  </si>
  <si>
    <t>2017-08-08 16:37:42</t>
  </si>
  <si>
    <t>SR17080800023579</t>
  </si>
  <si>
    <t>OR17080800255532</t>
  </si>
  <si>
    <t>6210178002021822102</t>
  </si>
  <si>
    <t>2017-08-08 16:39:04</t>
  </si>
  <si>
    <t>SR17080800023580</t>
  </si>
  <si>
    <t>OR17080800255536</t>
  </si>
  <si>
    <t>6228930001157885017</t>
  </si>
  <si>
    <t>2017-08-08 16:40:59</t>
  </si>
  <si>
    <t>SR17080800023583</t>
  </si>
  <si>
    <t>OR17080800255540</t>
  </si>
  <si>
    <t>6228483868024096676</t>
  </si>
  <si>
    <t>2017-08-08 16:42:25</t>
  </si>
  <si>
    <t>SR17080800023585</t>
  </si>
  <si>
    <t>OR17080800255543</t>
  </si>
  <si>
    <t>6228480866242935967</t>
  </si>
  <si>
    <t>2017-08-08 16:43:58</t>
  </si>
  <si>
    <t>SR17080800023588</t>
  </si>
  <si>
    <t>OR17080800255546</t>
  </si>
  <si>
    <t>6217902700004614341</t>
  </si>
  <si>
    <t>2017-08-08 16:59:10</t>
  </si>
  <si>
    <t>SR17080800023601</t>
  </si>
  <si>
    <t>OR17080800255583</t>
  </si>
  <si>
    <t>2017-08-08 17:02:40</t>
  </si>
  <si>
    <t>SR17080800023605</t>
  </si>
  <si>
    <t>OR17080800255592</t>
  </si>
  <si>
    <t>6217003850000991819</t>
  </si>
  <si>
    <t>2017-08-08 17:03:41</t>
  </si>
  <si>
    <t>SR17080800023607</t>
  </si>
  <si>
    <t>OR17080800255594</t>
  </si>
  <si>
    <t>6222082507000894062</t>
  </si>
  <si>
    <t>2017-08-08 17:04:35</t>
  </si>
  <si>
    <t>SR17080800023609</t>
  </si>
  <si>
    <t>OR17080800255601</t>
  </si>
  <si>
    <t>SR17080800023614</t>
  </si>
  <si>
    <t>OR17080800255606</t>
  </si>
  <si>
    <t>2017-08-08 17:07:23</t>
  </si>
  <si>
    <t>SR17080800023616</t>
  </si>
  <si>
    <t>OR17080800255609</t>
  </si>
  <si>
    <t>6225758314468629</t>
  </si>
  <si>
    <t>2017-08-08 17:08:43</t>
  </si>
  <si>
    <t>SR17080800023618</t>
  </si>
  <si>
    <t>OR17080800255612</t>
  </si>
  <si>
    <t>6226580060529431</t>
  </si>
  <si>
    <t>2017-08-08 17:08:45</t>
  </si>
  <si>
    <t>SR17080800023620</t>
  </si>
  <si>
    <t>OR17080800255614</t>
  </si>
  <si>
    <t>6231900000003747447</t>
  </si>
  <si>
    <t>2017-08-08 17:09:06</t>
  </si>
  <si>
    <t>SR17080800023622</t>
  </si>
  <si>
    <t>OR17080800255618</t>
  </si>
  <si>
    <t>6212262409000807330</t>
  </si>
  <si>
    <t>2017-08-08 17:12:24</t>
  </si>
  <si>
    <t>SR17080800023625</t>
  </si>
  <si>
    <t>OR17080800255626</t>
  </si>
  <si>
    <t>6214838719812036</t>
  </si>
  <si>
    <t>2017-08-08 17:14:27</t>
  </si>
  <si>
    <t>0986074768</t>
  </si>
  <si>
    <t>SR17080800023629</t>
  </si>
  <si>
    <t>OR17080800255631</t>
  </si>
  <si>
    <t>6223692391460823</t>
  </si>
  <si>
    <t>2017-08-08 17:16:20</t>
  </si>
  <si>
    <t>SR17080800023634</t>
  </si>
  <si>
    <t>OR17080800255638</t>
  </si>
  <si>
    <t>6228480868433080678</t>
  </si>
  <si>
    <t>2017-08-08 17:19:37</t>
  </si>
  <si>
    <t>0986083236</t>
  </si>
  <si>
    <t>SR17080800023643</t>
  </si>
  <si>
    <t>OR17080800255650</t>
  </si>
  <si>
    <t>6226227000758528</t>
  </si>
  <si>
    <t>2017-08-08 17:22:43</t>
  </si>
  <si>
    <t>SR17080800023650</t>
  </si>
  <si>
    <t>OR17080800255662</t>
  </si>
  <si>
    <t>6222082410000840898</t>
  </si>
  <si>
    <t>2017-08-08 17:23:54</t>
  </si>
  <si>
    <t>SR17080800023654</t>
  </si>
  <si>
    <t>OR17080800255667</t>
  </si>
  <si>
    <t>2017-08-08 17:27:17</t>
  </si>
  <si>
    <t>SR17080800023655</t>
  </si>
  <si>
    <t>OR17080800255672</t>
  </si>
  <si>
    <t>6231900000019252812</t>
  </si>
  <si>
    <t>2017-08-08 17:37:48</t>
  </si>
  <si>
    <t>SR17080800023666</t>
  </si>
  <si>
    <t>OR17080800255689</t>
  </si>
  <si>
    <t>2017-08-08 17:39:26</t>
  </si>
  <si>
    <t>0986117191</t>
  </si>
  <si>
    <t>SR17080800023669</t>
  </si>
  <si>
    <t>OR17080800255692</t>
  </si>
  <si>
    <t>6231900000077628713</t>
  </si>
  <si>
    <t>2017-08-08 17:40:02</t>
  </si>
  <si>
    <t>SR17080800023671</t>
  </si>
  <si>
    <t>OR17080800255695</t>
  </si>
  <si>
    <t>6231900000077624332</t>
  </si>
  <si>
    <t>2017-08-08 17:40:26</t>
  </si>
  <si>
    <t>SR17080800023672</t>
  </si>
  <si>
    <t>OR17080800255696</t>
  </si>
  <si>
    <t>6231900000047105818</t>
  </si>
  <si>
    <t>2017-08-08 17:44:48</t>
  </si>
  <si>
    <t>SR17080800023677</t>
  </si>
  <si>
    <t>OR17080800255703</t>
  </si>
  <si>
    <t>6222022502000719586</t>
  </si>
  <si>
    <t>2017-08-08 17:45:04</t>
  </si>
  <si>
    <t>SR17080800023678</t>
  </si>
  <si>
    <t>OR17080800255704</t>
  </si>
  <si>
    <t>6225768748798418</t>
  </si>
  <si>
    <t>2017-08-08 17:48:16</t>
  </si>
  <si>
    <t>SR17080800023681</t>
  </si>
  <si>
    <t>OR17080800255707</t>
  </si>
  <si>
    <t>6217790001075720116</t>
  </si>
  <si>
    <t>2017-08-08 17:52:36</t>
  </si>
  <si>
    <t>SR17080800023685</t>
  </si>
  <si>
    <t>OR17080800255712</t>
  </si>
  <si>
    <t>6212262517002532704</t>
  </si>
  <si>
    <t>2017-08-08 18:08:30</t>
  </si>
  <si>
    <t>SR17080800023698</t>
  </si>
  <si>
    <t>OR17080800255732</t>
  </si>
  <si>
    <t>370286000920378</t>
  </si>
  <si>
    <t>2017-08-08 18:16:23</t>
  </si>
  <si>
    <t>SR17080800023702</t>
  </si>
  <si>
    <t>OR17080800255740</t>
  </si>
  <si>
    <t>4096705400783669</t>
  </si>
  <si>
    <t>2017-08-08 18:24:57</t>
  </si>
  <si>
    <t>0986165625</t>
  </si>
  <si>
    <t>SR17080800023704</t>
  </si>
  <si>
    <t>OR17080800255750</t>
  </si>
  <si>
    <t>2017-08-08 18:44:53</t>
  </si>
  <si>
    <t>SR17080800023706</t>
  </si>
  <si>
    <t>OR17080800255756</t>
  </si>
  <si>
    <t>6231900000137701799</t>
  </si>
  <si>
    <t>2017-08-08 18:51:46</t>
  </si>
  <si>
    <t>SR17080800023707</t>
  </si>
  <si>
    <t>OR17080800255757</t>
  </si>
  <si>
    <t>6231900000095826364</t>
  </si>
  <si>
    <t>2017-08-08 19:01:46</t>
  </si>
  <si>
    <t>SR17080800023709</t>
  </si>
  <si>
    <t>OR17080800255768</t>
  </si>
  <si>
    <t>6228480868026523779</t>
  </si>
  <si>
    <t>2017-08-08 19:34:41</t>
  </si>
  <si>
    <t>SR17080800023710</t>
  </si>
  <si>
    <t>OR17080800255776</t>
  </si>
  <si>
    <t>5201080010588026</t>
  </si>
  <si>
    <t>2017-08-08 21:02:50</t>
  </si>
  <si>
    <t>SR17080800023712</t>
  </si>
  <si>
    <t>OR17080800255802</t>
  </si>
  <si>
    <t>6217003860035418951</t>
  </si>
  <si>
    <t>2017-08-09 07:57:32</t>
  </si>
  <si>
    <t>SR17080900023719</t>
  </si>
  <si>
    <t>OR17080900256121</t>
  </si>
  <si>
    <t>6223691624844373</t>
  </si>
  <si>
    <t>2017-08-09 08:24:40</t>
  </si>
  <si>
    <t>0986436001</t>
  </si>
  <si>
    <t>SR17080900023724</t>
  </si>
  <si>
    <t>OR17080900256271</t>
  </si>
  <si>
    <t>6223691475885459</t>
  </si>
  <si>
    <t>2017-08-09 08:36:32</t>
  </si>
  <si>
    <t>SR17080900023731</t>
  </si>
  <si>
    <t>OR17080900256350</t>
  </si>
  <si>
    <t>6217003890005033936</t>
  </si>
  <si>
    <t>2017-08-09 08:36:46</t>
  </si>
  <si>
    <t>SR17080900023732</t>
  </si>
  <si>
    <t>OR17080900256351</t>
  </si>
  <si>
    <t>6228483358464967875</t>
  </si>
  <si>
    <t>2017-08-09 08:55:37</t>
  </si>
  <si>
    <t>SR17080900023735</t>
  </si>
  <si>
    <t>OR17080900256470</t>
  </si>
  <si>
    <t>6228480868324012772</t>
  </si>
  <si>
    <t>2017-08-09 09:03:54</t>
  </si>
  <si>
    <t>SR17080900023739</t>
  </si>
  <si>
    <t>OR17080900256545</t>
  </si>
  <si>
    <t>6212262505003814122</t>
  </si>
  <si>
    <t>2017-08-09 09:15:15</t>
  </si>
  <si>
    <t>0986476297</t>
  </si>
  <si>
    <t>SR17080900023750</t>
  </si>
  <si>
    <t>OR17080900256638</t>
  </si>
  <si>
    <t>6236683890000794067</t>
  </si>
  <si>
    <t>2017-08-09 09:17:44</t>
  </si>
  <si>
    <t>SR17080900023752</t>
  </si>
  <si>
    <t>OR17080900256656</t>
  </si>
  <si>
    <t>6228484168585479471</t>
  </si>
  <si>
    <t>2017-08-09 09:19:28</t>
  </si>
  <si>
    <t>SR17080900023754</t>
  </si>
  <si>
    <t>OR17080900256669</t>
  </si>
  <si>
    <t>6231900000118341102</t>
  </si>
  <si>
    <t>2017-08-09 09:19:58</t>
  </si>
  <si>
    <t>SR17080900023756</t>
  </si>
  <si>
    <t>OR17080900256673</t>
  </si>
  <si>
    <t>6212262511000780944</t>
  </si>
  <si>
    <t>2017-08-09 09:31:37</t>
  </si>
  <si>
    <t>SR17080900023774</t>
  </si>
  <si>
    <t>OR17080900256759</t>
  </si>
  <si>
    <t>6226631300394076</t>
  </si>
  <si>
    <t>2017-08-09 09:32:44</t>
  </si>
  <si>
    <t>SR17080900023775</t>
  </si>
  <si>
    <t>OR17080900256764</t>
  </si>
  <si>
    <t>6226230201921887</t>
  </si>
  <si>
    <t>2017-08-09 09:37:40</t>
  </si>
  <si>
    <t>SR17080900023777</t>
  </si>
  <si>
    <t>OR17080900256800</t>
  </si>
  <si>
    <t>2017-08-09 09:49:24</t>
  </si>
  <si>
    <t>SR17080900023781</t>
  </si>
  <si>
    <t>OR17080900256864</t>
  </si>
  <si>
    <t>2017-08-09 09:59:32</t>
  </si>
  <si>
    <t>SR17080900023788</t>
  </si>
  <si>
    <t>OR17080900256910</t>
  </si>
  <si>
    <t>6212262406001346243</t>
  </si>
  <si>
    <t>2017-08-09 10:02:24</t>
  </si>
  <si>
    <t>0986545095</t>
  </si>
  <si>
    <t>SR17080900023792</t>
  </si>
  <si>
    <t>OR17080900256932</t>
  </si>
  <si>
    <t>6222350013120454</t>
  </si>
  <si>
    <t>2017-08-09 10:04:26</t>
  </si>
  <si>
    <t>SR17080900023794</t>
  </si>
  <si>
    <t>OR17080900256947</t>
  </si>
  <si>
    <t>2017-08-09 10:05:44</t>
  </si>
  <si>
    <t>SR17080900023796</t>
  </si>
  <si>
    <t>OR17080900256959</t>
  </si>
  <si>
    <t>2017-08-09 10:19:10</t>
  </si>
  <si>
    <t>0986591946</t>
  </si>
  <si>
    <t>SR17080900023808</t>
  </si>
  <si>
    <t>OR17080900257044</t>
  </si>
  <si>
    <t>6222600590007656752</t>
  </si>
  <si>
    <t>2017-08-09 10:23:44</t>
  </si>
  <si>
    <t>SR17080900023811</t>
  </si>
  <si>
    <t>OR17080900257063</t>
  </si>
  <si>
    <t>6217862700000891792</t>
  </si>
  <si>
    <t>2017-08-09 10:25:35</t>
  </si>
  <si>
    <t>SR17080900023816</t>
  </si>
  <si>
    <t>OR17080900257079</t>
  </si>
  <si>
    <t>6231900000085896468</t>
  </si>
  <si>
    <t>2017-08-09 10:29:02</t>
  </si>
  <si>
    <t>0986621413</t>
  </si>
  <si>
    <t>SR17080900023821</t>
  </si>
  <si>
    <t>OR17080900257094</t>
  </si>
  <si>
    <t>6225888713733453</t>
  </si>
  <si>
    <t>2017-08-09 10:29:06</t>
  </si>
  <si>
    <t>SR17080900023822</t>
  </si>
  <si>
    <t>OR17080900257095</t>
  </si>
  <si>
    <t>6228483358605800878</t>
  </si>
  <si>
    <t>2017-08-09 10:40:57</t>
  </si>
  <si>
    <t>SR17080900023840</t>
  </si>
  <si>
    <t>OR17080900257153</t>
  </si>
  <si>
    <t>6214157312904730273</t>
  </si>
  <si>
    <t>2017-08-09 10:42:20</t>
  </si>
  <si>
    <t>0986664518</t>
  </si>
  <si>
    <t>SR17080900023843</t>
  </si>
  <si>
    <t>OR17080900257163</t>
  </si>
  <si>
    <t>6212262502017858336</t>
  </si>
  <si>
    <t>2017-08-09 10:46:25</t>
  </si>
  <si>
    <t>SR17080900023849</t>
  </si>
  <si>
    <t>OR17080900257191</t>
  </si>
  <si>
    <t>6231900025512427736</t>
  </si>
  <si>
    <t>2017-08-09 11:00:14</t>
  </si>
  <si>
    <t>SR17080900023867</t>
  </si>
  <si>
    <t>OR17080900257259</t>
  </si>
  <si>
    <t>6228484146288281865</t>
  </si>
  <si>
    <t>2017-08-09 11:05:40</t>
  </si>
  <si>
    <t>SR17080900023876</t>
  </si>
  <si>
    <t>OR17080900257284</t>
  </si>
  <si>
    <t>SR17080900023878</t>
  </si>
  <si>
    <t>OR17080900257289</t>
  </si>
  <si>
    <t>6223690806351132</t>
  </si>
  <si>
    <t>2017-08-09 11:07:25</t>
  </si>
  <si>
    <t>SR17080900023881</t>
  </si>
  <si>
    <t>OR17080900257293</t>
  </si>
  <si>
    <t>6226230189041039</t>
  </si>
  <si>
    <t>2017-08-09 11:07:43</t>
  </si>
  <si>
    <t>SR17080900023882</t>
  </si>
  <si>
    <t>OR17080900257294</t>
  </si>
  <si>
    <t>2017-08-09 11:08:03</t>
  </si>
  <si>
    <t>SR17080900023883</t>
  </si>
  <si>
    <t>OR17080900257295</t>
  </si>
  <si>
    <t>6231900000000469425</t>
  </si>
  <si>
    <t>2017-08-09 11:08:45</t>
  </si>
  <si>
    <t>SR17080900023884</t>
  </si>
  <si>
    <t>OR17080900257297</t>
  </si>
  <si>
    <t>6228480868328062278</t>
  </si>
  <si>
    <t>2017-08-09 11:08:58</t>
  </si>
  <si>
    <t>SR17080900023885</t>
  </si>
  <si>
    <t>OR17080900257298</t>
  </si>
  <si>
    <t>6231900000078601685</t>
  </si>
  <si>
    <t>2017-08-09 11:10:41</t>
  </si>
  <si>
    <t>SR17080900023888</t>
  </si>
  <si>
    <t>OR17080900257302</t>
  </si>
  <si>
    <t>6217997110000992673</t>
  </si>
  <si>
    <t>SR17080900023887</t>
  </si>
  <si>
    <t>OR17080900257301</t>
  </si>
  <si>
    <t>6222022410001435642</t>
  </si>
  <si>
    <t>2017-08-09 11:12:10</t>
  </si>
  <si>
    <t>0986744078</t>
  </si>
  <si>
    <t>SR17080900023889</t>
  </si>
  <si>
    <t>OR17080900257311</t>
  </si>
  <si>
    <t>6216713860015518278</t>
  </si>
  <si>
    <t>2017-08-09 11:17:56</t>
  </si>
  <si>
    <t>SR17080900023895</t>
  </si>
  <si>
    <t>OR17080900257336</t>
  </si>
  <si>
    <t>6214858710371642</t>
  </si>
  <si>
    <t>2017-08-09 11:20:45</t>
  </si>
  <si>
    <t>SR17080900023898</t>
  </si>
  <si>
    <t>OR17080900257347</t>
  </si>
  <si>
    <t>6225758103412788</t>
  </si>
  <si>
    <t>2017-08-09 11:22:12</t>
  </si>
  <si>
    <t>SR17080900023899</t>
  </si>
  <si>
    <t>OR17080900257354</t>
  </si>
  <si>
    <t>6217003880000351003</t>
  </si>
  <si>
    <t>2017-08-09 11:23:28</t>
  </si>
  <si>
    <t>SR17080900023902</t>
  </si>
  <si>
    <t>OR17080900257360</t>
  </si>
  <si>
    <t>6210082029032753</t>
  </si>
  <si>
    <t>2017-08-09 11:23:59</t>
  </si>
  <si>
    <t>SR17080900023904</t>
  </si>
  <si>
    <t>OR17080900257365</t>
  </si>
  <si>
    <t>6217003860030544124</t>
  </si>
  <si>
    <t>2017-08-09 11:24:46</t>
  </si>
  <si>
    <t>SR17080900023906</t>
  </si>
  <si>
    <t>OR17080900257371</t>
  </si>
  <si>
    <t>6214838770070177</t>
  </si>
  <si>
    <t>2017-08-09 11:26:27</t>
  </si>
  <si>
    <t>SR17080900023910</t>
  </si>
  <si>
    <t>OR17080900257385</t>
  </si>
  <si>
    <t>6217007140007394035</t>
  </si>
  <si>
    <t>2017-08-09 11:27:43</t>
  </si>
  <si>
    <t>SR17080900023912</t>
  </si>
  <si>
    <t>OR17080900257391</t>
  </si>
  <si>
    <t>6228480868210485579</t>
  </si>
  <si>
    <t>2017-08-09 11:27:53</t>
  </si>
  <si>
    <t>SR17080900023913</t>
  </si>
  <si>
    <t>OR17080900257393</t>
  </si>
  <si>
    <t>6217003860031427352</t>
  </si>
  <si>
    <t>2017-08-09 11:30:22</t>
  </si>
  <si>
    <t>SR17080900023914</t>
  </si>
  <si>
    <t>OR17080900257401</t>
  </si>
  <si>
    <t>6230523860001626672</t>
  </si>
  <si>
    <t>2017-08-09 11:32:43</t>
  </si>
  <si>
    <t>SR17080900023917</t>
  </si>
  <si>
    <t>OR17080900257412</t>
  </si>
  <si>
    <t>5268550795399435</t>
  </si>
  <si>
    <t>2017-08-09 11:33:17</t>
  </si>
  <si>
    <t>SR17080900023918</t>
  </si>
  <si>
    <t>OR17080900257414</t>
  </si>
  <si>
    <t>6228482891204179519</t>
  </si>
  <si>
    <t>2017-08-09 11:39:11</t>
  </si>
  <si>
    <t>SR17080900023931</t>
  </si>
  <si>
    <t>OR17080900257443</t>
  </si>
  <si>
    <t>2017-08-09 11:40:53</t>
  </si>
  <si>
    <t>SR17080900023933</t>
  </si>
  <si>
    <t>OR17080900257448</t>
  </si>
  <si>
    <t>6222082502007739626</t>
  </si>
  <si>
    <t>2017-08-09 11:43:13</t>
  </si>
  <si>
    <t>0986800806</t>
  </si>
  <si>
    <t>SR17080900023939</t>
  </si>
  <si>
    <t>OR17080900257459</t>
  </si>
  <si>
    <t>6212262517000114265</t>
  </si>
  <si>
    <t>2017-08-09 11:45:35</t>
  </si>
  <si>
    <t>SR17080900023941</t>
  </si>
  <si>
    <t>OR17080900257471</t>
  </si>
  <si>
    <t>6214838711378002</t>
  </si>
  <si>
    <t>2017-08-09 11:49:08</t>
  </si>
  <si>
    <t>0986808452</t>
  </si>
  <si>
    <t>SR17080900023948</t>
  </si>
  <si>
    <t>OR17080900257483</t>
  </si>
  <si>
    <t>6283078016588106</t>
  </si>
  <si>
    <t>2017-08-09 11:50:29</t>
  </si>
  <si>
    <t>SR17080900023951</t>
  </si>
  <si>
    <t>OR17080900257486</t>
  </si>
  <si>
    <t>2017-08-09 11:51:14</t>
  </si>
  <si>
    <t>SR17080900023953</t>
  </si>
  <si>
    <t>OR17080900257491</t>
  </si>
  <si>
    <t>6223691488465893</t>
  </si>
  <si>
    <t>2017-08-09 11:52:06</t>
  </si>
  <si>
    <t>SR17080900023955</t>
  </si>
  <si>
    <t>OR17080900257493</t>
  </si>
  <si>
    <t>4581232430487130</t>
  </si>
  <si>
    <t>2017-08-09 11:54:02</t>
  </si>
  <si>
    <t>SR17080900023957</t>
  </si>
  <si>
    <t>OR17080900257499</t>
  </si>
  <si>
    <t>4895920335554035</t>
  </si>
  <si>
    <t>2017-08-09 11:59:17</t>
  </si>
  <si>
    <t>SR17080900023961</t>
  </si>
  <si>
    <t>OR17080900257512</t>
  </si>
  <si>
    <t>6210178002015416101</t>
  </si>
  <si>
    <t>2017-08-09 12:06:26</t>
  </si>
  <si>
    <t>0986829576</t>
  </si>
  <si>
    <t>SR17080900023967</t>
  </si>
  <si>
    <t>OR17080900257530</t>
  </si>
  <si>
    <t>6223691249179999</t>
  </si>
  <si>
    <t>2017-08-09 12:10:09</t>
  </si>
  <si>
    <t>SR17080900023969</t>
  </si>
  <si>
    <t>OR17080900257540</t>
  </si>
  <si>
    <t>6224690134707103</t>
  </si>
  <si>
    <t>2017-08-09 12:10:12</t>
  </si>
  <si>
    <t>SR17080900023970</t>
  </si>
  <si>
    <t>OR17080900257541</t>
  </si>
  <si>
    <t>6236683900000370725</t>
  </si>
  <si>
    <t>2017-08-09 12:16:40</t>
  </si>
  <si>
    <t>0986840589</t>
  </si>
  <si>
    <t>SR17080900023976</t>
  </si>
  <si>
    <t>OR17080900257557</t>
  </si>
  <si>
    <t>6217714800642623</t>
  </si>
  <si>
    <t>2017-08-09 12:16:48</t>
  </si>
  <si>
    <t>SR17080900023977</t>
  </si>
  <si>
    <t>OR17080900257558</t>
  </si>
  <si>
    <t>6217987300001043368</t>
  </si>
  <si>
    <t>2017-08-09 12:17:23</t>
  </si>
  <si>
    <t>SR17080900023978</t>
  </si>
  <si>
    <t>OR17080900257561</t>
  </si>
  <si>
    <t>6228480866105665461</t>
  </si>
  <si>
    <t>2017-08-09 12:18:27</t>
  </si>
  <si>
    <t>SR17080900023979</t>
  </si>
  <si>
    <t>OR17080900257563</t>
  </si>
  <si>
    <t>2017-08-09 12:19:21</t>
  </si>
  <si>
    <t>SR17080900023980</t>
  </si>
  <si>
    <t>OR17080900257564</t>
  </si>
  <si>
    <t>2017-08-09 12:20:07</t>
  </si>
  <si>
    <t>SR17080900023981</t>
  </si>
  <si>
    <t>OR17080900257566</t>
  </si>
  <si>
    <t>6283660022737395</t>
  </si>
  <si>
    <t>2017-08-09 12:20:48</t>
  </si>
  <si>
    <t>SR17080900023982</t>
  </si>
  <si>
    <t>OR17080900257567</t>
  </si>
  <si>
    <t>6225768316390465</t>
  </si>
  <si>
    <t>2017-08-09 12:29:45</t>
  </si>
  <si>
    <t>SR17080900023988</t>
  </si>
  <si>
    <t>OR17080900257588</t>
  </si>
  <si>
    <t>6217996020012623151</t>
  </si>
  <si>
    <t>2017-08-09 12:44:50</t>
  </si>
  <si>
    <t>0986864984</t>
  </si>
  <si>
    <t>SR17080900024000</t>
  </si>
  <si>
    <t>OR17080900257620</t>
  </si>
  <si>
    <t>6231900000066419603</t>
  </si>
  <si>
    <t>2017-08-09 12:47:54</t>
  </si>
  <si>
    <t>SR17080900024001</t>
  </si>
  <si>
    <t>OR17080900257624</t>
  </si>
  <si>
    <t>6231900000036585715</t>
  </si>
  <si>
    <t>2017-08-09 12:56:56</t>
  </si>
  <si>
    <t>0986874727</t>
  </si>
  <si>
    <t>SR17080900024005</t>
  </si>
  <si>
    <t>OR17080900257638</t>
  </si>
  <si>
    <t>2017-08-09 13:07:59</t>
  </si>
  <si>
    <t>SR17080900024011</t>
  </si>
  <si>
    <t>OR17080900257659</t>
  </si>
  <si>
    <t>2017-08-09 13:32:19</t>
  </si>
  <si>
    <t>SR17080900024016</t>
  </si>
  <si>
    <t>OR17080900257712</t>
  </si>
  <si>
    <t>5288560036989825</t>
  </si>
  <si>
    <t>2017-08-09 13:33:16</t>
  </si>
  <si>
    <t>SR17080900024017</t>
  </si>
  <si>
    <t>OR17080900257714</t>
  </si>
  <si>
    <t>2017-08-09 13:35:34</t>
  </si>
  <si>
    <t>SR17080900024019</t>
  </si>
  <si>
    <t>OR17080900257722</t>
  </si>
  <si>
    <t>6217003860006760290</t>
  </si>
  <si>
    <t>2017-08-09 13:37:58</t>
  </si>
  <si>
    <t>SR17080900024022</t>
  </si>
  <si>
    <t>OR17080900257729</t>
  </si>
  <si>
    <t>6228480861158966817</t>
  </si>
  <si>
    <t>2017-08-09 13:48:54</t>
  </si>
  <si>
    <t>SR17080900024027</t>
  </si>
  <si>
    <t>OR17080900257762</t>
  </si>
  <si>
    <t>6217003960003264492</t>
  </si>
  <si>
    <t>2017-08-09 14:02:40</t>
  </si>
  <si>
    <t>0986983750</t>
  </si>
  <si>
    <t>SR17080900024030</t>
  </si>
  <si>
    <t>OR17080900257797</t>
  </si>
  <si>
    <t>6228483868166082971</t>
  </si>
  <si>
    <t>2017-08-09 14:03:26</t>
  </si>
  <si>
    <t>SR17080900024031</t>
  </si>
  <si>
    <t>OR17080900257800</t>
  </si>
  <si>
    <t>6228483616131220360</t>
  </si>
  <si>
    <t>2017-08-09 14:10:51</t>
  </si>
  <si>
    <t>SR17080900024035</t>
  </si>
  <si>
    <t>OR17080900257833</t>
  </si>
  <si>
    <t>6231900000135058523</t>
  </si>
  <si>
    <t>2017-08-09 14:16:20</t>
  </si>
  <si>
    <t>SR17080900024037</t>
  </si>
  <si>
    <t>OR17080900257856</t>
  </si>
  <si>
    <t>6236683860004728445</t>
  </si>
  <si>
    <t>2017-08-09 14:22:15</t>
  </si>
  <si>
    <t>SR17080900024042</t>
  </si>
  <si>
    <t>OR17080900257889</t>
  </si>
  <si>
    <t>6270660399925008</t>
  </si>
  <si>
    <t>2017-08-09 14:24:25</t>
  </si>
  <si>
    <t>SR17080900024043</t>
  </si>
  <si>
    <t>OR17080900257902</t>
  </si>
  <si>
    <t>2017-08-09 14:37:29</t>
  </si>
  <si>
    <t>SR17080900024052</t>
  </si>
  <si>
    <t>OR17080900257952</t>
  </si>
  <si>
    <t>5189050003323778</t>
  </si>
  <si>
    <t>2017-08-09 14:41:06</t>
  </si>
  <si>
    <t>SR17080900024054</t>
  </si>
  <si>
    <t>OR17080900257968</t>
  </si>
  <si>
    <t>6259190034398093</t>
  </si>
  <si>
    <t>2017-08-09 14:46:08</t>
  </si>
  <si>
    <t>SR17080900024059</t>
  </si>
  <si>
    <t>OR17080900257984</t>
  </si>
  <si>
    <t>6226580072379759</t>
  </si>
  <si>
    <t>2017-08-09 14:48:06</t>
  </si>
  <si>
    <t>0987101710</t>
  </si>
  <si>
    <t>SR17080900024062</t>
  </si>
  <si>
    <t>OR17080900257990</t>
  </si>
  <si>
    <t>6253335354059405</t>
  </si>
  <si>
    <t>2017-08-09 14:54:08</t>
  </si>
  <si>
    <t>SR17080900024072</t>
  </si>
  <si>
    <t>OR17080900258021</t>
  </si>
  <si>
    <t>6231900000132320710</t>
  </si>
  <si>
    <t>SR17080900024073</t>
  </si>
  <si>
    <t>OR17080900258029</t>
  </si>
  <si>
    <t>4563512700123847807</t>
  </si>
  <si>
    <t>2017-08-09 14:57:41</t>
  </si>
  <si>
    <t>SR17080900024074</t>
  </si>
  <si>
    <t>OR17080900258034</t>
  </si>
  <si>
    <t>6217921274387581</t>
  </si>
  <si>
    <t>2017-08-09 14:57:59</t>
  </si>
  <si>
    <t>SR17080900024075</t>
  </si>
  <si>
    <t>OR17080900258037</t>
  </si>
  <si>
    <t>2017-08-09 15:00:39</t>
  </si>
  <si>
    <t>SR17080900024077</t>
  </si>
  <si>
    <t>OR17080900258043</t>
  </si>
  <si>
    <t>6217232510000244840</t>
  </si>
  <si>
    <t>2017-08-09 15:15:26</t>
  </si>
  <si>
    <t>0987180820</t>
  </si>
  <si>
    <t>SR17080900024095</t>
  </si>
  <si>
    <t>OR17080900258093</t>
  </si>
  <si>
    <t>6212812515000154385</t>
  </si>
  <si>
    <t>2017-08-09 15:22:05</t>
  </si>
  <si>
    <t>SR17080900024103</t>
  </si>
  <si>
    <t>OR17080900258116</t>
  </si>
  <si>
    <t>6228360077251529</t>
  </si>
  <si>
    <t>2017-08-09 15:24:00</t>
  </si>
  <si>
    <t>SR17080900024105</t>
  </si>
  <si>
    <t>OR17080900258124</t>
  </si>
  <si>
    <t>2017-08-09 15:26:57</t>
  </si>
  <si>
    <t>SR17080900024108</t>
  </si>
  <si>
    <t>OR17080900258135</t>
  </si>
  <si>
    <t>6212260802000989888</t>
  </si>
  <si>
    <t>2017-08-09 15:27:17</t>
  </si>
  <si>
    <t>SR17080900024109</t>
  </si>
  <si>
    <t>OR17080900258136</t>
  </si>
  <si>
    <t>622908473121602414</t>
  </si>
  <si>
    <t>2017-08-09 15:27:48</t>
  </si>
  <si>
    <t>SR17080900024111</t>
  </si>
  <si>
    <t>OR17080900258139</t>
  </si>
  <si>
    <t>6223692287031480</t>
  </si>
  <si>
    <t>2017-08-09 15:29:36</t>
  </si>
  <si>
    <t>SR17080900024114</t>
  </si>
  <si>
    <t>OR17080900258150</t>
  </si>
  <si>
    <t>2017-08-09 15:33:48</t>
  </si>
  <si>
    <t>0987237955</t>
  </si>
  <si>
    <t>SR17080900024119</t>
  </si>
  <si>
    <t>OR17080900258164</t>
  </si>
  <si>
    <t>6212262517000777996</t>
  </si>
  <si>
    <t>2017-08-09 15:41:21</t>
  </si>
  <si>
    <t>SR17080900024127</t>
  </si>
  <si>
    <t>OR17080900258192</t>
  </si>
  <si>
    <t>6222082502007310147</t>
  </si>
  <si>
    <t>2017-08-09 15:44:44</t>
  </si>
  <si>
    <t>SR17080900024137</t>
  </si>
  <si>
    <t>OR17080900258225</t>
  </si>
  <si>
    <t>5218990591796684</t>
  </si>
  <si>
    <t>2017-08-09 15:46:44</t>
  </si>
  <si>
    <t>SR17080900024138</t>
  </si>
  <si>
    <t>OR17080900258228</t>
  </si>
  <si>
    <t>6231900000076435557</t>
  </si>
  <si>
    <t>2017-08-09 15:48:46</t>
  </si>
  <si>
    <t>SR17080900024142</t>
  </si>
  <si>
    <t>OR17080900258238</t>
  </si>
  <si>
    <t>6217003900002802793</t>
  </si>
  <si>
    <t>2017-08-09 15:50:10</t>
  </si>
  <si>
    <t>SR17080900024147</t>
  </si>
  <si>
    <t>OR17080900258248</t>
  </si>
  <si>
    <t>6214157312903607639</t>
  </si>
  <si>
    <t>2017-08-09 15:51:19</t>
  </si>
  <si>
    <t>SR17080900024148</t>
  </si>
  <si>
    <t>OR17080900258250</t>
  </si>
  <si>
    <t>5187107516367932</t>
  </si>
  <si>
    <t>2017-08-09 15:52:43</t>
  </si>
  <si>
    <t>SR17080900024150</t>
  </si>
  <si>
    <t>OR17080900258254</t>
  </si>
  <si>
    <t>6225757560200090</t>
  </si>
  <si>
    <t>2017-08-09 15:55:46</t>
  </si>
  <si>
    <t>SR17080900024157</t>
  </si>
  <si>
    <t>OR17080900258268</t>
  </si>
  <si>
    <t>6223691529109625</t>
  </si>
  <si>
    <t>2017-08-09 15:57:19</t>
  </si>
  <si>
    <t>SR17080900024162</t>
  </si>
  <si>
    <t>OR17080900258278</t>
  </si>
  <si>
    <t>6283078061236106</t>
  </si>
  <si>
    <t>2017-08-09 15:57:58</t>
  </si>
  <si>
    <t>0987317257</t>
  </si>
  <si>
    <t>SR17080900024167</t>
  </si>
  <si>
    <t>OR17080900258287</t>
  </si>
  <si>
    <t>6222082502005628474</t>
  </si>
  <si>
    <t>2017-08-09 15:58:16</t>
  </si>
  <si>
    <t>SR17080900024165</t>
  </si>
  <si>
    <t>OR17080900258284</t>
  </si>
  <si>
    <t>6231900000110195134</t>
  </si>
  <si>
    <t>2017-08-09 15:58:46</t>
  </si>
  <si>
    <t>SR17080900024166</t>
  </si>
  <si>
    <t>OR17080900258286</t>
  </si>
  <si>
    <t>6217921200002122</t>
  </si>
  <si>
    <t>2017-08-09 16:00:00</t>
  </si>
  <si>
    <t>SR17080900024168</t>
  </si>
  <si>
    <t>OR17080900258288</t>
  </si>
  <si>
    <t>2017-08-09 16:00:22</t>
  </si>
  <si>
    <t>SR17080900024169</t>
  </si>
  <si>
    <t>OR17080900258289</t>
  </si>
  <si>
    <t>6231900000018209292</t>
  </si>
  <si>
    <t>2017-08-09 16:05:08</t>
  </si>
  <si>
    <t>SR17080900024174</t>
  </si>
  <si>
    <t>OR17080900258309</t>
  </si>
  <si>
    <t>6217003860026572956</t>
  </si>
  <si>
    <t>SR17080900024175</t>
  </si>
  <si>
    <t>OR17080900258314</t>
  </si>
  <si>
    <t>SR17080900024177</t>
  </si>
  <si>
    <t>OR17080900258318</t>
  </si>
  <si>
    <t>6222319219108746</t>
  </si>
  <si>
    <t>2017-08-09 16:08:02</t>
  </si>
  <si>
    <t>SR17080900024178</t>
  </si>
  <si>
    <t>OR17080900258319</t>
  </si>
  <si>
    <t>6230786000000870714</t>
  </si>
  <si>
    <t>2017-08-09 16:08:47</t>
  </si>
  <si>
    <t>SR17080900024180</t>
  </si>
  <si>
    <t>OR17080900258323</t>
  </si>
  <si>
    <t>4392268382248061</t>
  </si>
  <si>
    <t>2017-08-09 16:09:29</t>
  </si>
  <si>
    <t>SR17080900024182</t>
  </si>
  <si>
    <t>OR17080900258326</t>
  </si>
  <si>
    <t>2017-08-09 16:11:08</t>
  </si>
  <si>
    <t>SR17080900024184</t>
  </si>
  <si>
    <t>OR17080900258332</t>
  </si>
  <si>
    <t>6228480861219935819</t>
  </si>
  <si>
    <t>2017-08-09 16:16:40</t>
  </si>
  <si>
    <t>SR17080900024189</t>
  </si>
  <si>
    <t>OR17080900258346</t>
  </si>
  <si>
    <t>4033928000670211</t>
  </si>
  <si>
    <t>2017-08-09 16:17:49</t>
  </si>
  <si>
    <t>SR17080900024191</t>
  </si>
  <si>
    <t>OR17080900258350</t>
  </si>
  <si>
    <t>6259650876638757</t>
  </si>
  <si>
    <t>2017-08-09 16:19:48</t>
  </si>
  <si>
    <t>SR17080900024194</t>
  </si>
  <si>
    <t>OR17080900258356</t>
  </si>
  <si>
    <t>4392268306134686</t>
  </si>
  <si>
    <t>2017-08-09 16:26:41</t>
  </si>
  <si>
    <t>SR17080900024203</t>
  </si>
  <si>
    <t>OR17080900258379</t>
  </si>
  <si>
    <t>4392258782478665</t>
  </si>
  <si>
    <t>2017-08-09 16:28:41</t>
  </si>
  <si>
    <t>SR17080900024205</t>
  </si>
  <si>
    <t>OR17080900258384</t>
  </si>
  <si>
    <t>6217003890000106901</t>
  </si>
  <si>
    <t>2017-08-09 16:28:42</t>
  </si>
  <si>
    <t>SR17080900024211</t>
  </si>
  <si>
    <t>OR17080900258393</t>
  </si>
  <si>
    <t>6223690812700215</t>
  </si>
  <si>
    <t>2017-08-09 16:29:21</t>
  </si>
  <si>
    <t>SR17080900024208</t>
  </si>
  <si>
    <t>OR17080900258387</t>
  </si>
  <si>
    <t>6231900000124011418</t>
  </si>
  <si>
    <t>SR17080900024209</t>
  </si>
  <si>
    <t>OR17080900258388</t>
  </si>
  <si>
    <t>5229640591283681</t>
  </si>
  <si>
    <t>2017-08-09 16:30:06</t>
  </si>
  <si>
    <t>SR17080900024210</t>
  </si>
  <si>
    <t>OR17080900258392</t>
  </si>
  <si>
    <t>6214600180013299446</t>
  </si>
  <si>
    <t>2017-08-09 16:32:35</t>
  </si>
  <si>
    <t>SR17080900024214</t>
  </si>
  <si>
    <t>OR17080900258400</t>
  </si>
  <si>
    <t>2017-08-09 16:34:44</t>
  </si>
  <si>
    <t>SR17080900024218</t>
  </si>
  <si>
    <t>OR17080900258411</t>
  </si>
  <si>
    <t>6223691968354500</t>
  </si>
  <si>
    <t>2017-08-09 16:34:51</t>
  </si>
  <si>
    <t>0987429646</t>
  </si>
  <si>
    <t>SR17080900024219</t>
  </si>
  <si>
    <t>OR17080900258412</t>
  </si>
  <si>
    <t>6225250413200145</t>
  </si>
  <si>
    <t>2017-08-09 16:35:21</t>
  </si>
  <si>
    <t>0987431038</t>
  </si>
  <si>
    <t>SR17080900024222</t>
  </si>
  <si>
    <t>OR17080900258415</t>
  </si>
  <si>
    <t>6231900000124345022</t>
  </si>
  <si>
    <t>2017-08-09 16:41:13</t>
  </si>
  <si>
    <t>SR17080900024231</t>
  </si>
  <si>
    <t>OR17080900258436</t>
  </si>
  <si>
    <t>6214157312902213751</t>
  </si>
  <si>
    <t>2017-08-09 16:41:18</t>
  </si>
  <si>
    <t>SR17080900024232</t>
  </si>
  <si>
    <t>OR17080900258437</t>
  </si>
  <si>
    <t>6217359901016315814</t>
  </si>
  <si>
    <t>2017-08-09 16:46:24</t>
  </si>
  <si>
    <t>SR17080900024238</t>
  </si>
  <si>
    <t>OR17080900258449</t>
  </si>
  <si>
    <t>6228480868596089474</t>
  </si>
  <si>
    <t>2017-08-09 16:47:23</t>
  </si>
  <si>
    <t>SR17080900024240</t>
  </si>
  <si>
    <t>OR17080900258454</t>
  </si>
  <si>
    <t>2017-08-09 16:47:36</t>
  </si>
  <si>
    <t>SR17080900024241</t>
  </si>
  <si>
    <t>OR17080900258455</t>
  </si>
  <si>
    <t>2017-08-09 16:51:10</t>
  </si>
  <si>
    <t>SR17080900024246</t>
  </si>
  <si>
    <t>OR17080900258468</t>
  </si>
  <si>
    <t>6217004050003392359</t>
  </si>
  <si>
    <t>2017-08-09 16:53:22</t>
  </si>
  <si>
    <t>SR17080900024250</t>
  </si>
  <si>
    <t>OR17080900258473</t>
  </si>
  <si>
    <t>6210178002042147976</t>
  </si>
  <si>
    <t>2017-08-09 16:57:12</t>
  </si>
  <si>
    <t>SR17080900024253</t>
  </si>
  <si>
    <t>OR17080900258480</t>
  </si>
  <si>
    <t>2017-08-09 17:00:54</t>
  </si>
  <si>
    <t>0987486598</t>
  </si>
  <si>
    <t>SR17080900024254</t>
  </si>
  <si>
    <t>OR17080900258487</t>
  </si>
  <si>
    <t>6228481938616952370</t>
  </si>
  <si>
    <t>2017-08-09 17:07:55</t>
  </si>
  <si>
    <t>SR17080900024263</t>
  </si>
  <si>
    <t>OR17080900258499</t>
  </si>
  <si>
    <t>6222370078053689</t>
  </si>
  <si>
    <t>2017-08-09 17:11:45</t>
  </si>
  <si>
    <t>SR17080900024264</t>
  </si>
  <si>
    <t>OR17080900258504</t>
  </si>
  <si>
    <t>6236683860001080923</t>
  </si>
  <si>
    <t>2017-08-09 17:12:47</t>
  </si>
  <si>
    <t>SR17080900024265</t>
  </si>
  <si>
    <t>OR17080900258507</t>
  </si>
  <si>
    <t>2017-08-09 17:15:08</t>
  </si>
  <si>
    <t>SR17080900024267</t>
  </si>
  <si>
    <t>OR17080900258509</t>
  </si>
  <si>
    <t>6228484148266497075</t>
  </si>
  <si>
    <t>2017-08-09 17:15:37</t>
  </si>
  <si>
    <t>SR17080900024268</t>
  </si>
  <si>
    <t>OR17080900258510</t>
  </si>
  <si>
    <t>6227003483160148977</t>
  </si>
  <si>
    <t>2017-08-09 17:21:37</t>
  </si>
  <si>
    <t>SR17080900024271</t>
  </si>
  <si>
    <t>OR17080900258514</t>
  </si>
  <si>
    <t>6212262502025325088</t>
  </si>
  <si>
    <t>2017-08-09 17:29:03</t>
  </si>
  <si>
    <t>SR17080900024281</t>
  </si>
  <si>
    <t>OR17080900258526</t>
  </si>
  <si>
    <t>4563512700114584740</t>
  </si>
  <si>
    <t>2017-08-09 17:38:35</t>
  </si>
  <si>
    <t>0987555072</t>
  </si>
  <si>
    <t>SR17080900024283</t>
  </si>
  <si>
    <t>OR17080900258532</t>
  </si>
  <si>
    <t>6282880012590825</t>
  </si>
  <si>
    <t>2017-08-09 17:39:05</t>
  </si>
  <si>
    <t>SR17080900024284</t>
  </si>
  <si>
    <t>OR17080900258534</t>
  </si>
  <si>
    <t>6214600180006927326</t>
  </si>
  <si>
    <t>2017-08-09 17:40:08</t>
  </si>
  <si>
    <t>SR17080900024285</t>
  </si>
  <si>
    <t>OR17080900258536</t>
  </si>
  <si>
    <t>6210178002015388672</t>
  </si>
  <si>
    <t>2017-08-09 17:41:18</t>
  </si>
  <si>
    <t>0987558940</t>
  </si>
  <si>
    <t>SR17080900024286</t>
  </si>
  <si>
    <t>OR17080900258537</t>
  </si>
  <si>
    <t>2017-08-09 17:41:43</t>
  </si>
  <si>
    <t>SR17080900024287</t>
  </si>
  <si>
    <t>OR17080900258539</t>
  </si>
  <si>
    <t>6214157318800108605</t>
  </si>
  <si>
    <t>2017-08-09 17:43:31</t>
  </si>
  <si>
    <t>SR17080900024288</t>
  </si>
  <si>
    <t>OR17080900258541</t>
  </si>
  <si>
    <t>6228481938616973871</t>
  </si>
  <si>
    <t>2017-08-09 17:49:06</t>
  </si>
  <si>
    <t>SR17080900024289</t>
  </si>
  <si>
    <t>OR17080900258545</t>
  </si>
  <si>
    <t>6214157343000058517</t>
  </si>
  <si>
    <t>2017-08-09 17:50:40</t>
  </si>
  <si>
    <t>SR17080900024290</t>
  </si>
  <si>
    <t>OR17080900258546</t>
  </si>
  <si>
    <t>6230582000003955393</t>
  </si>
  <si>
    <t>2017-08-09 17:53:15</t>
  </si>
  <si>
    <t>SR17080900024292</t>
  </si>
  <si>
    <t>OR17080900258549</t>
  </si>
  <si>
    <t>6228480868670502079</t>
  </si>
  <si>
    <t>2017-08-09 17:54:30</t>
  </si>
  <si>
    <t>SR17080900024293</t>
  </si>
  <si>
    <t>OR17080900258550</t>
  </si>
  <si>
    <t>6227002022040208949</t>
  </si>
  <si>
    <t>2017-08-09 17:58:04</t>
  </si>
  <si>
    <t>SR17080900024296</t>
  </si>
  <si>
    <t>OR17080900258554</t>
  </si>
  <si>
    <t>6228483868321905371</t>
  </si>
  <si>
    <t>2017-08-09 18:01:03</t>
  </si>
  <si>
    <t>SR17080900024297</t>
  </si>
  <si>
    <t>OR17080900258556</t>
  </si>
  <si>
    <t>6217003900003010289</t>
  </si>
  <si>
    <t>2017-08-09 18:21:05</t>
  </si>
  <si>
    <t>SR17080900024308</t>
  </si>
  <si>
    <t>OR17080900258572</t>
  </si>
  <si>
    <t>6217995200015782508</t>
  </si>
  <si>
    <t>2017-08-09 18:33:17</t>
  </si>
  <si>
    <t>SR17080900024313</t>
  </si>
  <si>
    <t>OR17080900258581</t>
  </si>
  <si>
    <t>6217997300041471064</t>
  </si>
  <si>
    <t>2017-08-09 18:35:21</t>
  </si>
  <si>
    <t>0987607850</t>
  </si>
  <si>
    <t>SR17080900024314</t>
  </si>
  <si>
    <t>OR17080900258583</t>
  </si>
  <si>
    <t>2017-08-09 18:41:08</t>
  </si>
  <si>
    <t>SR17080900024319</t>
  </si>
  <si>
    <t>OR17080900258591</t>
  </si>
  <si>
    <t>2017-08-09 18:45:44</t>
  </si>
  <si>
    <t>SR17080900024320</t>
  </si>
  <si>
    <t>OR17080900258594</t>
  </si>
  <si>
    <t>6228480868674525779</t>
  </si>
  <si>
    <t>2017-08-09 19:08:47</t>
  </si>
  <si>
    <t>SR17080900024323</t>
  </si>
  <si>
    <t>OR17080900258603</t>
  </si>
  <si>
    <t>6226898006521837</t>
  </si>
  <si>
    <t>2017-08-09 19:09:26</t>
  </si>
  <si>
    <t>SR17080900024324</t>
  </si>
  <si>
    <t>OR17080900258604</t>
  </si>
  <si>
    <t>2017-08-09 20:17:43</t>
  </si>
  <si>
    <t>SR17080900024331</t>
  </si>
  <si>
    <t>OR17080900258633</t>
  </si>
  <si>
    <t>6231900000012319816</t>
  </si>
  <si>
    <t>2017-08-09 21:10:03</t>
  </si>
  <si>
    <t>SR17080900024333</t>
  </si>
  <si>
    <t>OR17080900258642</t>
  </si>
  <si>
    <t>2017-08-09 22:33:22</t>
  </si>
  <si>
    <t>SR17080900024335</t>
  </si>
  <si>
    <t>OR17080900258660</t>
  </si>
  <si>
    <t>6217003860034844744</t>
  </si>
  <si>
    <t>2017-08-10 05:41:54</t>
  </si>
  <si>
    <t>SR17081000024336</t>
  </si>
  <si>
    <t>OR17081000258685</t>
  </si>
  <si>
    <t>6217003860000539591</t>
  </si>
  <si>
    <t>2017-08-10 07:37:55</t>
  </si>
  <si>
    <t>SR17081000024340</t>
  </si>
  <si>
    <t>OR17081000258844</t>
  </si>
  <si>
    <t>6225211280135921</t>
  </si>
  <si>
    <t>2017-08-10 07:40:27</t>
  </si>
  <si>
    <t>0987902363</t>
  </si>
  <si>
    <t>SR17081000024341</t>
  </si>
  <si>
    <t>OR17081000258856</t>
  </si>
  <si>
    <t>2017-08-10 08:12:20</t>
  </si>
  <si>
    <t>SR17081000024344</t>
  </si>
  <si>
    <t>OR17081000259032</t>
  </si>
  <si>
    <t>6217790001003305188</t>
  </si>
  <si>
    <t>2017-08-10 08:13:45</t>
  </si>
  <si>
    <t>0987950289</t>
  </si>
  <si>
    <t>SR17081000024345</t>
  </si>
  <si>
    <t>OR17081000259042</t>
  </si>
  <si>
    <t>2017-08-10 08:15:13</t>
  </si>
  <si>
    <t>SR17081000024346</t>
  </si>
  <si>
    <t>OR17081000259055</t>
  </si>
  <si>
    <t>6217790001118518030</t>
  </si>
  <si>
    <t>2017-08-10 08:44:22</t>
  </si>
  <si>
    <t>SR17081000024355</t>
  </si>
  <si>
    <t>OR17081000259255</t>
  </si>
  <si>
    <t>6227004022010018292</t>
  </si>
  <si>
    <t>2017-08-10 08:52:17</t>
  </si>
  <si>
    <t>0987988774</t>
  </si>
  <si>
    <t>SR17081000024356</t>
  </si>
  <si>
    <t>OR17081000259311</t>
  </si>
  <si>
    <t>6228480866162701068</t>
  </si>
  <si>
    <t>2017-08-10 08:56:33</t>
  </si>
  <si>
    <t>SR17081000024360</t>
  </si>
  <si>
    <t>OR17081000259350</t>
  </si>
  <si>
    <t>6217731900599222</t>
  </si>
  <si>
    <t>2017-08-10 09:02:47</t>
  </si>
  <si>
    <t>0987999103</t>
  </si>
  <si>
    <t>SR17081000024362</t>
  </si>
  <si>
    <t>OR17081000259381</t>
  </si>
  <si>
    <t>6231900000073646081</t>
  </si>
  <si>
    <t>2017-08-10 09:20:05</t>
  </si>
  <si>
    <t>SR17081000024374</t>
  </si>
  <si>
    <t>OR17081000259509</t>
  </si>
  <si>
    <t>6223690842397685</t>
  </si>
  <si>
    <t>2017-08-10 09:20:06</t>
  </si>
  <si>
    <t>SR17081000024375</t>
  </si>
  <si>
    <t>OR17081000259510</t>
  </si>
  <si>
    <t>6223691226769374</t>
  </si>
  <si>
    <t>2017-08-10 09:23:18</t>
  </si>
  <si>
    <t>SR17081000024378</t>
  </si>
  <si>
    <t>OR17081000259532</t>
  </si>
  <si>
    <t>6222082502003960424</t>
  </si>
  <si>
    <t>2017-08-10 09:25:32</t>
  </si>
  <si>
    <t>SR17081000024380</t>
  </si>
  <si>
    <t>OR17081000259550</t>
  </si>
  <si>
    <t>6225888718728367</t>
  </si>
  <si>
    <t>2017-08-10 09:25:40</t>
  </si>
  <si>
    <t>SR17081000024381</t>
  </si>
  <si>
    <t>OR17081000259553</t>
  </si>
  <si>
    <t>2017-08-10 09:30:27</t>
  </si>
  <si>
    <t>SR17081000024383</t>
  </si>
  <si>
    <t>OR17081000259581</t>
  </si>
  <si>
    <t>6222350116462266</t>
  </si>
  <si>
    <t>2017-08-10 09:39:18</t>
  </si>
  <si>
    <t>0988061275</t>
  </si>
  <si>
    <t>SR17081000024390</t>
  </si>
  <si>
    <t>OR17081000259637</t>
  </si>
  <si>
    <t>6231900000086833296</t>
  </si>
  <si>
    <t>2017-08-10 09:41:07</t>
  </si>
  <si>
    <t>SR17081000024391</t>
  </si>
  <si>
    <t>OR17081000259647</t>
  </si>
  <si>
    <t>6217003860007379512</t>
  </si>
  <si>
    <t>2017-08-10 09:44:20</t>
  </si>
  <si>
    <t>0988070774</t>
  </si>
  <si>
    <t>SR17081000024394</t>
  </si>
  <si>
    <t>OR17081000259661</t>
  </si>
  <si>
    <t>6212262502025119978</t>
  </si>
  <si>
    <t>2017-08-10 09:52:03</t>
  </si>
  <si>
    <t>SR17081000024399</t>
  </si>
  <si>
    <t>OR17081000259705</t>
  </si>
  <si>
    <t>2017-08-10 09:53:26</t>
  </si>
  <si>
    <t>SR17081000024400</t>
  </si>
  <si>
    <t>OR17081000259715</t>
  </si>
  <si>
    <t>2017-08-10 09:55:01</t>
  </si>
  <si>
    <t>SR17081000024402</t>
  </si>
  <si>
    <t>OR17081000259733</t>
  </si>
  <si>
    <t>6227003860340304762</t>
  </si>
  <si>
    <t>2017-08-10 09:55:34</t>
  </si>
  <si>
    <t>0988096125</t>
  </si>
  <si>
    <t>SR17081000024403</t>
  </si>
  <si>
    <t>OR17081000259736</t>
  </si>
  <si>
    <t>6228480868424933273</t>
  </si>
  <si>
    <t>2017-08-10 10:01:19</t>
  </si>
  <si>
    <t>SR17081000024408</t>
  </si>
  <si>
    <t>OR17081000259770</t>
  </si>
  <si>
    <t>6225780602390232</t>
  </si>
  <si>
    <t>2017-08-10 10:02:10</t>
  </si>
  <si>
    <t>SR17081000024410</t>
  </si>
  <si>
    <t>OR17081000259779</t>
  </si>
  <si>
    <t>2017-08-10 10:02:53</t>
  </si>
  <si>
    <t>SR17081000024412</t>
  </si>
  <si>
    <t>OR17081000259782</t>
  </si>
  <si>
    <t>6231900000081187623</t>
  </si>
  <si>
    <t>2017-08-10 10:03:20</t>
  </si>
  <si>
    <t>SR17081000024416</t>
  </si>
  <si>
    <t>OR17081000259789</t>
  </si>
  <si>
    <t>2017-08-10 10:03:54</t>
  </si>
  <si>
    <t>SR17081000024417</t>
  </si>
  <si>
    <t>OR17081000259793</t>
  </si>
  <si>
    <t>6217003920004419867</t>
  </si>
  <si>
    <t>2017-08-10 10:09:24</t>
  </si>
  <si>
    <t>0988139875</t>
  </si>
  <si>
    <t>SR17081000024423</t>
  </si>
  <si>
    <t>OR17081000259830</t>
  </si>
  <si>
    <t>6223691622758716</t>
  </si>
  <si>
    <t>2017-08-10 10:09:28</t>
  </si>
  <si>
    <t>SR17081000024424</t>
  </si>
  <si>
    <t>OR17081000259832</t>
  </si>
  <si>
    <t>6228483318604114770</t>
  </si>
  <si>
    <t>2017-08-10 10:14:55</t>
  </si>
  <si>
    <t>SR17081000024426</t>
  </si>
  <si>
    <t>OR17081000259862</t>
  </si>
  <si>
    <t>6223692043826645</t>
  </si>
  <si>
    <t>2017-08-10 10:21:21</t>
  </si>
  <si>
    <t>SR17081000024434</t>
  </si>
  <si>
    <t>OR17081000259899</t>
  </si>
  <si>
    <t>6214858710783572</t>
  </si>
  <si>
    <t>2017-08-10 10:26:10</t>
  </si>
  <si>
    <t>SR17081000024441</t>
  </si>
  <si>
    <t>OR17081000259931</t>
  </si>
  <si>
    <t>6212262404003008192</t>
  </si>
  <si>
    <t>2017-08-10 10:28:44</t>
  </si>
  <si>
    <t>SR17081000024442</t>
  </si>
  <si>
    <t>OR17081000259942</t>
  </si>
  <si>
    <t>6231900000097711317</t>
  </si>
  <si>
    <t>2017-08-10 10:31:08</t>
  </si>
  <si>
    <t>SR17081000024445</t>
  </si>
  <si>
    <t>OR17081000259955</t>
  </si>
  <si>
    <t>2017-08-10 10:35:08</t>
  </si>
  <si>
    <t>0988236178</t>
  </si>
  <si>
    <t>SR17081000024451</t>
  </si>
  <si>
    <t>OR17081000259979</t>
  </si>
  <si>
    <t>2017-08-10 10:41:11</t>
  </si>
  <si>
    <t>SR17081000024459</t>
  </si>
  <si>
    <t>OR17081000260014</t>
  </si>
  <si>
    <t>6259065339038828</t>
  </si>
  <si>
    <t>2017-08-10 10:42:38</t>
  </si>
  <si>
    <t>SR17081000024463</t>
  </si>
  <si>
    <t>OR17081000260022</t>
  </si>
  <si>
    <t>6228482896136757761</t>
  </si>
  <si>
    <t>2017-08-10 10:44:05</t>
  </si>
  <si>
    <t>SR17081000024464</t>
  </si>
  <si>
    <t>OR17081000260032</t>
  </si>
  <si>
    <t>6223691687539373</t>
  </si>
  <si>
    <t>2017-08-10 10:45:28</t>
  </si>
  <si>
    <t>SR17081000024465</t>
  </si>
  <si>
    <t>OR17081000260038</t>
  </si>
  <si>
    <t>6223691532201070</t>
  </si>
  <si>
    <t>2017-08-10 10:46:46</t>
  </si>
  <si>
    <t>SR17081000024467</t>
  </si>
  <si>
    <t>OR17081000260042</t>
  </si>
  <si>
    <t>6231900000054869231</t>
  </si>
  <si>
    <t>2017-08-10 10:48:29</t>
  </si>
  <si>
    <t>SR17081000024474</t>
  </si>
  <si>
    <t>OR17081000260054</t>
  </si>
  <si>
    <t>6217681900596860</t>
  </si>
  <si>
    <t>2017-08-10 10:51:39</t>
  </si>
  <si>
    <t>SR17081000024475</t>
  </si>
  <si>
    <t>OR17081000260066</t>
  </si>
  <si>
    <t>2017-08-10 10:55:48</t>
  </si>
  <si>
    <t>SR17081000024482</t>
  </si>
  <si>
    <t>OR17081000260084</t>
  </si>
  <si>
    <t>6228483868071791377</t>
  </si>
  <si>
    <t>2017-08-10 10:56:13</t>
  </si>
  <si>
    <t>SR17081000024483</t>
  </si>
  <si>
    <t>OR17081000260087</t>
  </si>
  <si>
    <t>6217731900809076</t>
  </si>
  <si>
    <t>2017-08-10 10:58:20</t>
  </si>
  <si>
    <t>SR17081000024485</t>
  </si>
  <si>
    <t>OR17081000260091</t>
  </si>
  <si>
    <t>6228483318115331574</t>
  </si>
  <si>
    <t>2017-08-10 11:00:23</t>
  </si>
  <si>
    <t>SR17081000024489</t>
  </si>
  <si>
    <t>OR17081000260107</t>
  </si>
  <si>
    <t>6259960180175192</t>
  </si>
  <si>
    <t>2017-08-10 11:02:20</t>
  </si>
  <si>
    <t>SR17081000024490</t>
  </si>
  <si>
    <t>OR17081000260112</t>
  </si>
  <si>
    <t>6231900000059977989</t>
  </si>
  <si>
    <t>2017-08-10 11:02:52</t>
  </si>
  <si>
    <t>SR17081000024491</t>
  </si>
  <si>
    <t>OR17081000260116</t>
  </si>
  <si>
    <t>2017-08-10 11:03:13</t>
  </si>
  <si>
    <t>SR17081000024492</t>
  </si>
  <si>
    <t>OR17081000260117</t>
  </si>
  <si>
    <t>6223691856883396</t>
  </si>
  <si>
    <t>2017-08-10 11:07:17</t>
  </si>
  <si>
    <t>SR17081000024494</t>
  </si>
  <si>
    <t>OR17081000260132</t>
  </si>
  <si>
    <t>6231900000084168026</t>
  </si>
  <si>
    <t>2017-08-10 11:07:41</t>
  </si>
  <si>
    <t>SR17081000024495</t>
  </si>
  <si>
    <t>OR17081000260134</t>
  </si>
  <si>
    <t>6253624240335461</t>
  </si>
  <si>
    <t>2017-08-10 11:14:46</t>
  </si>
  <si>
    <t>SR17081000024501</t>
  </si>
  <si>
    <t>OR17081000260152</t>
  </si>
  <si>
    <t>6217003860009858034</t>
  </si>
  <si>
    <t>2017-08-10 11:17:09</t>
  </si>
  <si>
    <t>SR17081000024503</t>
  </si>
  <si>
    <t>OR17081000260159</t>
  </si>
  <si>
    <t>6223691256854773</t>
  </si>
  <si>
    <t>2017-08-10 11:22:48</t>
  </si>
  <si>
    <t>0988372365</t>
  </si>
  <si>
    <t>SR17081000024508</t>
  </si>
  <si>
    <t>OR17081000260186</t>
  </si>
  <si>
    <t>6214838740523172</t>
  </si>
  <si>
    <t>2017-08-10 11:26:40</t>
  </si>
  <si>
    <t>SR17081000024510</t>
  </si>
  <si>
    <t>OR17081000260197</t>
  </si>
  <si>
    <t>6217003860018302768</t>
  </si>
  <si>
    <t>2017-08-10 11:30:38</t>
  </si>
  <si>
    <t>SR17081000024511</t>
  </si>
  <si>
    <t>OR17081000260202</t>
  </si>
  <si>
    <t>6228481938503629677</t>
  </si>
  <si>
    <t>2017-08-10 11:32:41</t>
  </si>
  <si>
    <t>SR17081000024513</t>
  </si>
  <si>
    <t>OR17081000260206</t>
  </si>
  <si>
    <t>6214157311800029236</t>
  </si>
  <si>
    <t>2017-08-10 11:33:32</t>
  </si>
  <si>
    <t>SR17081000024515</t>
  </si>
  <si>
    <t>OR17081000260210</t>
  </si>
  <si>
    <t>4033920034713836</t>
  </si>
  <si>
    <t>2017-08-10 11:40:25</t>
  </si>
  <si>
    <t>SR17081000024521</t>
  </si>
  <si>
    <t>OR17081000260232</t>
  </si>
  <si>
    <t>6221550331389431</t>
  </si>
  <si>
    <t>2017-08-10 11:44:10</t>
  </si>
  <si>
    <t>SR17081000024524</t>
  </si>
  <si>
    <t>OR17081000260242</t>
  </si>
  <si>
    <t>6228481931237926212</t>
  </si>
  <si>
    <t>2017-08-10 11:45:16</t>
  </si>
  <si>
    <t>SR17081000024529</t>
  </si>
  <si>
    <t>OR17081000260251</t>
  </si>
  <si>
    <t>2017-08-10 11:51:47</t>
  </si>
  <si>
    <t>SR17081000024540</t>
  </si>
  <si>
    <t>OR17081000260278</t>
  </si>
  <si>
    <t>6231900000007672476</t>
  </si>
  <si>
    <t>2017-08-10 11:54:20</t>
  </si>
  <si>
    <t>SR17081000024542</t>
  </si>
  <si>
    <t>OR17081000260282</t>
  </si>
  <si>
    <t>6231900000035882964</t>
  </si>
  <si>
    <t>2017-08-10 11:59:09</t>
  </si>
  <si>
    <t>SR17081000024549</t>
  </si>
  <si>
    <t>OR17081000260293</t>
  </si>
  <si>
    <t>6228480868636297673</t>
  </si>
  <si>
    <t>2017-08-10 12:01:13</t>
  </si>
  <si>
    <t>SR17081000024552</t>
  </si>
  <si>
    <t>OR17081000260299</t>
  </si>
  <si>
    <t>6228483318527575974</t>
  </si>
  <si>
    <t>2017-08-10 12:01:40</t>
  </si>
  <si>
    <t>SR17081000024553</t>
  </si>
  <si>
    <t>OR17081000260300</t>
  </si>
  <si>
    <t>2017-08-10 12:02:40</t>
  </si>
  <si>
    <t>SR17081000024556</t>
  </si>
  <si>
    <t>OR17081000260306</t>
  </si>
  <si>
    <t>2017-08-10 12:06:19</t>
  </si>
  <si>
    <t>SR17081000024558</t>
  </si>
  <si>
    <t>OR17081000260314</t>
  </si>
  <si>
    <t>6230580000115062262</t>
  </si>
  <si>
    <t>2017-08-10 12:09:00</t>
  </si>
  <si>
    <t>SR17081000024562</t>
  </si>
  <si>
    <t>OR17081000260320</t>
  </si>
  <si>
    <t>6217852700004012983</t>
  </si>
  <si>
    <t>2017-08-10 12:10:10</t>
  </si>
  <si>
    <t>SR17081000024563</t>
  </si>
  <si>
    <t>OR17081000260324</t>
  </si>
  <si>
    <t>2017-08-10 12:10:14</t>
  </si>
  <si>
    <t>SR17081000024564</t>
  </si>
  <si>
    <t>OR17081000260325</t>
  </si>
  <si>
    <t>6226500003845686</t>
  </si>
  <si>
    <t>2017-08-10 12:12:30</t>
  </si>
  <si>
    <t>0988463181</t>
  </si>
  <si>
    <t>SR17081000024567</t>
  </si>
  <si>
    <t>OR17081000260331</t>
  </si>
  <si>
    <t>6217790001094245798</t>
  </si>
  <si>
    <t>2017-08-10 12:12:46</t>
  </si>
  <si>
    <t>SR17081000024568</t>
  </si>
  <si>
    <t>OR17081000260332</t>
  </si>
  <si>
    <t>6228480868105783179</t>
  </si>
  <si>
    <t>2017-08-10 12:13:10</t>
  </si>
  <si>
    <t>SR17081000024570</t>
  </si>
  <si>
    <t>OR17081000260334</t>
  </si>
  <si>
    <t>5218990595456442</t>
  </si>
  <si>
    <t>2017-08-10 12:15:18</t>
  </si>
  <si>
    <t>SR17081000024571</t>
  </si>
  <si>
    <t>OR17081000260339</t>
  </si>
  <si>
    <t>6231900000055263731</t>
  </si>
  <si>
    <t>2017-08-10 12:16:55</t>
  </si>
  <si>
    <t>SR17081000024573</t>
  </si>
  <si>
    <t>OR17081000260343</t>
  </si>
  <si>
    <t>377155022503541</t>
  </si>
  <si>
    <t>2017-08-10 12:19:42</t>
  </si>
  <si>
    <t>SR17081000024576</t>
  </si>
  <si>
    <t>OR17081000260346</t>
  </si>
  <si>
    <t>6217231208001903925</t>
  </si>
  <si>
    <t>2017-08-10 12:21:34</t>
  </si>
  <si>
    <t>0988475725</t>
  </si>
  <si>
    <t>SR17081000024579</t>
  </si>
  <si>
    <t>OR17081000260351</t>
  </si>
  <si>
    <t>6225970027046580</t>
  </si>
  <si>
    <t>2017-08-10 12:22:42</t>
  </si>
  <si>
    <t>SR17081000024580</t>
  </si>
  <si>
    <t>OR17081000260356</t>
  </si>
  <si>
    <t>6282880048263629</t>
  </si>
  <si>
    <t>2017-08-10 12:22:51</t>
  </si>
  <si>
    <t>0988477010</t>
  </si>
  <si>
    <t>SR17081000024581</t>
  </si>
  <si>
    <t>OR17081000260358</t>
  </si>
  <si>
    <t>2017-08-10 12:24:50</t>
  </si>
  <si>
    <t>SR17081000024583</t>
  </si>
  <si>
    <t>OR17081000260360</t>
  </si>
  <si>
    <t>6270670382205292</t>
  </si>
  <si>
    <t>2017-08-10 12:24:58</t>
  </si>
  <si>
    <t>0988479568</t>
  </si>
  <si>
    <t>SR17081000024584</t>
  </si>
  <si>
    <t>OR17081000260361</t>
  </si>
  <si>
    <t>6228460866006601668</t>
  </si>
  <si>
    <t>2017-08-10 12:26:17</t>
  </si>
  <si>
    <t>SR17081000024586</t>
  </si>
  <si>
    <t>OR17081000260363</t>
  </si>
  <si>
    <t>2017-08-10 12:27:11</t>
  </si>
  <si>
    <t>SR17081000024588</t>
  </si>
  <si>
    <t>OR17081000260368</t>
  </si>
  <si>
    <t>6228481928585859979</t>
  </si>
  <si>
    <t>2017-08-10 12:28:58</t>
  </si>
  <si>
    <t>SR17081000024592</t>
  </si>
  <si>
    <t>OR17081000260376</t>
  </si>
  <si>
    <t>6228453310018415816</t>
  </si>
  <si>
    <t>2017-08-10 12:31:15</t>
  </si>
  <si>
    <t>SR17081000024595</t>
  </si>
  <si>
    <t>OR17081000260380</t>
  </si>
  <si>
    <t>6228930001008237301</t>
  </si>
  <si>
    <t>2017-08-10 12:32:25</t>
  </si>
  <si>
    <t>SR17081000024598</t>
  </si>
  <si>
    <t>OR17081000260384</t>
  </si>
  <si>
    <t>6231900000043012331</t>
  </si>
  <si>
    <t>2017-08-10 12:32:45</t>
  </si>
  <si>
    <t>0988488737</t>
  </si>
  <si>
    <t>SR17081000024600</t>
  </si>
  <si>
    <t>OR17081000260386</t>
  </si>
  <si>
    <t>2017-08-10 12:40:59</t>
  </si>
  <si>
    <t>0988496697</t>
  </si>
  <si>
    <t>SR17081000024609</t>
  </si>
  <si>
    <t>OR17081000260409</t>
  </si>
  <si>
    <t>6228484158353857974</t>
  </si>
  <si>
    <t>2017-08-10 12:56:30</t>
  </si>
  <si>
    <t>SR17081000024613</t>
  </si>
  <si>
    <t>OR17081000260434</t>
  </si>
  <si>
    <t>6228930001009223128</t>
  </si>
  <si>
    <t>2017-08-10 12:57:00</t>
  </si>
  <si>
    <t>SR17081000024614</t>
  </si>
  <si>
    <t>OR17081000260435</t>
  </si>
  <si>
    <t>6228480868620945576</t>
  </si>
  <si>
    <t>2017-08-10 12:59:02</t>
  </si>
  <si>
    <t>SR17081000024616</t>
  </si>
  <si>
    <t>OR17081000260438</t>
  </si>
  <si>
    <t>2017-08-10 13:00:31</t>
  </si>
  <si>
    <t>SR17081000024619</t>
  </si>
  <si>
    <t>OR17081000260443</t>
  </si>
  <si>
    <t>6236683860001106603</t>
  </si>
  <si>
    <t>2017-08-10 13:09:13</t>
  </si>
  <si>
    <t>SR17081000024621</t>
  </si>
  <si>
    <t>OR17081000260461</t>
  </si>
  <si>
    <t>6214157311800140058</t>
  </si>
  <si>
    <t>2017-08-10 13:13:12</t>
  </si>
  <si>
    <t>0988531820</t>
  </si>
  <si>
    <t>SR17081000024623</t>
  </si>
  <si>
    <t>OR17081000260467</t>
  </si>
  <si>
    <t>6210178002025731291</t>
  </si>
  <si>
    <t>2017-08-10 13:38:38</t>
  </si>
  <si>
    <t>SR17081000024627</t>
  </si>
  <si>
    <t>OR17081000260520</t>
  </si>
  <si>
    <t>6231900000111101735</t>
  </si>
  <si>
    <t>2017-08-10 13:45:17</t>
  </si>
  <si>
    <t>SR17081000024628</t>
  </si>
  <si>
    <t>OR17081000260535</t>
  </si>
  <si>
    <t>6259588898666499</t>
  </si>
  <si>
    <t>2017-08-10 13:50:33</t>
  </si>
  <si>
    <t>SR17081000024632</t>
  </si>
  <si>
    <t>OR17081000260556</t>
  </si>
  <si>
    <t>6227003982550004062</t>
  </si>
  <si>
    <t>2017-08-10 13:54:40</t>
  </si>
  <si>
    <t>SR17081000024635</t>
  </si>
  <si>
    <t>OR17081000260579</t>
  </si>
  <si>
    <t>6228480868680339074</t>
  </si>
  <si>
    <t>2017-08-10 14:03:36</t>
  </si>
  <si>
    <t>SR17081000024640</t>
  </si>
  <si>
    <t>OR17081000260618</t>
  </si>
  <si>
    <t>6231900000025424215</t>
  </si>
  <si>
    <t>2017-08-10 14:07:48</t>
  </si>
  <si>
    <t>SR17081000024641</t>
  </si>
  <si>
    <t>OR17081000260636</t>
  </si>
  <si>
    <t>6217003860006147878</t>
  </si>
  <si>
    <t>2017-08-10 14:19:15</t>
  </si>
  <si>
    <t>SR17081000024646</t>
  </si>
  <si>
    <t>OR17081000260684</t>
  </si>
  <si>
    <t>2017-08-10 14:22:46</t>
  </si>
  <si>
    <t>SR17081000024650</t>
  </si>
  <si>
    <t>OR17081000260697</t>
  </si>
  <si>
    <t>6217997300031545273</t>
  </si>
  <si>
    <t>2017-08-10 14:23:11</t>
  </si>
  <si>
    <t>0988680072</t>
  </si>
  <si>
    <t>SR17081000024651</t>
  </si>
  <si>
    <t>OR17081000260699</t>
  </si>
  <si>
    <t>6217997070001886672</t>
  </si>
  <si>
    <t>2017-08-10 14:25:57</t>
  </si>
  <si>
    <t>SR17081000024652</t>
  </si>
  <si>
    <t>OR17081000260711</t>
  </si>
  <si>
    <t>6223691874204492</t>
  </si>
  <si>
    <t>2017-08-10 14:31:47</t>
  </si>
  <si>
    <t>SR17081000024656</t>
  </si>
  <si>
    <t>OR17081000260738</t>
  </si>
  <si>
    <t>6217232510000085169</t>
  </si>
  <si>
    <t>2017-08-10 14:34:36</t>
  </si>
  <si>
    <t>SR17081000024661</t>
  </si>
  <si>
    <t>OR17081000260749</t>
  </si>
  <si>
    <t>6223690923625624</t>
  </si>
  <si>
    <t>2017-08-10 14:36:37</t>
  </si>
  <si>
    <t>SR17081000024662</t>
  </si>
  <si>
    <t>OR17081000260757</t>
  </si>
  <si>
    <t>2017-08-10 14:40:30</t>
  </si>
  <si>
    <t>SR17081000024665</t>
  </si>
  <si>
    <t>OR17081000260775</t>
  </si>
  <si>
    <t>4033910026383839</t>
  </si>
  <si>
    <t>2017-08-10 14:42:15</t>
  </si>
  <si>
    <t>SR17081000024667</t>
  </si>
  <si>
    <t>OR17081000260785</t>
  </si>
  <si>
    <t>SR17081000024673</t>
  </si>
  <si>
    <t>OR17081000260819</t>
  </si>
  <si>
    <t>6222082517000421709</t>
  </si>
  <si>
    <t>2017-08-10 14:50:19</t>
  </si>
  <si>
    <t>SR17081000024674</t>
  </si>
  <si>
    <t>OR17081000260824</t>
  </si>
  <si>
    <t>6217003900000400822</t>
  </si>
  <si>
    <t>2017-08-10 14:51:09</t>
  </si>
  <si>
    <t>SR17081000024675</t>
  </si>
  <si>
    <t>OR17081000260828</t>
  </si>
  <si>
    <t>2017-08-10 14:59:08</t>
  </si>
  <si>
    <t>0988785516</t>
  </si>
  <si>
    <t>SR17081000024686</t>
  </si>
  <si>
    <t>OR17081000260870</t>
  </si>
  <si>
    <t>6228483868565449177</t>
  </si>
  <si>
    <t>2017-08-10 14:59:33</t>
  </si>
  <si>
    <t>SR17081000024690</t>
  </si>
  <si>
    <t>OR17081000260874</t>
  </si>
  <si>
    <t>4100628714951117</t>
  </si>
  <si>
    <t>2017-08-10 15:01:51</t>
  </si>
  <si>
    <t>SR17081000024694</t>
  </si>
  <si>
    <t>OR17081000260882</t>
  </si>
  <si>
    <t>6217003860033064971</t>
  </si>
  <si>
    <t>2017-08-10 15:03:24</t>
  </si>
  <si>
    <t>SR17081000024696</t>
  </si>
  <si>
    <t>OR17081000260894</t>
  </si>
  <si>
    <t>2017-08-10 15:05:03</t>
  </si>
  <si>
    <t>SR17081000024698</t>
  </si>
  <si>
    <t>OR17081000260904</t>
  </si>
  <si>
    <t>6217996900032544737</t>
  </si>
  <si>
    <t>2017-08-10 15:08:00</t>
  </si>
  <si>
    <t>SR17081000024700</t>
  </si>
  <si>
    <t>OR17081000260915</t>
  </si>
  <si>
    <t>6228481198369562872</t>
  </si>
  <si>
    <t>2017-08-10 15:11:52</t>
  </si>
  <si>
    <t>SR17081000024704</t>
  </si>
  <si>
    <t>OR17081000260934</t>
  </si>
  <si>
    <t>6231900000122496488</t>
  </si>
  <si>
    <t>2017-08-10 15:11:58</t>
  </si>
  <si>
    <t>SR17081000024705</t>
  </si>
  <si>
    <t>OR17081000260936</t>
  </si>
  <si>
    <t>6222532416087287</t>
  </si>
  <si>
    <t>2017-08-10 15:14:23</t>
  </si>
  <si>
    <t>SR17081000024709</t>
  </si>
  <si>
    <t>OR17081000260946</t>
  </si>
  <si>
    <t>6228483318115433974</t>
  </si>
  <si>
    <t>2017-08-10 15:15:21</t>
  </si>
  <si>
    <t>0988840388</t>
  </si>
  <si>
    <t>SR17081000024710</t>
  </si>
  <si>
    <t>OR17081000260950</t>
  </si>
  <si>
    <t>6222022502015379186</t>
  </si>
  <si>
    <t>2017-08-10 15:22:48</t>
  </si>
  <si>
    <t>0988866968</t>
  </si>
  <si>
    <t>SR17081000024721</t>
  </si>
  <si>
    <t>OR17081000260984</t>
  </si>
  <si>
    <t>6222022409002541655</t>
  </si>
  <si>
    <t>2017-08-10 15:22:50</t>
  </si>
  <si>
    <t>SR17081000024722</t>
  </si>
  <si>
    <t>OR17081000260985</t>
  </si>
  <si>
    <t>6228484140453732612</t>
  </si>
  <si>
    <t>2017-08-10 15:25:28</t>
  </si>
  <si>
    <t>SR17081000024729</t>
  </si>
  <si>
    <t>OR17081000260999</t>
  </si>
  <si>
    <t>6225751100626500</t>
  </si>
  <si>
    <t>2017-08-10 15:27:30</t>
  </si>
  <si>
    <t>0988882180</t>
  </si>
  <si>
    <t>SR17081000024731</t>
  </si>
  <si>
    <t>OR17081000261012</t>
  </si>
  <si>
    <t>6222022515000764956</t>
  </si>
  <si>
    <t>2017-08-10 15:28:18</t>
  </si>
  <si>
    <t>SR17081000024733</t>
  </si>
  <si>
    <t>OR17081000261017</t>
  </si>
  <si>
    <t>6226222201024432</t>
  </si>
  <si>
    <t>2017-08-10 15:29:19</t>
  </si>
  <si>
    <t>SR17081000024735</t>
  </si>
  <si>
    <t>OR17081000261021</t>
  </si>
  <si>
    <t>6225970056519895</t>
  </si>
  <si>
    <t>2017-08-10 15:30:11</t>
  </si>
  <si>
    <t>SR17081000024737</t>
  </si>
  <si>
    <t>OR17081000261023</t>
  </si>
  <si>
    <t>2017-08-10 15:31:55</t>
  </si>
  <si>
    <t>SR17081000024739</t>
  </si>
  <si>
    <t>OR17081000261029</t>
  </si>
  <si>
    <t>6222309219115452</t>
  </si>
  <si>
    <t>2017-08-10 15:34:18</t>
  </si>
  <si>
    <t>SR17081000024743</t>
  </si>
  <si>
    <t>OR17081000261041</t>
  </si>
  <si>
    <t>6227003890530013022</t>
  </si>
  <si>
    <t>2017-08-10 15:37:54</t>
  </si>
  <si>
    <t>SR17081000024744</t>
  </si>
  <si>
    <t>OR17081000261055</t>
  </si>
  <si>
    <t>6231900000027326178</t>
  </si>
  <si>
    <t>2017-08-10 15:42:20</t>
  </si>
  <si>
    <t>SR17081000024750</t>
  </si>
  <si>
    <t>OR17081000261072</t>
  </si>
  <si>
    <t>6222600590008772301</t>
  </si>
  <si>
    <t>2017-08-10 15:47:05</t>
  </si>
  <si>
    <t>SR17081000024752</t>
  </si>
  <si>
    <t>OR17081000261090</t>
  </si>
  <si>
    <t>6231900023403571159</t>
  </si>
  <si>
    <t>2017-08-10 15:47:50</t>
  </si>
  <si>
    <t>SR17081000024756</t>
  </si>
  <si>
    <t>OR17081000261094</t>
  </si>
  <si>
    <t>6231900000068950084</t>
  </si>
  <si>
    <t>2017-08-10 15:49:12</t>
  </si>
  <si>
    <t>SR17081000024758</t>
  </si>
  <si>
    <t>OR17081000261098</t>
  </si>
  <si>
    <t>6236683860003800666</t>
  </si>
  <si>
    <t>2017-08-10 15:53:02</t>
  </si>
  <si>
    <t>SR17081000024765</t>
  </si>
  <si>
    <t>OR17081000261113</t>
  </si>
  <si>
    <t>6221682093969975</t>
  </si>
  <si>
    <t>2017-08-10 15:56:57</t>
  </si>
  <si>
    <t>0988982970</t>
  </si>
  <si>
    <t>SR17081000024769</t>
  </si>
  <si>
    <t>OR17081000261124</t>
  </si>
  <si>
    <t>6231900000022968842</t>
  </si>
  <si>
    <t>2017-08-10 15:57:36</t>
  </si>
  <si>
    <t>SR17081000024770</t>
  </si>
  <si>
    <t>OR17081000261127</t>
  </si>
  <si>
    <t>6228930001001871049</t>
  </si>
  <si>
    <t>2017-08-10 15:57:59</t>
  </si>
  <si>
    <t>SR17081000024773</t>
  </si>
  <si>
    <t>OR17081000261130</t>
  </si>
  <si>
    <t>6210178002030269451</t>
  </si>
  <si>
    <t>2017-08-10 16:04:41</t>
  </si>
  <si>
    <t>0989006288</t>
  </si>
  <si>
    <t>SR17081000024780</t>
  </si>
  <si>
    <t>OR17081000261154</t>
  </si>
  <si>
    <t>6222082502003968021</t>
  </si>
  <si>
    <t>2017-08-10 16:06:39</t>
  </si>
  <si>
    <t>SR17081000024783</t>
  </si>
  <si>
    <t>OR17081000261166</t>
  </si>
  <si>
    <t>6225888770111536</t>
  </si>
  <si>
    <t>2017-08-10 16:07:31</t>
  </si>
  <si>
    <t>SR17081000024784</t>
  </si>
  <si>
    <t>OR17081000261167</t>
  </si>
  <si>
    <t>6231900000055542662</t>
  </si>
  <si>
    <t>2017-08-10 16:15:08</t>
  </si>
  <si>
    <t>SR17081000024798</t>
  </si>
  <si>
    <t>OR17081000261200</t>
  </si>
  <si>
    <t>6228930001131389565</t>
  </si>
  <si>
    <t>2017-08-10 16:17:38</t>
  </si>
  <si>
    <t>0989049803</t>
  </si>
  <si>
    <t>SR17081000024802</t>
  </si>
  <si>
    <t>OR17081000261208</t>
  </si>
  <si>
    <t>2017-08-10 16:19:55</t>
  </si>
  <si>
    <t>SR17081000024805</t>
  </si>
  <si>
    <t>OR17081000261213</t>
  </si>
  <si>
    <t>6229224554981108</t>
  </si>
  <si>
    <t>2017-08-10 16:22:17</t>
  </si>
  <si>
    <t>SR17081000024810</t>
  </si>
  <si>
    <t>OR17081000261224</t>
  </si>
  <si>
    <t>4637580000657043</t>
  </si>
  <si>
    <t>2017-08-10 16:31:55</t>
  </si>
  <si>
    <t>0989085422</t>
  </si>
  <si>
    <t>SR17081000024818</t>
  </si>
  <si>
    <t>OR17081000261249</t>
  </si>
  <si>
    <t>6231900000021109562</t>
  </si>
  <si>
    <t>2017-08-10 16:35:41</t>
  </si>
  <si>
    <t>0989094669</t>
  </si>
  <si>
    <t>SR17081000024822</t>
  </si>
  <si>
    <t>OR17081000261259</t>
  </si>
  <si>
    <t>6231900000041924420</t>
  </si>
  <si>
    <t>2017-08-10 16:36:46</t>
  </si>
  <si>
    <t>SR17081000024823</t>
  </si>
  <si>
    <t>OR17081000261262</t>
  </si>
  <si>
    <t>6228483868073522176</t>
  </si>
  <si>
    <t>2017-08-10 16:37:26</t>
  </si>
  <si>
    <t>0989100403</t>
  </si>
  <si>
    <t>SR17081000024824</t>
  </si>
  <si>
    <t>OR17081000261263</t>
  </si>
  <si>
    <t>5502130015247148</t>
  </si>
  <si>
    <t>2017-08-10 16:42:04</t>
  </si>
  <si>
    <t>SR17081000024826</t>
  </si>
  <si>
    <t>OR17081000261269</t>
  </si>
  <si>
    <t>2017-08-10 16:43:25</t>
  </si>
  <si>
    <t>SR17081000024828</t>
  </si>
  <si>
    <t>OR17081000261275</t>
  </si>
  <si>
    <t>6225760022875616</t>
  </si>
  <si>
    <t>2017-08-10 16:54:04</t>
  </si>
  <si>
    <t>SR17081000024839</t>
  </si>
  <si>
    <t>OR17081000261297</t>
  </si>
  <si>
    <t>6231900000026553228</t>
  </si>
  <si>
    <t>2017-08-10 16:56:18</t>
  </si>
  <si>
    <t>SR17081000024844</t>
  </si>
  <si>
    <t>OR17081000261304</t>
  </si>
  <si>
    <t>6228481198284230977</t>
  </si>
  <si>
    <t>2017-08-10 16:56:23</t>
  </si>
  <si>
    <t>SR17081000024845</t>
  </si>
  <si>
    <t>OR17081000261305</t>
  </si>
  <si>
    <t>6259960243118056</t>
  </si>
  <si>
    <t>2017-08-10 16:57:13</t>
  </si>
  <si>
    <t>SR17081000024848</t>
  </si>
  <si>
    <t>OR17081000261308</t>
  </si>
  <si>
    <t>6222022514000273233</t>
  </si>
  <si>
    <t>2017-08-10 17:08:45</t>
  </si>
  <si>
    <t>SR17081000024863</t>
  </si>
  <si>
    <t>OR17081000261333</t>
  </si>
  <si>
    <t>3568891130524119</t>
  </si>
  <si>
    <t>2017-08-10 17:11:37</t>
  </si>
  <si>
    <t>SR17081000024865</t>
  </si>
  <si>
    <t>OR17081000261340</t>
  </si>
  <si>
    <t>6228483618028395271</t>
  </si>
  <si>
    <t>2017-08-10 17:13:14</t>
  </si>
  <si>
    <t>SR17081000024866</t>
  </si>
  <si>
    <t>OR17081000261342</t>
  </si>
  <si>
    <t>6226580060228018</t>
  </si>
  <si>
    <t>2017-08-10 17:18:07</t>
  </si>
  <si>
    <t>SR17081000024869</t>
  </si>
  <si>
    <t>OR17081000261347</t>
  </si>
  <si>
    <t>6227004022020015759</t>
  </si>
  <si>
    <t>2017-08-10 17:19:18</t>
  </si>
  <si>
    <t>SR17081000024871</t>
  </si>
  <si>
    <t>OR17081000261349</t>
  </si>
  <si>
    <t>6214838740692068</t>
  </si>
  <si>
    <t>2017-08-10 17:20:05</t>
  </si>
  <si>
    <t>SR17081000024873</t>
  </si>
  <si>
    <t>OR17081000261356</t>
  </si>
  <si>
    <t>6214858713065332</t>
  </si>
  <si>
    <t>2017-08-10 17:21:50</t>
  </si>
  <si>
    <t>SR17081000024876</t>
  </si>
  <si>
    <t>OR17081000261360</t>
  </si>
  <si>
    <t>2017-08-10 17:42:07</t>
  </si>
  <si>
    <t>SR17081000024890</t>
  </si>
  <si>
    <t>OR17081000261381</t>
  </si>
  <si>
    <t>6236683860004762840</t>
  </si>
  <si>
    <t>2017-08-10 17:45:41</t>
  </si>
  <si>
    <t>SR17081000024892</t>
  </si>
  <si>
    <t>OR17081000261387</t>
  </si>
  <si>
    <t>6228481938614939270</t>
  </si>
  <si>
    <t>2017-08-10 17:47:01</t>
  </si>
  <si>
    <t>SR17081000024894</t>
  </si>
  <si>
    <t>OR17081000261390</t>
  </si>
  <si>
    <t>6231900000041503323</t>
  </si>
  <si>
    <t>2017-08-10 18:01:40</t>
  </si>
  <si>
    <t>SR17081000024898</t>
  </si>
  <si>
    <t>OR17081000261395</t>
  </si>
  <si>
    <t>6231900000040485407</t>
  </si>
  <si>
    <t>2017-08-10 18:10:42</t>
  </si>
  <si>
    <t>0989266585</t>
  </si>
  <si>
    <t>SR17081000024903</t>
  </si>
  <si>
    <t>OR17081000261404</t>
  </si>
  <si>
    <t>6223691239241981</t>
  </si>
  <si>
    <t>2017-08-10 18:12:30</t>
  </si>
  <si>
    <t>SR17081000024905</t>
  </si>
  <si>
    <t>OR17081000261406</t>
  </si>
  <si>
    <t>6216612700001580415</t>
  </si>
  <si>
    <t>2017-08-10 18:28:22</t>
  </si>
  <si>
    <t>SR17081000024909</t>
  </si>
  <si>
    <t>OR17081000261419</t>
  </si>
  <si>
    <t>6228483868615255475</t>
  </si>
  <si>
    <t>2017-08-10 18:34:44</t>
  </si>
  <si>
    <t>SR17081000024912</t>
  </si>
  <si>
    <t>OR17081000261425</t>
  </si>
  <si>
    <t>6217007170003458674</t>
  </si>
  <si>
    <t>2017-08-10 18:35:49</t>
  </si>
  <si>
    <t>SR17081000024913</t>
  </si>
  <si>
    <t>OR17081000261426</t>
  </si>
  <si>
    <t>2017-08-10 19:32:10</t>
  </si>
  <si>
    <t>SR17081000024918</t>
  </si>
  <si>
    <t>OR17081000261444</t>
  </si>
  <si>
    <t>6231900000115037992</t>
  </si>
  <si>
    <t>2017-08-10 20:58:56</t>
  </si>
  <si>
    <t>SR17081000024920</t>
  </si>
  <si>
    <t>OR17081000261460</t>
  </si>
  <si>
    <t>6217003890004781022</t>
  </si>
  <si>
    <t>2017-08-11 07:43:01</t>
  </si>
  <si>
    <t>SR17081100024927</t>
  </si>
  <si>
    <t>OR17081100261663</t>
  </si>
  <si>
    <t>2017-08-11 08:30:13</t>
  </si>
  <si>
    <t>SR17081100024937</t>
  </si>
  <si>
    <t>OR17081100261901</t>
  </si>
  <si>
    <t>6230200071229053</t>
  </si>
  <si>
    <t>2017-08-11 08:40:43</t>
  </si>
  <si>
    <t>SR17081100024938</t>
  </si>
  <si>
    <t>OR17081100261963</t>
  </si>
  <si>
    <t>6231900020001875099</t>
  </si>
  <si>
    <t>2017-08-11 08:54:06</t>
  </si>
  <si>
    <t>0989582170</t>
  </si>
  <si>
    <t>SR17081100024947</t>
  </si>
  <si>
    <t>OR17081100262064</t>
  </si>
  <si>
    <t>2017-08-11 08:59:11</t>
  </si>
  <si>
    <t>SR17081100024950</t>
  </si>
  <si>
    <t>OR17081100262100</t>
  </si>
  <si>
    <t>2017-08-11 09:05:24</t>
  </si>
  <si>
    <t>SR17081100024951</t>
  </si>
  <si>
    <t>OR17081100262140</t>
  </si>
  <si>
    <t>6217003860002149738</t>
  </si>
  <si>
    <t>2017-08-11 09:20:17</t>
  </si>
  <si>
    <t>SR17081100024960</t>
  </si>
  <si>
    <t>OR17081100262241</t>
  </si>
  <si>
    <t>6228481930898654717</t>
  </si>
  <si>
    <t>2017-08-11 09:22:31</t>
  </si>
  <si>
    <t>SR17081100024966</t>
  </si>
  <si>
    <t>OR17081100262259</t>
  </si>
  <si>
    <t>6236683960000142979</t>
  </si>
  <si>
    <t>2017-08-11 09:27:50</t>
  </si>
  <si>
    <t>0989616771</t>
  </si>
  <si>
    <t>SR17081100024974</t>
  </si>
  <si>
    <t>OR17081100262298</t>
  </si>
  <si>
    <t>6228481198392643574</t>
  </si>
  <si>
    <t>2017-08-11 09:33:00</t>
  </si>
  <si>
    <t>SR17081100024975</t>
  </si>
  <si>
    <t>OR17081100262330</t>
  </si>
  <si>
    <t>2017-08-11 09:50:55</t>
  </si>
  <si>
    <t>SR17081100024995</t>
  </si>
  <si>
    <t>OR17081100262454</t>
  </si>
  <si>
    <t>2017-08-11 09:51:43</t>
  </si>
  <si>
    <t>SR17081100024997</t>
  </si>
  <si>
    <t>OR17081100262458</t>
  </si>
  <si>
    <t>6221550394973030</t>
  </si>
  <si>
    <t>2017-08-11 09:59:38</t>
  </si>
  <si>
    <t>SR17081100025012</t>
  </si>
  <si>
    <t>OR17081100262511</t>
  </si>
  <si>
    <t>6231900000080251552</t>
  </si>
  <si>
    <t>2017-08-11 10:00:50</t>
  </si>
  <si>
    <t>0989668887</t>
  </si>
  <si>
    <t>SR17081100025013</t>
  </si>
  <si>
    <t>OR17081100262521</t>
  </si>
  <si>
    <t>6231900000011338130</t>
  </si>
  <si>
    <t>2017-08-11 10:02:18</t>
  </si>
  <si>
    <t>SR17081100025017</t>
  </si>
  <si>
    <t>OR17081100262529</t>
  </si>
  <si>
    <t>6227003900330028698</t>
  </si>
  <si>
    <t>2017-08-11 10:15:35</t>
  </si>
  <si>
    <t>0989709306</t>
  </si>
  <si>
    <t>SR17081100025027</t>
  </si>
  <si>
    <t>OR17081100262594</t>
  </si>
  <si>
    <t>6231900000135998975</t>
  </si>
  <si>
    <t>2017-08-11 10:17:42</t>
  </si>
  <si>
    <t>SR17081100025031</t>
  </si>
  <si>
    <t>OR17081100262611</t>
  </si>
  <si>
    <t>6222022410002542065</t>
  </si>
  <si>
    <t>2017-08-11 10:22:59</t>
  </si>
  <si>
    <t>0989735475</t>
  </si>
  <si>
    <t>SR17081100025032</t>
  </si>
  <si>
    <t>OR17081100262630</t>
  </si>
  <si>
    <t>6228482891058103714</t>
  </si>
  <si>
    <t>2017-08-11 10:25:35</t>
  </si>
  <si>
    <t>SR17081100025036</t>
  </si>
  <si>
    <t>OR17081100262644</t>
  </si>
  <si>
    <t>6228410863009332962</t>
  </si>
  <si>
    <t>2017-08-11 10:32:20</t>
  </si>
  <si>
    <t>0989763389</t>
  </si>
  <si>
    <t>SR17081100025043</t>
  </si>
  <si>
    <t>OR17081100262680</t>
  </si>
  <si>
    <t>2017-08-11 10:36:04</t>
  </si>
  <si>
    <t>SR17081100025049</t>
  </si>
  <si>
    <t>OR17081100262699</t>
  </si>
  <si>
    <t>6217997300059570138</t>
  </si>
  <si>
    <t>2017-08-11 10:39:13</t>
  </si>
  <si>
    <t>SR17081100025051</t>
  </si>
  <si>
    <t>OR17081100262712</t>
  </si>
  <si>
    <t>6212262502020446822</t>
  </si>
  <si>
    <t>2017-08-11 10:40:00</t>
  </si>
  <si>
    <t>SR17081100025052</t>
  </si>
  <si>
    <t>OR17081100262714</t>
  </si>
  <si>
    <t>6228480860984379211</t>
  </si>
  <si>
    <t>2017-08-11 10:42:45</t>
  </si>
  <si>
    <t>SR17081100025058</t>
  </si>
  <si>
    <t>OR17081100262729</t>
  </si>
  <si>
    <t>2017-08-11 10:50:37</t>
  </si>
  <si>
    <t>0989810246</t>
  </si>
  <si>
    <t>SR17081100025067</t>
  </si>
  <si>
    <t>OR17081100262759</t>
  </si>
  <si>
    <t>6217790001057437150</t>
  </si>
  <si>
    <t>2017-08-11 10:54:58</t>
  </si>
  <si>
    <t>SR17081100025077</t>
  </si>
  <si>
    <t>OR17081100262784</t>
  </si>
  <si>
    <t>6228483310961586310</t>
  </si>
  <si>
    <t>2017-08-11 10:55:25</t>
  </si>
  <si>
    <t>0989824731</t>
  </si>
  <si>
    <t>SR17081100025079</t>
  </si>
  <si>
    <t>OR17081100262787</t>
  </si>
  <si>
    <t>6217003930001002541</t>
  </si>
  <si>
    <t>2017-08-11 11:00:39</t>
  </si>
  <si>
    <t>SR17081100025087</t>
  </si>
  <si>
    <t>OR17081100262807</t>
  </si>
  <si>
    <t>6228484148101298670</t>
  </si>
  <si>
    <t>2017-08-11 11:09:00</t>
  </si>
  <si>
    <t>0989859424</t>
  </si>
  <si>
    <t>SR17081100025100</t>
  </si>
  <si>
    <t>OR17081100262842</t>
  </si>
  <si>
    <t>6217987300002119290</t>
  </si>
  <si>
    <t>2017-08-11 11:09:55</t>
  </si>
  <si>
    <t>SR17081100025101</t>
  </si>
  <si>
    <t>OR17081100262846</t>
  </si>
  <si>
    <t>6212262504000535202</t>
  </si>
  <si>
    <t>2017-08-11 11:12:48</t>
  </si>
  <si>
    <t>SR17081100025103</t>
  </si>
  <si>
    <t>OR17081100262855</t>
  </si>
  <si>
    <t>6227003890200358517</t>
  </si>
  <si>
    <t>2017-08-11 11:15:56</t>
  </si>
  <si>
    <t>SR17081100025108</t>
  </si>
  <si>
    <t>OR17081100262865</t>
  </si>
  <si>
    <t>2017-08-11 11:17:50</t>
  </si>
  <si>
    <t>SR17081100025111</t>
  </si>
  <si>
    <t>OR17081100262870</t>
  </si>
  <si>
    <t>6214858710180811</t>
  </si>
  <si>
    <t>2017-08-11 11:17:57</t>
  </si>
  <si>
    <t>SR17081100025112</t>
  </si>
  <si>
    <t>OR17081100262872</t>
  </si>
  <si>
    <t>2017-08-11 11:20:57</t>
  </si>
  <si>
    <t>SR17081100025116</t>
  </si>
  <si>
    <t>OR17081100262881</t>
  </si>
  <si>
    <t>4392250045753695</t>
  </si>
  <si>
    <t>2017-08-11 11:31:01</t>
  </si>
  <si>
    <t>SR17081100025130</t>
  </si>
  <si>
    <t>OR17081100262921</t>
  </si>
  <si>
    <t>6228483976218300265</t>
  </si>
  <si>
    <t>2017-08-11 11:32:52</t>
  </si>
  <si>
    <t>SR17081100025132</t>
  </si>
  <si>
    <t>OR17081100262925</t>
  </si>
  <si>
    <t>2017-08-11 11:36:17</t>
  </si>
  <si>
    <t>SR17081100025137</t>
  </si>
  <si>
    <t>OR17081100262934</t>
  </si>
  <si>
    <t>6217003850000259233</t>
  </si>
  <si>
    <t>2017-08-11 11:36:52</t>
  </si>
  <si>
    <t>SR17081100025138</t>
  </si>
  <si>
    <t>OR17081100262937</t>
  </si>
  <si>
    <t>6253624012174387</t>
  </si>
  <si>
    <t>2017-08-11 11:37:00</t>
  </si>
  <si>
    <t>SR17081100025139</t>
  </si>
  <si>
    <t>OR17081100262938</t>
  </si>
  <si>
    <t>6231900000076180955</t>
  </si>
  <si>
    <t>2017-08-11 11:37:55</t>
  </si>
  <si>
    <t>SR17081100025141</t>
  </si>
  <si>
    <t>OR17081100262944</t>
  </si>
  <si>
    <t>2017-08-11 11:40:48</t>
  </si>
  <si>
    <t>SR17081100025145</t>
  </si>
  <si>
    <t>OR17081100262954</t>
  </si>
  <si>
    <t>6228481190613828712</t>
  </si>
  <si>
    <t>2017-08-11 11:43:08</t>
  </si>
  <si>
    <t>SR17081100025149</t>
  </si>
  <si>
    <t>OR17081100262961</t>
  </si>
  <si>
    <t>6236683860003050353</t>
  </si>
  <si>
    <t>2017-08-11 11:52:21</t>
  </si>
  <si>
    <t>SR17081100025162</t>
  </si>
  <si>
    <t>OR17081100262997</t>
  </si>
  <si>
    <t>6212252502000650155</t>
  </si>
  <si>
    <t>2017-08-11 11:55:01</t>
  </si>
  <si>
    <t>SR17081100025172</t>
  </si>
  <si>
    <t>OR17081100263010</t>
  </si>
  <si>
    <t>6217003860029246715</t>
  </si>
  <si>
    <t>2017-08-11 11:59:24</t>
  </si>
  <si>
    <t>SR17081100025176</t>
  </si>
  <si>
    <t>OR17081100263016</t>
  </si>
  <si>
    <t>6217003860002903084</t>
  </si>
  <si>
    <t>2017-08-11 12:00:20</t>
  </si>
  <si>
    <t>SR17081100025178</t>
  </si>
  <si>
    <t>OR17081100263019</t>
  </si>
  <si>
    <t>6227003860780358039</t>
  </si>
  <si>
    <t>2017-08-11 12:06:54</t>
  </si>
  <si>
    <t>SR17081100025186</t>
  </si>
  <si>
    <t>OR17081100263033</t>
  </si>
  <si>
    <t>6228480860701432913</t>
  </si>
  <si>
    <t>2017-08-11 12:08:58</t>
  </si>
  <si>
    <t>0989986538</t>
  </si>
  <si>
    <t>SR17081100025189</t>
  </si>
  <si>
    <t>OR17081100263039</t>
  </si>
  <si>
    <t>6222082502002808665</t>
  </si>
  <si>
    <t>2017-08-11 12:10:14</t>
  </si>
  <si>
    <t>SR17081100025191</t>
  </si>
  <si>
    <t>OR17081100263043</t>
  </si>
  <si>
    <t>6217003890006307693</t>
  </si>
  <si>
    <t>2017-08-11 12:13:22</t>
  </si>
  <si>
    <t>SR17081100025193</t>
  </si>
  <si>
    <t>OR17081100263048</t>
  </si>
  <si>
    <t>6217007160003806972</t>
  </si>
  <si>
    <t>2017-08-11 12:15:06</t>
  </si>
  <si>
    <t>SR17081100025195</t>
  </si>
  <si>
    <t>OR17081100263054</t>
  </si>
  <si>
    <t>6217852700015172578</t>
  </si>
  <si>
    <t>2017-08-11 12:19:59</t>
  </si>
  <si>
    <t>SR17081100025198</t>
  </si>
  <si>
    <t>OR17081100263060</t>
  </si>
  <si>
    <t>6228483616263238669</t>
  </si>
  <si>
    <t>2017-08-11 12:22:13</t>
  </si>
  <si>
    <t>SR17081100025201</t>
  </si>
  <si>
    <t>OR17081100263063</t>
  </si>
  <si>
    <t>6282880082756298</t>
  </si>
  <si>
    <t>2017-08-11 12:23:13</t>
  </si>
  <si>
    <t>SR17081100025202</t>
  </si>
  <si>
    <t>OR17081100263068</t>
  </si>
  <si>
    <t>2017-08-11 12:24:01</t>
  </si>
  <si>
    <t>SR17081100025203</t>
  </si>
  <si>
    <t>OR17081100263070</t>
  </si>
  <si>
    <t>2017-08-11 12:26:34</t>
  </si>
  <si>
    <t>0990014273</t>
  </si>
  <si>
    <t>SR17081100025204</t>
  </si>
  <si>
    <t>OR17081100263072</t>
  </si>
  <si>
    <t>6217997300042090988</t>
  </si>
  <si>
    <t>2017-08-11 12:28:20</t>
  </si>
  <si>
    <t>SR17081100025205</t>
  </si>
  <si>
    <t>OR17081100263077</t>
  </si>
  <si>
    <t>6231900000088852138</t>
  </si>
  <si>
    <t>2017-08-11 12:28:55</t>
  </si>
  <si>
    <t>SR17081100025206</t>
  </si>
  <si>
    <t>OR17081100263078</t>
  </si>
  <si>
    <t>6212262502001932337</t>
  </si>
  <si>
    <t>2017-08-11 12:35:37</t>
  </si>
  <si>
    <t>SR17081100025214</t>
  </si>
  <si>
    <t>OR17081100263092</t>
  </si>
  <si>
    <t>6225888715540773</t>
  </si>
  <si>
    <t>2017-08-11 12:37:38</t>
  </si>
  <si>
    <t>SR17081100025217</t>
  </si>
  <si>
    <t>OR17081100263095</t>
  </si>
  <si>
    <t>62230827001879673</t>
  </si>
  <si>
    <t>2017-08-11 12:41:10</t>
  </si>
  <si>
    <t>SR17081100025222</t>
  </si>
  <si>
    <t>OR17081100263104</t>
  </si>
  <si>
    <t>6214858712706506</t>
  </si>
  <si>
    <t>2017-08-11 13:02:18</t>
  </si>
  <si>
    <t>SR17081100025234</t>
  </si>
  <si>
    <t>OR17081100263142</t>
  </si>
  <si>
    <t>6231900000000572137</t>
  </si>
  <si>
    <t>2017-08-11 13:09:16</t>
  </si>
  <si>
    <t>0990085109</t>
  </si>
  <si>
    <t>SR17081100025237</t>
  </si>
  <si>
    <t>OR17081100263164</t>
  </si>
  <si>
    <t>6214600180019077226</t>
  </si>
  <si>
    <t>2017-08-11 13:29:53</t>
  </si>
  <si>
    <t>SR17081100025240</t>
  </si>
  <si>
    <t>OR17081100263197</t>
  </si>
  <si>
    <t>6223690929716450</t>
  </si>
  <si>
    <t>2017-08-11 13:30:52</t>
  </si>
  <si>
    <t>SR17081100025241</t>
  </si>
  <si>
    <t>OR17081100263200</t>
  </si>
  <si>
    <t>6227003860310296840</t>
  </si>
  <si>
    <t>2017-08-11 13:31:06</t>
  </si>
  <si>
    <t>0990122910</t>
  </si>
  <si>
    <t>SR17081100025242</t>
  </si>
  <si>
    <t>OR17081100263203</t>
  </si>
  <si>
    <t>2017-08-11 13:55:18</t>
  </si>
  <si>
    <t>SR17081100025250</t>
  </si>
  <si>
    <t>OR17081100263259</t>
  </si>
  <si>
    <t>6217003890003321937</t>
  </si>
  <si>
    <t>2017-08-11 14:12:04</t>
  </si>
  <si>
    <t>SR17081100025254</t>
  </si>
  <si>
    <t>OR17081100263323</t>
  </si>
  <si>
    <t>6217731901793550</t>
  </si>
  <si>
    <t>2017-08-11 14:15:50</t>
  </si>
  <si>
    <t>0990221549</t>
  </si>
  <si>
    <t>SR17081100025260</t>
  </si>
  <si>
    <t>OR17081100263341</t>
  </si>
  <si>
    <t>2017-08-11 14:16:32</t>
  </si>
  <si>
    <t>SR17081100025262</t>
  </si>
  <si>
    <t>OR17081100263344</t>
  </si>
  <si>
    <t>6227007141520449933</t>
  </si>
  <si>
    <t>2017-08-11 14:17:13</t>
  </si>
  <si>
    <t>0990225544</t>
  </si>
  <si>
    <t>SR17081100025263</t>
  </si>
  <si>
    <t>OR17081100263348</t>
  </si>
  <si>
    <t>2017-08-11 14:18:55</t>
  </si>
  <si>
    <t>SR17081100025266</t>
  </si>
  <si>
    <t>OR17081100263355</t>
  </si>
  <si>
    <t>6231900000041205416</t>
  </si>
  <si>
    <t>2017-08-11 14:19:58</t>
  </si>
  <si>
    <t>SR17081100025270</t>
  </si>
  <si>
    <t>OR17081100263362</t>
  </si>
  <si>
    <t>2017-08-11 14:20:47</t>
  </si>
  <si>
    <t>SR17081100025272</t>
  </si>
  <si>
    <t>OR17081100263366</t>
  </si>
  <si>
    <t>4581232430009249</t>
  </si>
  <si>
    <t>2017-08-11 14:23:04</t>
  </si>
  <si>
    <t>SR17081100025274</t>
  </si>
  <si>
    <t>OR17081100263370</t>
  </si>
  <si>
    <t>2017-08-11 14:25:04</t>
  </si>
  <si>
    <t>SR17081100025277</t>
  </si>
  <si>
    <t>OR17081100263378</t>
  </si>
  <si>
    <t>2017-08-11 14:26:11</t>
  </si>
  <si>
    <t>SR17081100025279</t>
  </si>
  <si>
    <t>OR17081100263386</t>
  </si>
  <si>
    <t>2017-08-11 14:26:21</t>
  </si>
  <si>
    <t>SR17081100025280</t>
  </si>
  <si>
    <t>OR17081100263387</t>
  </si>
  <si>
    <t>6210178002018237561</t>
  </si>
  <si>
    <t>2017-08-11 14:27:23</t>
  </si>
  <si>
    <t>SR17081100025281</t>
  </si>
  <si>
    <t>OR17081100263392</t>
  </si>
  <si>
    <t>2017-08-11 14:27:42</t>
  </si>
  <si>
    <t>SR17081100025282</t>
  </si>
  <si>
    <t>OR17081100263393</t>
  </si>
  <si>
    <t>6217003860030555989</t>
  </si>
  <si>
    <t>2017-08-11 14:28:37</t>
  </si>
  <si>
    <t>SR17081100025283</t>
  </si>
  <si>
    <t>OR17081100263396</t>
  </si>
  <si>
    <t>2017-08-11 14:29:54</t>
  </si>
  <si>
    <t>SR17081100025284</t>
  </si>
  <si>
    <t>OR17081100263401</t>
  </si>
  <si>
    <t>2017-08-11 14:31:22</t>
  </si>
  <si>
    <t>SR17081100025286</t>
  </si>
  <si>
    <t>OR17081100263409</t>
  </si>
  <si>
    <t>6223691928250087</t>
  </si>
  <si>
    <t>2017-08-11 14:34:07</t>
  </si>
  <si>
    <t>SR17081100025288</t>
  </si>
  <si>
    <t>OR17081100263414</t>
  </si>
  <si>
    <t>6228481938614788370</t>
  </si>
  <si>
    <t>2017-08-11 14:36:01</t>
  </si>
  <si>
    <t>SR17081100025289</t>
  </si>
  <si>
    <t>OR17081100263419</t>
  </si>
  <si>
    <t>6231900000098873132</t>
  </si>
  <si>
    <t>2017-08-11 14:39:56</t>
  </si>
  <si>
    <t>0990281958</t>
  </si>
  <si>
    <t>SR17081100025293</t>
  </si>
  <si>
    <t>OR17081100263437</t>
  </si>
  <si>
    <t>2017-08-11 14:44:16</t>
  </si>
  <si>
    <t>SR17081100025296</t>
  </si>
  <si>
    <t>OR17081100263456</t>
  </si>
  <si>
    <t>6230521930000053970</t>
  </si>
  <si>
    <t>2017-08-11 14:45:31</t>
  </si>
  <si>
    <t>SR17081100025297</t>
  </si>
  <si>
    <t>OR17081100263462</t>
  </si>
  <si>
    <t>2017-08-11 14:48:06</t>
  </si>
  <si>
    <t>SR17081100025300</t>
  </si>
  <si>
    <t>OR17081100263471</t>
  </si>
  <si>
    <t>2017-08-11 14:51:04</t>
  </si>
  <si>
    <t>SR17081100025302</t>
  </si>
  <si>
    <t>OR17081100263479</t>
  </si>
  <si>
    <t>2017-08-11 14:52:47</t>
  </si>
  <si>
    <t>SR17081100025303</t>
  </si>
  <si>
    <t>OR17081100263486</t>
  </si>
  <si>
    <t>6222620590004092049</t>
  </si>
  <si>
    <t>2017-08-11 14:55:09</t>
  </si>
  <si>
    <t>SR17081100025306</t>
  </si>
  <si>
    <t>OR17081100263496</t>
  </si>
  <si>
    <t>6217003960001707807</t>
  </si>
  <si>
    <t>2017-08-11 14:58:33</t>
  </si>
  <si>
    <t>0990323576</t>
  </si>
  <si>
    <t>SR17081100025310</t>
  </si>
  <si>
    <t>OR17081100263512</t>
  </si>
  <si>
    <t>6217003960000567343</t>
  </si>
  <si>
    <t>2017-08-11 14:58:42</t>
  </si>
  <si>
    <t>SR17081100025312</t>
  </si>
  <si>
    <t>OR17081100263514</t>
  </si>
  <si>
    <t>6214838714753839</t>
  </si>
  <si>
    <t>2017-08-11 15:00:59</t>
  </si>
  <si>
    <t>SR17081100025316</t>
  </si>
  <si>
    <t>OR17081100263523</t>
  </si>
  <si>
    <t>2017-08-11 15:02:20</t>
  </si>
  <si>
    <t>SR17081100025317</t>
  </si>
  <si>
    <t>OR17081100263529</t>
  </si>
  <si>
    <t>2017-08-11 15:02:58</t>
  </si>
  <si>
    <t>SR17081100025318</t>
  </si>
  <si>
    <t>OR17081100263533</t>
  </si>
  <si>
    <t>6231900000089505925</t>
  </si>
  <si>
    <t>2017-08-11 15:03:50</t>
  </si>
  <si>
    <t>SR17081100025321</t>
  </si>
  <si>
    <t>OR17081100263538</t>
  </si>
  <si>
    <t>2017-08-11 15:14:18</t>
  </si>
  <si>
    <t>0990364732</t>
  </si>
  <si>
    <t>SR17081100025329</t>
  </si>
  <si>
    <t>OR17081100263570</t>
  </si>
  <si>
    <t>6228483348597528074</t>
  </si>
  <si>
    <t>2017-08-11 15:23:27</t>
  </si>
  <si>
    <t>SR17081100025344</t>
  </si>
  <si>
    <t>OR17081100263604</t>
  </si>
  <si>
    <t>6222370012432080</t>
  </si>
  <si>
    <t>2017-08-11 15:23:28</t>
  </si>
  <si>
    <t>SR17081100025345</t>
  </si>
  <si>
    <t>OR17081100263606</t>
  </si>
  <si>
    <t>6228480868324415975</t>
  </si>
  <si>
    <t>2017-08-11 15:24:26</t>
  </si>
  <si>
    <t>SR17081100025349</t>
  </si>
  <si>
    <t>OR17081100263610</t>
  </si>
  <si>
    <t>6217790001088662644</t>
  </si>
  <si>
    <t>2017-08-11 15:33:37</t>
  </si>
  <si>
    <t>SR17081100025358</t>
  </si>
  <si>
    <t>OR17081100263636</t>
  </si>
  <si>
    <t>6225760023514016</t>
  </si>
  <si>
    <t>2017-08-11 15:34:47</t>
  </si>
  <si>
    <t>SR17081100025360</t>
  </si>
  <si>
    <t>OR17081100263642</t>
  </si>
  <si>
    <t>2017-08-11 15:40:44</t>
  </si>
  <si>
    <t>SR17081100025373</t>
  </si>
  <si>
    <t>OR17081100263678</t>
  </si>
  <si>
    <t>6217003860021928914</t>
  </si>
  <si>
    <t>2017-08-11 15:46:45</t>
  </si>
  <si>
    <t>SR17081100025378</t>
  </si>
  <si>
    <t>OR17081100263699</t>
  </si>
  <si>
    <t>6217003860030929127</t>
  </si>
  <si>
    <t>2017-08-11 15:50:01</t>
  </si>
  <si>
    <t>SR17081100025379</t>
  </si>
  <si>
    <t>OR17081100263707</t>
  </si>
  <si>
    <t>6223691311091502</t>
  </si>
  <si>
    <t>2017-08-11 15:52:48</t>
  </si>
  <si>
    <t>SR17081100025382</t>
  </si>
  <si>
    <t>OR17081100263714</t>
  </si>
  <si>
    <t>6210178002035032227</t>
  </si>
  <si>
    <t>2017-08-11 16:00:42</t>
  </si>
  <si>
    <t>SR17081100025394</t>
  </si>
  <si>
    <t>OR17081100263736</t>
  </si>
  <si>
    <t>4340627170010632</t>
  </si>
  <si>
    <t>2017-08-11 16:02:59</t>
  </si>
  <si>
    <t>SR17081100025396</t>
  </si>
  <si>
    <t>OR17081100263746</t>
  </si>
  <si>
    <t>6222530599981441</t>
  </si>
  <si>
    <t>2017-08-11 16:04:30</t>
  </si>
  <si>
    <t>SR17081100025397</t>
  </si>
  <si>
    <t>OR17081100263749</t>
  </si>
  <si>
    <t>6282680010767726</t>
  </si>
  <si>
    <t>2017-08-11 16:06:50</t>
  </si>
  <si>
    <t>SR17081100025401</t>
  </si>
  <si>
    <t>OR17081100263758</t>
  </si>
  <si>
    <t>6259654241442366</t>
  </si>
  <si>
    <t>2017-08-11 16:08:47</t>
  </si>
  <si>
    <t>SR17081100025404</t>
  </si>
  <si>
    <t>OR17081100263764</t>
  </si>
  <si>
    <t>6227003862130088530</t>
  </si>
  <si>
    <t>2017-08-11 16:10:12</t>
  </si>
  <si>
    <t>SR17081100025406</t>
  </si>
  <si>
    <t>OR17081100263768</t>
  </si>
  <si>
    <t>4392260807333743</t>
  </si>
  <si>
    <t>2017-08-11 16:12:38</t>
  </si>
  <si>
    <t>SR17081100025409</t>
  </si>
  <si>
    <t>OR17081100263772</t>
  </si>
  <si>
    <t>6212262502001024879</t>
  </si>
  <si>
    <t>2017-08-11 16:16:23</t>
  </si>
  <si>
    <t>SR17081100025414</t>
  </si>
  <si>
    <t>OR17081100263780</t>
  </si>
  <si>
    <t>6225330050089306</t>
  </si>
  <si>
    <t>2017-08-11 16:16:55</t>
  </si>
  <si>
    <t>0990534976</t>
  </si>
  <si>
    <t>SR17081100025415</t>
  </si>
  <si>
    <t>OR17081100263781</t>
  </si>
  <si>
    <t>6217232507000277887</t>
  </si>
  <si>
    <t>2017-08-11 16:18:21</t>
  </si>
  <si>
    <t>SR17081100025417</t>
  </si>
  <si>
    <t>OR17081100263785</t>
  </si>
  <si>
    <t>3568891118960467</t>
  </si>
  <si>
    <t>2017-08-11 16:21:16</t>
  </si>
  <si>
    <t>SR17081100025419</t>
  </si>
  <si>
    <t>OR17081100263788</t>
  </si>
  <si>
    <t>6231900000055311514</t>
  </si>
  <si>
    <t>2017-08-11 16:23:46</t>
  </si>
  <si>
    <t>0990551879</t>
  </si>
  <si>
    <t>SR17081100025420</t>
  </si>
  <si>
    <t>OR17081100263790</t>
  </si>
  <si>
    <t>6212262509000179349</t>
  </si>
  <si>
    <t>2017-08-11 16:27:04</t>
  </si>
  <si>
    <t>SR17081100025426</t>
  </si>
  <si>
    <t>OR17081100263799</t>
  </si>
  <si>
    <t>6283886476972101</t>
  </si>
  <si>
    <t>2017-08-11 16:31:52</t>
  </si>
  <si>
    <t>0990571940</t>
  </si>
  <si>
    <t>SR17081100025431</t>
  </si>
  <si>
    <t>OR17081100263811</t>
  </si>
  <si>
    <t>2017-08-11 16:34:34</t>
  </si>
  <si>
    <t>SR17081100025438</t>
  </si>
  <si>
    <t>OR17081100263822</t>
  </si>
  <si>
    <t>6228481198466931772</t>
  </si>
  <si>
    <t>2017-08-11 16:35:51</t>
  </si>
  <si>
    <t>SR17081100025443</t>
  </si>
  <si>
    <t>OR17081100263828</t>
  </si>
  <si>
    <t>6217997300029150763</t>
  </si>
  <si>
    <t>2017-08-11 16:39:09</t>
  </si>
  <si>
    <t>0990589571</t>
  </si>
  <si>
    <t>SR17081100025448</t>
  </si>
  <si>
    <t>OR17081100263838</t>
  </si>
  <si>
    <t>6231900020016773081</t>
  </si>
  <si>
    <t>2017-08-11 16:40:41</t>
  </si>
  <si>
    <t>SR17081100025449</t>
  </si>
  <si>
    <t>OR17081100263840</t>
  </si>
  <si>
    <t>6217003920000944421</t>
  </si>
  <si>
    <t>2017-08-11 16:43:09</t>
  </si>
  <si>
    <t>SR17081100025455</t>
  </si>
  <si>
    <t>OR17081100263849</t>
  </si>
  <si>
    <t>6223692481803700</t>
  </si>
  <si>
    <t>2017-08-11 16:43:58</t>
  </si>
  <si>
    <t>SR17081100025457</t>
  </si>
  <si>
    <t>OR17081100263851</t>
  </si>
  <si>
    <t>6212262502006932134</t>
  </si>
  <si>
    <t>2017-08-11 16:45:13</t>
  </si>
  <si>
    <t>SR17081100025459</t>
  </si>
  <si>
    <t>OR17081100263855</t>
  </si>
  <si>
    <t>6259654241609923</t>
  </si>
  <si>
    <t>2017-08-11 16:45:20</t>
  </si>
  <si>
    <t>SR17081100025460</t>
  </si>
  <si>
    <t>OR17081100263856</t>
  </si>
  <si>
    <t>6228484158499755272</t>
  </si>
  <si>
    <t>2017-08-11 16:47:19</t>
  </si>
  <si>
    <t>SR17081100025461</t>
  </si>
  <si>
    <t>OR17081100263859</t>
  </si>
  <si>
    <t>6228483348152461570</t>
  </si>
  <si>
    <t>2017-08-11 16:47:47</t>
  </si>
  <si>
    <t>SR17081100025463</t>
  </si>
  <si>
    <t>OR17081100263862</t>
  </si>
  <si>
    <t>6225768753479037</t>
  </si>
  <si>
    <t>2017-08-11 16:48:32</t>
  </si>
  <si>
    <t>SR17081100025464</t>
  </si>
  <si>
    <t>OR17081100263863</t>
  </si>
  <si>
    <t>6228481200297904612</t>
  </si>
  <si>
    <t>2017-08-11 16:48:55</t>
  </si>
  <si>
    <t>SR17081100025465</t>
  </si>
  <si>
    <t>OR17081100263864</t>
  </si>
  <si>
    <t>5187107801030450</t>
  </si>
  <si>
    <t>2017-08-11 16:49:18</t>
  </si>
  <si>
    <t>SR17081100025467</t>
  </si>
  <si>
    <t>OR17081100263867</t>
  </si>
  <si>
    <t>6223692289088777</t>
  </si>
  <si>
    <t>2017-08-11 16:51:24</t>
  </si>
  <si>
    <t>SR17081100025472</t>
  </si>
  <si>
    <t>OR17081100263873</t>
  </si>
  <si>
    <t>6217003890001520217</t>
  </si>
  <si>
    <t>2017-08-11 16:51:36</t>
  </si>
  <si>
    <t>SR17081100025473</t>
  </si>
  <si>
    <t>OR17081100263874</t>
  </si>
  <si>
    <t>6223691113109981</t>
  </si>
  <si>
    <t>2017-08-11 16:54:52</t>
  </si>
  <si>
    <t>SR17081100025478</t>
  </si>
  <si>
    <t>OR17081100263883</t>
  </si>
  <si>
    <t>2017-08-11 16:58:21</t>
  </si>
  <si>
    <t>SR17081100025483</t>
  </si>
  <si>
    <t>OR17081100263890</t>
  </si>
  <si>
    <t>6282680023129476</t>
  </si>
  <si>
    <t>2017-08-11 17:01:03</t>
  </si>
  <si>
    <t>SR17081100025493</t>
  </si>
  <si>
    <t>OR17081100263903</t>
  </si>
  <si>
    <t>6231900000139229302</t>
  </si>
  <si>
    <t>2017-08-11 17:02:45</t>
  </si>
  <si>
    <t>SR17081100025495</t>
  </si>
  <si>
    <t>OR17081100263905</t>
  </si>
  <si>
    <t>2017-08-11 17:07:39</t>
  </si>
  <si>
    <t>SR17081100025503</t>
  </si>
  <si>
    <t>OR17081100263915</t>
  </si>
  <si>
    <t>6214838710040801</t>
  </si>
  <si>
    <t>2017-08-11 17:13:10</t>
  </si>
  <si>
    <t>SR17081100025507</t>
  </si>
  <si>
    <t>OR17081100263922</t>
  </si>
  <si>
    <t>2017-08-11 17:14:10</t>
  </si>
  <si>
    <t>SR17081100025509</t>
  </si>
  <si>
    <t>OR17081100263924</t>
  </si>
  <si>
    <t>6221507300013693740</t>
  </si>
  <si>
    <t>2017-08-11 17:23:23</t>
  </si>
  <si>
    <t>SR17081100025518</t>
  </si>
  <si>
    <t>OR17081100263943</t>
  </si>
  <si>
    <t>6225768787838554</t>
  </si>
  <si>
    <t>2017-08-11 17:24:24</t>
  </si>
  <si>
    <t>SR17081100025519</t>
  </si>
  <si>
    <t>OR17081100263944</t>
  </si>
  <si>
    <t>62230827006713463</t>
  </si>
  <si>
    <t>2017-08-11 17:24:36</t>
  </si>
  <si>
    <t>SR17081100025520</t>
  </si>
  <si>
    <t>OR17081100263945</t>
  </si>
  <si>
    <t>6259588708265987</t>
  </si>
  <si>
    <t>2017-08-11 17:36:06</t>
  </si>
  <si>
    <t>SR17081100025535</t>
  </si>
  <si>
    <t>OR17081100263966</t>
  </si>
  <si>
    <t>6215581203000931597</t>
  </si>
  <si>
    <t>2017-08-11 18:31:50</t>
  </si>
  <si>
    <t>SR17081100025557</t>
  </si>
  <si>
    <t>OR17081100264000</t>
  </si>
  <si>
    <t>6217003890005970152</t>
  </si>
  <si>
    <t>2017-08-11 19:10:06</t>
  </si>
  <si>
    <t>SR17081100025559</t>
  </si>
  <si>
    <t>OR17081100264014</t>
  </si>
  <si>
    <t>6228481928351145975</t>
  </si>
  <si>
    <t>2017-08-11 19:21:15</t>
  </si>
  <si>
    <t>SR17081100025560</t>
  </si>
  <si>
    <t>OR17081100264021</t>
  </si>
  <si>
    <t>6222082502006508808</t>
  </si>
  <si>
    <t>2017-08-11 20:09:12</t>
  </si>
  <si>
    <t>SR17081100025564</t>
  </si>
  <si>
    <t>OR17081100264031</t>
  </si>
  <si>
    <t>6236683930000028213</t>
  </si>
  <si>
    <t>2017-08-12 08:06:28</t>
  </si>
  <si>
    <t>SR17081200025578</t>
  </si>
  <si>
    <t>OR17081200264259</t>
  </si>
  <si>
    <t>6216612700004173762</t>
  </si>
  <si>
    <t>2017-08-12 08:19:11</t>
  </si>
  <si>
    <t>SR17081200025583</t>
  </si>
  <si>
    <t>OR17081200264308</t>
  </si>
  <si>
    <t>6217003860008508119</t>
  </si>
  <si>
    <t>2017-08-12 08:32:19</t>
  </si>
  <si>
    <t>SR17081200025586</t>
  </si>
  <si>
    <t>OR17081200264360</t>
  </si>
  <si>
    <t>6217003860028658035</t>
  </si>
  <si>
    <t>2017-08-12 08:34:40</t>
  </si>
  <si>
    <t>SR17081200025587</t>
  </si>
  <si>
    <t>OR17081200264374</t>
  </si>
  <si>
    <t>2017-08-12 08:44:33</t>
  </si>
  <si>
    <t>SR17081200025597</t>
  </si>
  <si>
    <t>OR17081200264420</t>
  </si>
  <si>
    <t>6235752700000002577</t>
  </si>
  <si>
    <t>2017-08-12 08:45:15</t>
  </si>
  <si>
    <t>SR17081200025598</t>
  </si>
  <si>
    <t>OR17081200264423</t>
  </si>
  <si>
    <t>6227003960120027763</t>
  </si>
  <si>
    <t>2017-08-12 08:45:34</t>
  </si>
  <si>
    <t>0990920651</t>
  </si>
  <si>
    <t>SR17081200025599</t>
  </si>
  <si>
    <t>OR17081200264426</t>
  </si>
  <si>
    <t>6223691044091332</t>
  </si>
  <si>
    <t>2017-08-12 08:52:23</t>
  </si>
  <si>
    <t>SR17081200025602</t>
  </si>
  <si>
    <t>OR17081200264443</t>
  </si>
  <si>
    <t>6226633600149432</t>
  </si>
  <si>
    <t>2017-08-12 08:55:20</t>
  </si>
  <si>
    <t>SR17081200025603</t>
  </si>
  <si>
    <t>OR17081200264456</t>
  </si>
  <si>
    <t>6228481198704177477</t>
  </si>
  <si>
    <t>2017-08-12 09:07:38</t>
  </si>
  <si>
    <t>SR17081200025609</t>
  </si>
  <si>
    <t>OR17081200264500</t>
  </si>
  <si>
    <t>6217790001115501781</t>
  </si>
  <si>
    <t>2017-08-12 09:10:57</t>
  </si>
  <si>
    <t>SR17081200025611</t>
  </si>
  <si>
    <t>OR17081200264517</t>
  </si>
  <si>
    <t>6231900000073951812</t>
  </si>
  <si>
    <t>2017-08-12 09:28:07</t>
  </si>
  <si>
    <t>SR17081200025620</t>
  </si>
  <si>
    <t>OR17081200264572</t>
  </si>
  <si>
    <t>2017-08-12 09:36:08</t>
  </si>
  <si>
    <t>SR17081200025623</t>
  </si>
  <si>
    <t>OR17081200264597</t>
  </si>
  <si>
    <t>6227003920200456894</t>
  </si>
  <si>
    <t>2017-08-12 09:54:05</t>
  </si>
  <si>
    <t>SR17081200025631</t>
  </si>
  <si>
    <t>OR17081200264656</t>
  </si>
  <si>
    <t>2017-08-12 09:59:28</t>
  </si>
  <si>
    <t>SR17081200025634</t>
  </si>
  <si>
    <t>OR17081200264676</t>
  </si>
  <si>
    <t>6228483866046293263</t>
  </si>
  <si>
    <t>2017-08-12 10:00:43</t>
  </si>
  <si>
    <t>SR17081200025635</t>
  </si>
  <si>
    <t>OR17081200264680</t>
  </si>
  <si>
    <t>6231900000093523286</t>
  </si>
  <si>
    <t>2017-08-12 10:02:14</t>
  </si>
  <si>
    <t>SR17081200025638</t>
  </si>
  <si>
    <t>OR17081200264687</t>
  </si>
  <si>
    <t>2017-08-12 10:05:55</t>
  </si>
  <si>
    <t>SR17081200025639</t>
  </si>
  <si>
    <t>OR17081200264703</t>
  </si>
  <si>
    <t>6228483976101939963</t>
  </si>
  <si>
    <t>2017-08-12 10:07:56</t>
  </si>
  <si>
    <t>SR17081200025640</t>
  </si>
  <si>
    <t>OR17081200264709</t>
  </si>
  <si>
    <t>6222082517000634541</t>
  </si>
  <si>
    <t>2017-08-12 10:09:00</t>
  </si>
  <si>
    <t>SR17081200025641</t>
  </si>
  <si>
    <t>OR17081200264713</t>
  </si>
  <si>
    <t>2017-08-12 10:20:51</t>
  </si>
  <si>
    <t>SR17081200025648</t>
  </si>
  <si>
    <t>OR17081200264760</t>
  </si>
  <si>
    <t>6217003860011225511</t>
  </si>
  <si>
    <t>2017-08-12 10:28:22</t>
  </si>
  <si>
    <t>SR17081200025652</t>
  </si>
  <si>
    <t>OR17081200264774</t>
  </si>
  <si>
    <t>6212262502027140204</t>
  </si>
  <si>
    <t>2017-08-12 10:38:07</t>
  </si>
  <si>
    <t>SR17081200025658</t>
  </si>
  <si>
    <t>OR17081200264796</t>
  </si>
  <si>
    <t>6222082502003386620</t>
  </si>
  <si>
    <t>2017-08-12 10:38:48</t>
  </si>
  <si>
    <t>SR17081200025659</t>
  </si>
  <si>
    <t>OR17081200264798</t>
  </si>
  <si>
    <t>2017-08-12 10:42:38</t>
  </si>
  <si>
    <t>SR17081200025662</t>
  </si>
  <si>
    <t>OR17081200264806</t>
  </si>
  <si>
    <t>2017-08-12 10:46:49</t>
  </si>
  <si>
    <t>SR17081200025664</t>
  </si>
  <si>
    <t>OR17081200264816</t>
  </si>
  <si>
    <t>2017-08-12 10:47:52</t>
  </si>
  <si>
    <t>SR17081200025665</t>
  </si>
  <si>
    <t>OR17081200264819</t>
  </si>
  <si>
    <t>6228483341079631615</t>
  </si>
  <si>
    <t>2017-08-12 10:49:00</t>
  </si>
  <si>
    <t>SR17081200025666</t>
  </si>
  <si>
    <t>OR17081200264820</t>
  </si>
  <si>
    <t>6253360001719029</t>
  </si>
  <si>
    <t>2017-08-12 10:50:07</t>
  </si>
  <si>
    <t>SR17081200025667</t>
  </si>
  <si>
    <t>OR17081200264825</t>
  </si>
  <si>
    <t>2017-08-12 11:24:22</t>
  </si>
  <si>
    <t>SR17081200025684</t>
  </si>
  <si>
    <t>OR17081200264911</t>
  </si>
  <si>
    <t>6217003860023328261</t>
  </si>
  <si>
    <t>2017-08-12 11:30:03</t>
  </si>
  <si>
    <t>SR17081200025690</t>
  </si>
  <si>
    <t>OR17081200264926</t>
  </si>
  <si>
    <t>2017-08-12 11:40:16</t>
  </si>
  <si>
    <t>SR17081200025697</t>
  </si>
  <si>
    <t>OR17081200264940</t>
  </si>
  <si>
    <t>6236987020000002054</t>
  </si>
  <si>
    <t>2017-08-12 11:40:20</t>
  </si>
  <si>
    <t>SR17081200025698</t>
  </si>
  <si>
    <t>OR17081200264941</t>
  </si>
  <si>
    <t>6231900000134531892</t>
  </si>
  <si>
    <t>2017-08-12 11:41:03</t>
  </si>
  <si>
    <t>SR17081200025700</t>
  </si>
  <si>
    <t>OR17081200264944</t>
  </si>
  <si>
    <t>6231900000058668464</t>
  </si>
  <si>
    <t>2017-08-12 11:41:57</t>
  </si>
  <si>
    <t>SR17081200025703</t>
  </si>
  <si>
    <t>OR17081200264947</t>
  </si>
  <si>
    <t>2017-08-12 11:50:56</t>
  </si>
  <si>
    <t>SR17081200025714</t>
  </si>
  <si>
    <t>OR17081200264964</t>
  </si>
  <si>
    <t>6212262504001377646</t>
  </si>
  <si>
    <t>2017-08-12 11:55:40</t>
  </si>
  <si>
    <t>SR17081200025720</t>
  </si>
  <si>
    <t>OR17081200264972</t>
  </si>
  <si>
    <t>6231900000056526631</t>
  </si>
  <si>
    <t>2017-08-12 12:01:50</t>
  </si>
  <si>
    <t>SR17081200025725</t>
  </si>
  <si>
    <t>OR17081200264982</t>
  </si>
  <si>
    <t>6259690014015997</t>
  </si>
  <si>
    <t>2017-08-12 12:02:43</t>
  </si>
  <si>
    <t>SR17081200025727</t>
  </si>
  <si>
    <t>OR17081200264986</t>
  </si>
  <si>
    <t>6282680026253794</t>
  </si>
  <si>
    <t>2017-08-12 12:02:44</t>
  </si>
  <si>
    <t>000372951498</t>
  </si>
  <si>
    <t>SR17081200025728</t>
  </si>
  <si>
    <t>OR17081200264987</t>
  </si>
  <si>
    <t>2017-08-12 12:04:18</t>
  </si>
  <si>
    <t>SR17081200025731</t>
  </si>
  <si>
    <t>OR17081200264991</t>
  </si>
  <si>
    <t>6222082517000281970</t>
  </si>
  <si>
    <t>2017-08-12 12:05:09</t>
  </si>
  <si>
    <t>SR17081200025733</t>
  </si>
  <si>
    <t>OR17081200264993</t>
  </si>
  <si>
    <t>2017-08-12 12:06:26</t>
  </si>
  <si>
    <t>SR17081200025734</t>
  </si>
  <si>
    <t>OR17081200264995</t>
  </si>
  <si>
    <t>6231900022510797426</t>
  </si>
  <si>
    <t>2017-08-12 12:11:59</t>
  </si>
  <si>
    <t>SR17081200025736</t>
  </si>
  <si>
    <t>OR17081200265001</t>
  </si>
  <si>
    <t>6212262502017380893</t>
  </si>
  <si>
    <t>2017-08-12 12:13:13</t>
  </si>
  <si>
    <t>SR17081200025737</t>
  </si>
  <si>
    <t>OR17081200265003</t>
  </si>
  <si>
    <t>6225082200333437</t>
  </si>
  <si>
    <t>2017-08-12 12:26:21</t>
  </si>
  <si>
    <t>SR17081200025742</t>
  </si>
  <si>
    <t>OR17081200265014</t>
  </si>
  <si>
    <t>6210178002002160548</t>
  </si>
  <si>
    <t>2017-08-12 12:29:24</t>
  </si>
  <si>
    <t>0991066878</t>
  </si>
  <si>
    <t>SR17081200025745</t>
  </si>
  <si>
    <t>OR17081200265017</t>
  </si>
  <si>
    <t>6231900000118900303</t>
  </si>
  <si>
    <t>2017-08-12 12:32:10</t>
  </si>
  <si>
    <t>SR17081200025746</t>
  </si>
  <si>
    <t>OR17081200265018</t>
  </si>
  <si>
    <t>2017-08-12 12:35:27</t>
  </si>
  <si>
    <t>SR17081200025750</t>
  </si>
  <si>
    <t>OR17081200265025</t>
  </si>
  <si>
    <t>2017-08-12 12:45:12</t>
  </si>
  <si>
    <t>SR17081200025753</t>
  </si>
  <si>
    <t>OR17081200265034</t>
  </si>
  <si>
    <t>6228484148319668771</t>
  </si>
  <si>
    <t>2017-08-12 13:02:47</t>
  </si>
  <si>
    <t>SR17081200025758</t>
  </si>
  <si>
    <t>OR17081200265046</t>
  </si>
  <si>
    <t>6223690874501972</t>
  </si>
  <si>
    <t>2017-08-12 13:05:43</t>
  </si>
  <si>
    <t>SR17081200025759</t>
  </si>
  <si>
    <t>OR17081200265049</t>
  </si>
  <si>
    <t>6223691450937390</t>
  </si>
  <si>
    <t>2017-08-12 13:07:15</t>
  </si>
  <si>
    <t>SR17081200025760</t>
  </si>
  <si>
    <t>OR17081200265053</t>
  </si>
  <si>
    <t>6200583002000272626</t>
  </si>
  <si>
    <t>2017-08-12 13:16:44</t>
  </si>
  <si>
    <t>SR17081200025762</t>
  </si>
  <si>
    <t>OR17081200265065</t>
  </si>
  <si>
    <t>6217003930000885896</t>
  </si>
  <si>
    <t>2017-08-12 13:20:20</t>
  </si>
  <si>
    <t>SR17081200025764</t>
  </si>
  <si>
    <t>OR17081200265070</t>
  </si>
  <si>
    <t>6217003860004677637</t>
  </si>
  <si>
    <t>2017-08-12 13:24:56</t>
  </si>
  <si>
    <t>SR17081200025766</t>
  </si>
  <si>
    <t>OR17081200265080</t>
  </si>
  <si>
    <t>6214858711942722</t>
  </si>
  <si>
    <t>2017-08-12 13:29:47</t>
  </si>
  <si>
    <t>SR17081200025767</t>
  </si>
  <si>
    <t>OR17081200265086</t>
  </si>
  <si>
    <t>2017-08-12 13:40:52</t>
  </si>
  <si>
    <t>SR17081200025770</t>
  </si>
  <si>
    <t>OR17081200265101</t>
  </si>
  <si>
    <t>6210987300003110012</t>
  </si>
  <si>
    <t>2017-08-12 13:45:54</t>
  </si>
  <si>
    <t>SR17081200025775</t>
  </si>
  <si>
    <t>OR17081200265113</t>
  </si>
  <si>
    <t>2017-08-12 14:10:25</t>
  </si>
  <si>
    <t>SR17081200025780</t>
  </si>
  <si>
    <t>OR17081200265158</t>
  </si>
  <si>
    <t>6214858713344505</t>
  </si>
  <si>
    <t>2017-08-12 14:15:21</t>
  </si>
  <si>
    <t>SR17081200025783</t>
  </si>
  <si>
    <t>OR17081200265172</t>
  </si>
  <si>
    <t>6236683900000385244</t>
  </si>
  <si>
    <t>2017-08-12 14:23:48</t>
  </si>
  <si>
    <t>SR17081200025787</t>
  </si>
  <si>
    <t>OR17081200265198</t>
  </si>
  <si>
    <t>6259064119725902</t>
  </si>
  <si>
    <t>2017-08-12 14:24:46</t>
  </si>
  <si>
    <t>SR17081200025788</t>
  </si>
  <si>
    <t>OR17081200265202</t>
  </si>
  <si>
    <t>2017-08-12 14:30:52</t>
  </si>
  <si>
    <t>SR17081200025790</t>
  </si>
  <si>
    <t>OR17081200265216</t>
  </si>
  <si>
    <t>2017-08-12 14:46:37</t>
  </si>
  <si>
    <t>SR17081200025794</t>
  </si>
  <si>
    <t>OR17081200265245</t>
  </si>
  <si>
    <t>6217003860036721775</t>
  </si>
  <si>
    <t>2017-08-12 14:51:53</t>
  </si>
  <si>
    <t>SR17081200025798</t>
  </si>
  <si>
    <t>OR17081200265262</t>
  </si>
  <si>
    <t>4218652200063475</t>
  </si>
  <si>
    <t>2017-08-12 14:55:50</t>
  </si>
  <si>
    <t>SR17081200025799</t>
  </si>
  <si>
    <t>OR17081200265273</t>
  </si>
  <si>
    <t>62230829004701862</t>
  </si>
  <si>
    <t>2017-08-12 15:04:45</t>
  </si>
  <si>
    <t>SR17081200025806</t>
  </si>
  <si>
    <t>OR17081200265294</t>
  </si>
  <si>
    <t>6223691984822787</t>
  </si>
  <si>
    <t>2017-08-12 15:20:10</t>
  </si>
  <si>
    <t>SR17081200025819</t>
  </si>
  <si>
    <t>OR17081200265324</t>
  </si>
  <si>
    <t>2017-08-12 15:27:44</t>
  </si>
  <si>
    <t>SR17081200025824</t>
  </si>
  <si>
    <t>OR17081200265340</t>
  </si>
  <si>
    <t>6227002433320200052</t>
  </si>
  <si>
    <t>2017-08-12 15:33:44</t>
  </si>
  <si>
    <t>SR17081200025829</t>
  </si>
  <si>
    <t>OR17081200265350</t>
  </si>
  <si>
    <t>370285002943487</t>
  </si>
  <si>
    <t>2017-08-12 15:34:03</t>
  </si>
  <si>
    <t>SR17081200025831</t>
  </si>
  <si>
    <t>OR17081200265353</t>
  </si>
  <si>
    <t>6228480615283729718</t>
  </si>
  <si>
    <t>2017-08-12 15:35:33</t>
  </si>
  <si>
    <t>SR17081200025832</t>
  </si>
  <si>
    <t>OR17081200265355</t>
  </si>
  <si>
    <t>4581230590667285</t>
  </si>
  <si>
    <t>2017-08-12 15:54:42</t>
  </si>
  <si>
    <t>SR17081200025842</t>
  </si>
  <si>
    <t>OR17081200265389</t>
  </si>
  <si>
    <t>6214571381004131979</t>
  </si>
  <si>
    <t>2017-08-12 15:56:11</t>
  </si>
  <si>
    <t>0991178093</t>
  </si>
  <si>
    <t>SR17081200025843</t>
  </si>
  <si>
    <t>OR17081200265392</t>
  </si>
  <si>
    <t>6231900020005070499</t>
  </si>
  <si>
    <t>2017-08-12 16:07:15</t>
  </si>
  <si>
    <t>SR17081200025847</t>
  </si>
  <si>
    <t>OR17081200265401</t>
  </si>
  <si>
    <t>6217003880001511951</t>
  </si>
  <si>
    <t>2017-08-12 16:08:25</t>
  </si>
  <si>
    <t>SR17081200025849</t>
  </si>
  <si>
    <t>OR17081200265403</t>
  </si>
  <si>
    <t>6217987300002117971</t>
  </si>
  <si>
    <t>2017-08-12 16:10:02</t>
  </si>
  <si>
    <t>SR17081200025852</t>
  </si>
  <si>
    <t>OR17081200265407</t>
  </si>
  <si>
    <t>2017-08-12 16:21:59</t>
  </si>
  <si>
    <t>SR17081200025857</t>
  </si>
  <si>
    <t>OR17081200265419</t>
  </si>
  <si>
    <t>6222520592896837</t>
  </si>
  <si>
    <t>2017-08-12 16:22:47</t>
  </si>
  <si>
    <t>SR17081200025859</t>
  </si>
  <si>
    <t>OR17081200265421</t>
  </si>
  <si>
    <t>2017-08-12 16:31:46</t>
  </si>
  <si>
    <t>SR17081200025864</t>
  </si>
  <si>
    <t>OR17081200265433</t>
  </si>
  <si>
    <t>6283078063254107</t>
  </si>
  <si>
    <t>2017-08-12 16:33:48</t>
  </si>
  <si>
    <t>SR17081200025866</t>
  </si>
  <si>
    <t>OR17081200265436</t>
  </si>
  <si>
    <t>6231900000016491850</t>
  </si>
  <si>
    <t>2017-08-12 16:52:41</t>
  </si>
  <si>
    <t>SR17081200025874</t>
  </si>
  <si>
    <t>OR17081200265457</t>
  </si>
  <si>
    <t>6228481930626599010</t>
  </si>
  <si>
    <t>2017-08-12 16:53:03</t>
  </si>
  <si>
    <t>SR17081200025875</t>
  </si>
  <si>
    <t>OR17081200265458</t>
  </si>
  <si>
    <t>6228481938536687676</t>
  </si>
  <si>
    <t>2017-08-12 17:52:17</t>
  </si>
  <si>
    <t>SR17081200025880</t>
  </si>
  <si>
    <t>OR17081200265483</t>
  </si>
  <si>
    <t>6228483340763722615</t>
  </si>
  <si>
    <t>2017-08-12 18:01:21</t>
  </si>
  <si>
    <t>SR17081200025881</t>
  </si>
  <si>
    <t>OR17081200265484</t>
  </si>
  <si>
    <t>2017-08-12 19:18:34</t>
  </si>
  <si>
    <t>SR17081200025886</t>
  </si>
  <si>
    <t>OR17081200265496</t>
  </si>
  <si>
    <t>6231900000006254797</t>
  </si>
  <si>
    <t>2017-08-12 19:19:27</t>
  </si>
  <si>
    <t>SR17081200025887</t>
  </si>
  <si>
    <t>OR17081200265497</t>
  </si>
  <si>
    <t>6259960113291348</t>
  </si>
  <si>
    <t>2017-08-12 20:38:50</t>
  </si>
  <si>
    <t>SR17081200025889</t>
  </si>
  <si>
    <t>OR17081200265510</t>
  </si>
  <si>
    <t>62230827006543670</t>
  </si>
  <si>
    <t>2017-08-12 21:49:28</t>
  </si>
  <si>
    <t>SR17081200025894</t>
  </si>
  <si>
    <t>OR17081200265522</t>
  </si>
  <si>
    <t>2017-08-12 21:54:23</t>
  </si>
  <si>
    <t>SR17081200025896</t>
  </si>
  <si>
    <t>OR17081200265524</t>
  </si>
  <si>
    <t>6224698115884106</t>
  </si>
  <si>
    <t>2017-08-12 23:23:49</t>
  </si>
  <si>
    <t>SR17081200025897</t>
  </si>
  <si>
    <t>OR17081200265531</t>
  </si>
  <si>
    <t>6217862700001428107</t>
  </si>
  <si>
    <t>2017-08-12 23:26:18</t>
  </si>
  <si>
    <t>SR17081200025898</t>
  </si>
  <si>
    <t>OR17081200265532</t>
  </si>
  <si>
    <t>2017-08-13 08:20:11</t>
  </si>
  <si>
    <t>SR17081300025899</t>
  </si>
  <si>
    <t>OR17081300265610</t>
  </si>
  <si>
    <t>6222082502006472278</t>
  </si>
  <si>
    <t>2017-08-13 08:23:52</t>
  </si>
  <si>
    <t>SR17081300025900</t>
  </si>
  <si>
    <t>OR17081300265615</t>
  </si>
  <si>
    <t>6223691512765318</t>
  </si>
  <si>
    <t>2017-08-13 08:30:37</t>
  </si>
  <si>
    <t>SR17081300025902</t>
  </si>
  <si>
    <t>OR17081300265618</t>
  </si>
  <si>
    <t>6228481938584570071</t>
  </si>
  <si>
    <t>2017-08-13 08:46:45</t>
  </si>
  <si>
    <t>SR17081300025905</t>
  </si>
  <si>
    <t>OR17081300265632</t>
  </si>
  <si>
    <t>6228483340532798219</t>
  </si>
  <si>
    <t>2017-08-13 08:48:53</t>
  </si>
  <si>
    <t>SR17081300025906</t>
  </si>
  <si>
    <t>OR17081300265636</t>
  </si>
  <si>
    <t>6217003860013613771</t>
  </si>
  <si>
    <t>2017-08-13 09:18:41</t>
  </si>
  <si>
    <t>SR17081300025913</t>
  </si>
  <si>
    <t>OR17081300265680</t>
  </si>
  <si>
    <t>2017-08-13 09:22:59</t>
  </si>
  <si>
    <t>SR17081300025914</t>
  </si>
  <si>
    <t>OR17081300265688</t>
  </si>
  <si>
    <t>6221550370833943</t>
  </si>
  <si>
    <t>2017-08-13 09:25:09</t>
  </si>
  <si>
    <t>SR17081300025915</t>
  </si>
  <si>
    <t>OR17081300265694</t>
  </si>
  <si>
    <t>2017-08-13 09:27:59</t>
  </si>
  <si>
    <t>SR17081300025916</t>
  </si>
  <si>
    <t>OR17081300265701</t>
  </si>
  <si>
    <t>2017-08-13 09:33:05</t>
  </si>
  <si>
    <t>SR17081300025917</t>
  </si>
  <si>
    <t>OR17081300265711</t>
  </si>
  <si>
    <t>6259691116987034</t>
  </si>
  <si>
    <t>2017-08-13 10:00:08</t>
  </si>
  <si>
    <t>SR17081300025920</t>
  </si>
  <si>
    <t>OR17081300265742</t>
  </si>
  <si>
    <t>6228480861159706816</t>
  </si>
  <si>
    <t>2017-08-13 10:17:07</t>
  </si>
  <si>
    <t>SR17081300025923</t>
  </si>
  <si>
    <t>OR17081300265772</t>
  </si>
  <si>
    <t>6222320016403371</t>
  </si>
  <si>
    <t>2017-08-13 10:25:02</t>
  </si>
  <si>
    <t>SR17081300025924</t>
  </si>
  <si>
    <t>OR17081300265781</t>
  </si>
  <si>
    <t>6217003860024879973</t>
  </si>
  <si>
    <t>2017-08-13 11:04:08</t>
  </si>
  <si>
    <t>SR17081300025932</t>
  </si>
  <si>
    <t>OR17081300265832</t>
  </si>
  <si>
    <t>2017-08-13 11:04:27</t>
  </si>
  <si>
    <t>SR17081300025933</t>
  </si>
  <si>
    <t>OR17081300265833</t>
  </si>
  <si>
    <t>6228481930752934916</t>
  </si>
  <si>
    <t>2017-08-13 11:05:47</t>
  </si>
  <si>
    <t>SR17081300025934</t>
  </si>
  <si>
    <t>OR17081300265835</t>
  </si>
  <si>
    <t>2017-08-13 11:12:14</t>
  </si>
  <si>
    <t>SR17081300025936</t>
  </si>
  <si>
    <t>OR17081300265838</t>
  </si>
  <si>
    <t>6214157312903476936</t>
  </si>
  <si>
    <t>2017-08-13 11:16:47</t>
  </si>
  <si>
    <t>SR17081300025937</t>
  </si>
  <si>
    <t>OR17081300265841</t>
  </si>
  <si>
    <t>2017-08-13 11:34:10</t>
  </si>
  <si>
    <t>SR17081300025941</t>
  </si>
  <si>
    <t>OR17081300265858</t>
  </si>
  <si>
    <t>6228480866098609666</t>
  </si>
  <si>
    <t>2017-08-13 11:37:15</t>
  </si>
  <si>
    <t>SR17081300025944</t>
  </si>
  <si>
    <t>OR17081300265863</t>
  </si>
  <si>
    <t>6212262502014501095</t>
  </si>
  <si>
    <t>2017-08-13 12:15:22</t>
  </si>
  <si>
    <t>SR17081300025948</t>
  </si>
  <si>
    <t>OR17081300265888</t>
  </si>
  <si>
    <t>2017-08-13 12:45:17</t>
  </si>
  <si>
    <t>SR17081300025950</t>
  </si>
  <si>
    <t>OR17081300265902</t>
  </si>
  <si>
    <t>6282318800281919</t>
  </si>
  <si>
    <t>2017-08-13 13:13:25</t>
  </si>
  <si>
    <t>SR17081300025954</t>
  </si>
  <si>
    <t>OR17081300265923</t>
  </si>
  <si>
    <t>6228483868571736377</t>
  </si>
  <si>
    <t>2017-08-13 13:15:53</t>
  </si>
  <si>
    <t>000292500958</t>
  </si>
  <si>
    <t>SR17081300025955</t>
  </si>
  <si>
    <t>OR17081300265924</t>
  </si>
  <si>
    <t>6251530082700393</t>
  </si>
  <si>
    <t>2017-08-13 14:07:41</t>
  </si>
  <si>
    <t>SR17081300025960</t>
  </si>
  <si>
    <t>OR17081300265963</t>
  </si>
  <si>
    <t>6217003860028564787</t>
  </si>
  <si>
    <t>2017-08-13 14:19:40</t>
  </si>
  <si>
    <t>SR17081300025964</t>
  </si>
  <si>
    <t>OR17081300265984</t>
  </si>
  <si>
    <t>6236683860002635642</t>
  </si>
  <si>
    <t>2017-08-13 15:09:26</t>
  </si>
  <si>
    <t>SR17081300025968</t>
  </si>
  <si>
    <t>OR17081300266042</t>
  </si>
  <si>
    <t>2017-08-13 15:39:21</t>
  </si>
  <si>
    <t>SR17081300025971</t>
  </si>
  <si>
    <t>OR17081300266080</t>
  </si>
  <si>
    <t>6225561391854434</t>
  </si>
  <si>
    <t>2017-08-13 18:49:13</t>
  </si>
  <si>
    <t>SR17081300025979</t>
  </si>
  <si>
    <t>OR17081300266243</t>
  </si>
  <si>
    <t>622908473513109713</t>
  </si>
  <si>
    <t>2017-08-13 21:27:28</t>
  </si>
  <si>
    <t>SR17081300025980</t>
  </si>
  <si>
    <t>OR17081300266282</t>
  </si>
  <si>
    <t>6228480866013808765</t>
  </si>
  <si>
    <t>2017-08-13 21:35:53</t>
  </si>
  <si>
    <t>SR17081300025981</t>
  </si>
  <si>
    <t>OR17081300266285</t>
  </si>
  <si>
    <t>2017-08-13 21:51:44</t>
  </si>
  <si>
    <t>SR17081300025982</t>
  </si>
  <si>
    <t>OR17081300266290</t>
  </si>
  <si>
    <t>6236683860005244731</t>
  </si>
  <si>
    <t>2017-08-14 06:39:31</t>
  </si>
  <si>
    <t>SR17081400025986</t>
  </si>
  <si>
    <t>OR17081400266410</t>
  </si>
  <si>
    <t>6231900000092433594</t>
  </si>
  <si>
    <t>2017-08-14 07:37:32</t>
  </si>
  <si>
    <t>SR17081400025991</t>
  </si>
  <si>
    <t>OR17081400266655</t>
  </si>
  <si>
    <t>6214858710184441</t>
  </si>
  <si>
    <t>2017-08-14 08:21:59</t>
  </si>
  <si>
    <t>0991960509</t>
  </si>
  <si>
    <t>SR17081400025996</t>
  </si>
  <si>
    <t>OR17081400267058</t>
  </si>
  <si>
    <t>6217007140004679206</t>
  </si>
  <si>
    <t>2017-08-14 08:39:14</t>
  </si>
  <si>
    <t>SR17081400026000</t>
  </si>
  <si>
    <t>OR17081400267223</t>
  </si>
  <si>
    <t>2017-08-14 08:41:26</t>
  </si>
  <si>
    <t>SR17081400026005</t>
  </si>
  <si>
    <t>OR17081400267249</t>
  </si>
  <si>
    <t>6236683860002169493</t>
  </si>
  <si>
    <t>2017-08-14 08:45:26</t>
  </si>
  <si>
    <t>SR17081400026008</t>
  </si>
  <si>
    <t>OR17081400267287</t>
  </si>
  <si>
    <t>6227004022040152624</t>
  </si>
  <si>
    <t>2017-08-14 08:47:43</t>
  </si>
  <si>
    <t>SR17081400026009</t>
  </si>
  <si>
    <t>OR17081400267310</t>
  </si>
  <si>
    <t>6231900000052640824</t>
  </si>
  <si>
    <t>2017-08-14 08:57:50</t>
  </si>
  <si>
    <t>SR17081400026011</t>
  </si>
  <si>
    <t>OR17081400267407</t>
  </si>
  <si>
    <t>4581240599883007</t>
  </si>
  <si>
    <t>2017-08-14 09:03:12</t>
  </si>
  <si>
    <t>SR17081400026014</t>
  </si>
  <si>
    <t>OR17081400267455</t>
  </si>
  <si>
    <t>2017-08-14 09:06:55</t>
  </si>
  <si>
    <t>0992015946</t>
  </si>
  <si>
    <t>SR17081400026017</t>
  </si>
  <si>
    <t>OR17081400267495</t>
  </si>
  <si>
    <t>2017-08-14 09:26:19</t>
  </si>
  <si>
    <t>0992046789</t>
  </si>
  <si>
    <t>SR17081400026027</t>
  </si>
  <si>
    <t>OR17081400267693</t>
  </si>
  <si>
    <t>6217003910004527942</t>
  </si>
  <si>
    <t>2017-08-14 09:36:28</t>
  </si>
  <si>
    <t>SR17081400026036</t>
  </si>
  <si>
    <t>OR17081400267779</t>
  </si>
  <si>
    <t>2017-08-14 09:39:38</t>
  </si>
  <si>
    <t>SR17081400026038</t>
  </si>
  <si>
    <t>OR17081400267814</t>
  </si>
  <si>
    <t>2017-08-14 09:41:13</t>
  </si>
  <si>
    <t>SR17081400026039</t>
  </si>
  <si>
    <t>OR17081400267825</t>
  </si>
  <si>
    <t>6222300070245199</t>
  </si>
  <si>
    <t>2017-08-14 09:47:40</t>
  </si>
  <si>
    <t>SR17081400026042</t>
  </si>
  <si>
    <t>OR17081400267880</t>
  </si>
  <si>
    <t>6217003860003119425</t>
  </si>
  <si>
    <t>2017-08-14 10:05:10</t>
  </si>
  <si>
    <t>SR17081400026053</t>
  </si>
  <si>
    <t>OR17081400268009</t>
  </si>
  <si>
    <t>2017-08-14 10:06:24</t>
  </si>
  <si>
    <t>SR17081400026055</t>
  </si>
  <si>
    <t>OR17081400268026</t>
  </si>
  <si>
    <t>6223691236163709</t>
  </si>
  <si>
    <t>2017-08-14 10:13:40</t>
  </si>
  <si>
    <t>0992159768</t>
  </si>
  <si>
    <t>SR17081400026060</t>
  </si>
  <si>
    <t>OR17081400268083</t>
  </si>
  <si>
    <t>6217003860002012712</t>
  </si>
  <si>
    <t>2017-08-14 10:14:50</t>
  </si>
  <si>
    <t>SR17081400026062</t>
  </si>
  <si>
    <t>OR17081400268093</t>
  </si>
  <si>
    <t>6217987300002121817</t>
  </si>
  <si>
    <t>2017-08-14 10:17:19</t>
  </si>
  <si>
    <t>SR17081400026066</t>
  </si>
  <si>
    <t>OR17081400268116</t>
  </si>
  <si>
    <t>6226580067312641</t>
  </si>
  <si>
    <t>2017-08-14 10:20:54</t>
  </si>
  <si>
    <t>SR17081400026067</t>
  </si>
  <si>
    <t>OR17081400268144</t>
  </si>
  <si>
    <t>6228930001110834375</t>
  </si>
  <si>
    <t>2017-08-14 10:22:56</t>
  </si>
  <si>
    <t>SR17081400026068</t>
  </si>
  <si>
    <t>OR17081400268157</t>
  </si>
  <si>
    <t>6212262504001965531</t>
  </si>
  <si>
    <t>2017-08-14 10:37:56</t>
  </si>
  <si>
    <t>0992256061</t>
  </si>
  <si>
    <t>SR17081400026081</t>
  </si>
  <si>
    <t>OR17081400268276</t>
  </si>
  <si>
    <t>6227003890590174359</t>
  </si>
  <si>
    <t>2017-08-14 10:38:04</t>
  </si>
  <si>
    <t>SR17081400026082</t>
  </si>
  <si>
    <t>OR17081400268277</t>
  </si>
  <si>
    <t>2017-08-14 10:38:48</t>
  </si>
  <si>
    <t>SR17081400026083</t>
  </si>
  <si>
    <t>OR17081400268286</t>
  </si>
  <si>
    <t>6231900000036886154</t>
  </si>
  <si>
    <t>2017-08-14 10:42:10</t>
  </si>
  <si>
    <t>0992270671</t>
  </si>
  <si>
    <t>SR17081400026087</t>
  </si>
  <si>
    <t>OR17081400268308</t>
  </si>
  <si>
    <t>6222620590003040833</t>
  </si>
  <si>
    <t>2017-08-14 10:43:52</t>
  </si>
  <si>
    <t>SR17081400026091</t>
  </si>
  <si>
    <t>OR17081400268320</t>
  </si>
  <si>
    <t>2017-08-14 10:44:09</t>
  </si>
  <si>
    <t>SR17081400026092</t>
  </si>
  <si>
    <t>OR17081400268321</t>
  </si>
  <si>
    <t>6214838714709468</t>
  </si>
  <si>
    <t>2017-08-14 10:47:38</t>
  </si>
  <si>
    <t>SR17081400026097</t>
  </si>
  <si>
    <t>OR17081400268335</t>
  </si>
  <si>
    <t>6236683860001490353</t>
  </si>
  <si>
    <t>2017-08-14 10:49:24</t>
  </si>
  <si>
    <t>SR17081400026101</t>
  </si>
  <si>
    <t>OR17081400268345</t>
  </si>
  <si>
    <t>6259656240318638</t>
  </si>
  <si>
    <t>2017-08-14 10:52:31</t>
  </si>
  <si>
    <t>SR17081400026104</t>
  </si>
  <si>
    <t>OR17081400268358</t>
  </si>
  <si>
    <t>6228483966002798766</t>
  </si>
  <si>
    <t>2017-08-14 10:52:36</t>
  </si>
  <si>
    <t>SR17081400026105</t>
  </si>
  <si>
    <t>OR17081400268359</t>
  </si>
  <si>
    <t>6231900000003006216</t>
  </si>
  <si>
    <t>2017-08-14 10:53:56</t>
  </si>
  <si>
    <t>SR17081400026108</t>
  </si>
  <si>
    <t>OR17081400268371</t>
  </si>
  <si>
    <t>6231900000096027095</t>
  </si>
  <si>
    <t>2017-08-14 10:54:21</t>
  </si>
  <si>
    <t>SR17081400026109</t>
  </si>
  <si>
    <t>OR17081400268373</t>
  </si>
  <si>
    <t>2017-08-14 10:56:20</t>
  </si>
  <si>
    <t>SR17081400026113</t>
  </si>
  <si>
    <t>OR17081400268387</t>
  </si>
  <si>
    <t>2017-08-14 10:58:46</t>
  </si>
  <si>
    <t>SR17081400026117</t>
  </si>
  <si>
    <t>OR17081400268404</t>
  </si>
  <si>
    <t>6228360033712952</t>
  </si>
  <si>
    <t>2017-08-14 11:01:27</t>
  </si>
  <si>
    <t>SR17081400026119</t>
  </si>
  <si>
    <t>OR17081400268421</t>
  </si>
  <si>
    <t>6212262513000929059</t>
  </si>
  <si>
    <t>2017-08-14 11:02:13</t>
  </si>
  <si>
    <t>SR17081400026120</t>
  </si>
  <si>
    <t>OR17081400268425</t>
  </si>
  <si>
    <t>6214157312600000948</t>
  </si>
  <si>
    <t>2017-08-14 11:03:51</t>
  </si>
  <si>
    <t>SR17081400026122</t>
  </si>
  <si>
    <t>OR17081400268437</t>
  </si>
  <si>
    <t>6217003920000514158</t>
  </si>
  <si>
    <t>2017-08-14 11:05:48</t>
  </si>
  <si>
    <t>SR17081400026125</t>
  </si>
  <si>
    <t>OR17081400268444</t>
  </si>
  <si>
    <t>6210986030007981677</t>
  </si>
  <si>
    <t>2017-08-14 11:09:24</t>
  </si>
  <si>
    <t>SR17081400026130</t>
  </si>
  <si>
    <t>OR17081400268470</t>
  </si>
  <si>
    <t>2017-08-14 11:11:17</t>
  </si>
  <si>
    <t>SR17081400026135</t>
  </si>
  <si>
    <t>OR17081400268484</t>
  </si>
  <si>
    <t>6217232409000277613</t>
  </si>
  <si>
    <t>2017-08-14 11:12:14</t>
  </si>
  <si>
    <t>SR17081400026137</t>
  </si>
  <si>
    <t>OR17081400268490</t>
  </si>
  <si>
    <t>6231900000067443784</t>
  </si>
  <si>
    <t>2017-08-14 11:13:38</t>
  </si>
  <si>
    <t>SR17081400026144</t>
  </si>
  <si>
    <t>OR17081400268504</t>
  </si>
  <si>
    <t>6231900000108954245</t>
  </si>
  <si>
    <t>2017-08-14 11:15:07</t>
  </si>
  <si>
    <t>SR17081400026145</t>
  </si>
  <si>
    <t>OR17081400268510</t>
  </si>
  <si>
    <t>6222350020028427</t>
  </si>
  <si>
    <t>2017-08-14 11:17:10</t>
  </si>
  <si>
    <t>SR17081400026150</t>
  </si>
  <si>
    <t>OR17081400268528</t>
  </si>
  <si>
    <t>6214157318800359745</t>
  </si>
  <si>
    <t>2017-08-14 11:19:00</t>
  </si>
  <si>
    <t>SR17081400026151</t>
  </si>
  <si>
    <t>OR17081400268537</t>
  </si>
  <si>
    <t>6222620250001976856</t>
  </si>
  <si>
    <t>2017-08-14 11:21:23</t>
  </si>
  <si>
    <t>SR17081400026157</t>
  </si>
  <si>
    <t>OR17081400268549</t>
  </si>
  <si>
    <t>6228480868544885379</t>
  </si>
  <si>
    <t>2017-08-14 11:21:58</t>
  </si>
  <si>
    <t>SR17081400026159</t>
  </si>
  <si>
    <t>OR17081400268554</t>
  </si>
  <si>
    <t>6212262502003569673</t>
  </si>
  <si>
    <t>2017-08-14 11:24:38</t>
  </si>
  <si>
    <t>SR17081400026162</t>
  </si>
  <si>
    <t>OR17081400268569</t>
  </si>
  <si>
    <t>4100623886663889</t>
  </si>
  <si>
    <t>2017-08-14 11:25:12</t>
  </si>
  <si>
    <t>SR17081400026164</t>
  </si>
  <si>
    <t>OR17081400268573</t>
  </si>
  <si>
    <t>2017-08-14 11:27:39</t>
  </si>
  <si>
    <t>SR17081400026168</t>
  </si>
  <si>
    <t>OR17081400268589</t>
  </si>
  <si>
    <t>6227003860360431438</t>
  </si>
  <si>
    <t>2017-08-14 11:30:39</t>
  </si>
  <si>
    <t>0992422537</t>
  </si>
  <si>
    <t>SR17081400026172</t>
  </si>
  <si>
    <t>OR17081400268610</t>
  </si>
  <si>
    <t>6228460860010236710</t>
  </si>
  <si>
    <t>2017-08-14 11:33:45</t>
  </si>
  <si>
    <t>SR17081400026178</t>
  </si>
  <si>
    <t>OR17081400268630</t>
  </si>
  <si>
    <t>6230520860006694173</t>
  </si>
  <si>
    <t>2017-08-14 11:37:42</t>
  </si>
  <si>
    <t>SR17081400026185</t>
  </si>
  <si>
    <t>OR17081400268651</t>
  </si>
  <si>
    <t>6212262502007319398</t>
  </si>
  <si>
    <t>2017-08-14 11:41:03</t>
  </si>
  <si>
    <t>SR17081400026189</t>
  </si>
  <si>
    <t>OR17081400268665</t>
  </si>
  <si>
    <t>6228453318006621972</t>
  </si>
  <si>
    <t>2017-08-14 11:43:39</t>
  </si>
  <si>
    <t>0992454416</t>
  </si>
  <si>
    <t>SR17081400026192</t>
  </si>
  <si>
    <t>OR17081400268677</t>
  </si>
  <si>
    <t>6214858710171794</t>
  </si>
  <si>
    <t>2017-08-14 11:45:43</t>
  </si>
  <si>
    <t>SR17081400026194</t>
  </si>
  <si>
    <t>OR17081400268687</t>
  </si>
  <si>
    <t>6228483978548649973</t>
  </si>
  <si>
    <t>2017-08-14 11:48:17</t>
  </si>
  <si>
    <t>SR17081400026196</t>
  </si>
  <si>
    <t>OR17081400268699</t>
  </si>
  <si>
    <t>6217003860009328111</t>
  </si>
  <si>
    <t>2017-08-14 11:53:52</t>
  </si>
  <si>
    <t>SR17081400026203</t>
  </si>
  <si>
    <t>OR17081400268720</t>
  </si>
  <si>
    <t>6226222204227065</t>
  </si>
  <si>
    <t>2017-08-14 11:57:11</t>
  </si>
  <si>
    <t>SR17081400026207</t>
  </si>
  <si>
    <t>OR17081400268728</t>
  </si>
  <si>
    <t>6210178002027876953</t>
  </si>
  <si>
    <t>2017-08-14 11:57:38</t>
  </si>
  <si>
    <t>SR17081400026210</t>
  </si>
  <si>
    <t>OR17081400268731</t>
  </si>
  <si>
    <t>6228930001079373225</t>
  </si>
  <si>
    <t>2017-08-14 12:02:56</t>
  </si>
  <si>
    <t>SR17081400026214</t>
  </si>
  <si>
    <t>OR17081400268744</t>
  </si>
  <si>
    <t>2017-08-14 12:03:53</t>
  </si>
  <si>
    <t>SR17081400026216</t>
  </si>
  <si>
    <t>OR17081400268747</t>
  </si>
  <si>
    <t>2017-08-14 12:07:42</t>
  </si>
  <si>
    <t>SR17081400026219</t>
  </si>
  <si>
    <t>OR17081400268759</t>
  </si>
  <si>
    <t>6217003910002588524</t>
  </si>
  <si>
    <t>2017-08-14 12:09:27</t>
  </si>
  <si>
    <t>SR17081400026224</t>
  </si>
  <si>
    <t>OR17081400268769</t>
  </si>
  <si>
    <t>6231900000029022973</t>
  </si>
  <si>
    <t>2017-08-14 12:11:38</t>
  </si>
  <si>
    <t>SR17081400026227</t>
  </si>
  <si>
    <t>OR17081400268777</t>
  </si>
  <si>
    <t>5124128343829627</t>
  </si>
  <si>
    <t>2017-08-14 12:13:44</t>
  </si>
  <si>
    <t>0992525183</t>
  </si>
  <si>
    <t>SR17081400026232</t>
  </si>
  <si>
    <t>OR17081400268790</t>
  </si>
  <si>
    <t>4100626556628066</t>
  </si>
  <si>
    <t>2017-08-14 12:20:16</t>
  </si>
  <si>
    <t>SR17081400026241</t>
  </si>
  <si>
    <t>OR17081400268817</t>
  </si>
  <si>
    <t>6214838711152092</t>
  </si>
  <si>
    <t>2017-08-14 12:21:57</t>
  </si>
  <si>
    <t>0992540142</t>
  </si>
  <si>
    <t>SR17081400026245</t>
  </si>
  <si>
    <t>OR17081400268822</t>
  </si>
  <si>
    <t>4367423890535137675</t>
  </si>
  <si>
    <t>2017-08-14 12:28:37</t>
  </si>
  <si>
    <t>SR17081400026250</t>
  </si>
  <si>
    <t>OR17081400268838</t>
  </si>
  <si>
    <t>6222022410000609270</t>
  </si>
  <si>
    <t>2017-08-14 12:31:42</t>
  </si>
  <si>
    <t>SR17081400026254</t>
  </si>
  <si>
    <t>OR17081400268845</t>
  </si>
  <si>
    <t>2017-08-14 12:32:15</t>
  </si>
  <si>
    <t>SR17081400026255</t>
  </si>
  <si>
    <t>OR17081400268847</t>
  </si>
  <si>
    <t>6223691040723086</t>
  </si>
  <si>
    <t>2017-08-14 12:33:58</t>
  </si>
  <si>
    <t>SR17081400026256</t>
  </si>
  <si>
    <t>OR17081400268854</t>
  </si>
  <si>
    <t>6214858711343442</t>
  </si>
  <si>
    <t>2017-08-14 12:35:57</t>
  </si>
  <si>
    <t>SR17081400026257</t>
  </si>
  <si>
    <t>OR17081400268857</t>
  </si>
  <si>
    <t>6217852700009911940</t>
  </si>
  <si>
    <t>2017-08-14 12:38:47</t>
  </si>
  <si>
    <t>SR17081400026260</t>
  </si>
  <si>
    <t>OR17081400268868</t>
  </si>
  <si>
    <t>6217997300029602367</t>
  </si>
  <si>
    <t>2017-08-14 12:42:01</t>
  </si>
  <si>
    <t>SR17081400026263</t>
  </si>
  <si>
    <t>OR17081400268882</t>
  </si>
  <si>
    <t>6231900000038282113</t>
  </si>
  <si>
    <t>2017-08-14 12:47:46</t>
  </si>
  <si>
    <t>SR17081400026272</t>
  </si>
  <si>
    <t>OR17081400268897</t>
  </si>
  <si>
    <t>6212262505005524588</t>
  </si>
  <si>
    <t>2017-08-14 12:49:26</t>
  </si>
  <si>
    <t>SR17081400026274</t>
  </si>
  <si>
    <t>OR17081400268900</t>
  </si>
  <si>
    <t>6283880861245413</t>
  </si>
  <si>
    <t>2017-08-14 12:49:30</t>
  </si>
  <si>
    <t>SR17081400026275</t>
  </si>
  <si>
    <t>OR17081400268901</t>
  </si>
  <si>
    <t>6228483318588291578</t>
  </si>
  <si>
    <t>2017-08-14 12:50:36</t>
  </si>
  <si>
    <t>SR17081400026276</t>
  </si>
  <si>
    <t>OR17081400268906</t>
  </si>
  <si>
    <t>2017-08-14 12:52:02</t>
  </si>
  <si>
    <t>SR17081400026277</t>
  </si>
  <si>
    <t>OR17081400268910</t>
  </si>
  <si>
    <t>6259065360666406</t>
  </si>
  <si>
    <t>2017-08-14 12:53:17</t>
  </si>
  <si>
    <t>0992597581</t>
  </si>
  <si>
    <t>SR17081400026278</t>
  </si>
  <si>
    <t>OR17081400268911</t>
  </si>
  <si>
    <t>6228480868594123978</t>
  </si>
  <si>
    <t>2017-08-14 13:00:34</t>
  </si>
  <si>
    <t>SR17081400026280</t>
  </si>
  <si>
    <t>OR17081400268922</t>
  </si>
  <si>
    <t>6228481198511892979</t>
  </si>
  <si>
    <t>2017-08-14 13:03:07</t>
  </si>
  <si>
    <t>SR17081400026282</t>
  </si>
  <si>
    <t>OR17081400268927</t>
  </si>
  <si>
    <t>2017-08-14 13:07:54</t>
  </si>
  <si>
    <t>SR17081400026285</t>
  </si>
  <si>
    <t>OR17081400268943</t>
  </si>
  <si>
    <t>6259960289116147</t>
  </si>
  <si>
    <t>2017-08-14 13:14:33</t>
  </si>
  <si>
    <t>SR17081400026287</t>
  </si>
  <si>
    <t>OR17081400268960</t>
  </si>
  <si>
    <t>6258590001884762</t>
  </si>
  <si>
    <t>2017-08-14 13:22:09</t>
  </si>
  <si>
    <t>SR17081400026288</t>
  </si>
  <si>
    <t>OR17081400268978</t>
  </si>
  <si>
    <t>6227003880250089278</t>
  </si>
  <si>
    <t>2017-08-14 13:22:33</t>
  </si>
  <si>
    <t>0992653551</t>
  </si>
  <si>
    <t>SR17081400026290</t>
  </si>
  <si>
    <t>OR17081400268980</t>
  </si>
  <si>
    <t>6228480868678816570</t>
  </si>
  <si>
    <t>2017-08-14 13:23:10</t>
  </si>
  <si>
    <t>SR17081400026292</t>
  </si>
  <si>
    <t>OR17081400268986</t>
  </si>
  <si>
    <t>2017-08-14 13:27:42</t>
  </si>
  <si>
    <t>SR17081400026298</t>
  </si>
  <si>
    <t>OR17081400269007</t>
  </si>
  <si>
    <t>4392260009459015</t>
  </si>
  <si>
    <t>2017-08-14 13:35:51</t>
  </si>
  <si>
    <t>SR17081400026304</t>
  </si>
  <si>
    <t>OR17081400269051</t>
  </si>
  <si>
    <t>6227606299895027</t>
  </si>
  <si>
    <t>2017-08-14 13:41:36</t>
  </si>
  <si>
    <t>SR17081400026305</t>
  </si>
  <si>
    <t>OR17081400269072</t>
  </si>
  <si>
    <t>6283660028183941</t>
  </si>
  <si>
    <t>2017-08-14 13:45:53</t>
  </si>
  <si>
    <t>SR17081400026307</t>
  </si>
  <si>
    <t>OR17081400269087</t>
  </si>
  <si>
    <t>6214157318800186544</t>
  </si>
  <si>
    <t>2017-08-14 13:48:16</t>
  </si>
  <si>
    <t>SR17081400026308</t>
  </si>
  <si>
    <t>OR17081400269094</t>
  </si>
  <si>
    <t>6282880066104754</t>
  </si>
  <si>
    <t>2017-08-14 13:48:57</t>
  </si>
  <si>
    <t>SR17081400026310</t>
  </si>
  <si>
    <t>OR17081400269100</t>
  </si>
  <si>
    <t>5324580012992839</t>
  </si>
  <si>
    <t>2017-08-14 13:51:23</t>
  </si>
  <si>
    <t>SR17081400026311</t>
  </si>
  <si>
    <t>OR17081400269109</t>
  </si>
  <si>
    <t>6228481938505120170</t>
  </si>
  <si>
    <t>2017-08-14 13:58:16</t>
  </si>
  <si>
    <t>0992728411</t>
  </si>
  <si>
    <t>SR17081400026314</t>
  </si>
  <si>
    <t>OR17081400269142</t>
  </si>
  <si>
    <t>6217003880004198426</t>
  </si>
  <si>
    <t>2017-08-14 14:05:53</t>
  </si>
  <si>
    <t>SR17081400026319</t>
  </si>
  <si>
    <t>OR17081400269170</t>
  </si>
  <si>
    <t>6228480868673730776</t>
  </si>
  <si>
    <t>2017-08-14 14:10:29</t>
  </si>
  <si>
    <t>SR17081400026320</t>
  </si>
  <si>
    <t>OR17081400269193</t>
  </si>
  <si>
    <t>6231900000110608987</t>
  </si>
  <si>
    <t>2017-08-14 14:12:24</t>
  </si>
  <si>
    <t>0992765266</t>
  </si>
  <si>
    <t>SR17081400026322</t>
  </si>
  <si>
    <t>OR17081400269200</t>
  </si>
  <si>
    <t>6228483311024860213</t>
  </si>
  <si>
    <t>2017-08-14 14:22:17</t>
  </si>
  <si>
    <t>SR17081400026327</t>
  </si>
  <si>
    <t>OR17081400269246</t>
  </si>
  <si>
    <t>6228480868646410670</t>
  </si>
  <si>
    <t>2017-08-14 14:26:02</t>
  </si>
  <si>
    <t>SR17081400026331</t>
  </si>
  <si>
    <t>OR17081400269271</t>
  </si>
  <si>
    <t>2017-08-14 14:31:21</t>
  </si>
  <si>
    <t>0992819294</t>
  </si>
  <si>
    <t>SR17081400026335</t>
  </si>
  <si>
    <t>OR17081400269300</t>
  </si>
  <si>
    <t>6228480868679187070</t>
  </si>
  <si>
    <t>2017-08-14 14:32:21</t>
  </si>
  <si>
    <t>SR17081400026336</t>
  </si>
  <si>
    <t>OR17081400269306</t>
  </si>
  <si>
    <t>6217852700001372620</t>
  </si>
  <si>
    <t>2017-08-14 14:32:56</t>
  </si>
  <si>
    <t>SR17081400026338</t>
  </si>
  <si>
    <t>OR17081400269311</t>
  </si>
  <si>
    <t>6227003982520162438</t>
  </si>
  <si>
    <t>2017-08-14 14:33:47</t>
  </si>
  <si>
    <t>SR17081400026339</t>
  </si>
  <si>
    <t>OR17081400269313</t>
  </si>
  <si>
    <t>2017-08-14 14:35:15</t>
  </si>
  <si>
    <t>0992833327</t>
  </si>
  <si>
    <t>SR17081400026340</t>
  </si>
  <si>
    <t>OR17081400269323</t>
  </si>
  <si>
    <t>6231900000138008830</t>
  </si>
  <si>
    <t>2017-08-14 14:39:15</t>
  </si>
  <si>
    <t>SR17081400026347</t>
  </si>
  <si>
    <t>OR17081400269345</t>
  </si>
  <si>
    <t>6210178002042233073</t>
  </si>
  <si>
    <t>2017-08-14 14:43:21</t>
  </si>
  <si>
    <t>SR17081400026349</t>
  </si>
  <si>
    <t>OR17081400269365</t>
  </si>
  <si>
    <t>6222620590002959207</t>
  </si>
  <si>
    <t>2017-08-14 14:43:59</t>
  </si>
  <si>
    <t>0992856076</t>
  </si>
  <si>
    <t>SR17081400026351</t>
  </si>
  <si>
    <t>OR17081400269369</t>
  </si>
  <si>
    <t>6228484148470741276</t>
  </si>
  <si>
    <t>2017-08-14 14:44:43</t>
  </si>
  <si>
    <t>SR17081400026352</t>
  </si>
  <si>
    <t>OR17081400269372</t>
  </si>
  <si>
    <t>6228483860847461617</t>
  </si>
  <si>
    <t>2017-08-14 14:45:11</t>
  </si>
  <si>
    <t>SR17081400026355</t>
  </si>
  <si>
    <t>OR17081400269377</t>
  </si>
  <si>
    <t>6217790001103623589</t>
  </si>
  <si>
    <t>2017-08-14 14:50:22</t>
  </si>
  <si>
    <t>SR17081400026366</t>
  </si>
  <si>
    <t>OR17081400269418</t>
  </si>
  <si>
    <t>6226808012098886</t>
  </si>
  <si>
    <t>2017-08-14 14:51:42</t>
  </si>
  <si>
    <t>SR17081400026369</t>
  </si>
  <si>
    <t>OR17081400269433</t>
  </si>
  <si>
    <t>6228480868661226878</t>
  </si>
  <si>
    <t>2017-08-14 14:56:50</t>
  </si>
  <si>
    <t>SR17081400026375</t>
  </si>
  <si>
    <t>OR17081400269461</t>
  </si>
  <si>
    <t>6222082502008421976</t>
  </si>
  <si>
    <t>2017-08-14 14:59:45</t>
  </si>
  <si>
    <t>SR17081400026380</t>
  </si>
  <si>
    <t>OR17081400269476</t>
  </si>
  <si>
    <t>6282880052992436</t>
  </si>
  <si>
    <t>2017-08-14 15:04:14</t>
  </si>
  <si>
    <t>SR17081400026382</t>
  </si>
  <si>
    <t>OR17081400269497</t>
  </si>
  <si>
    <t>6231900000084166244</t>
  </si>
  <si>
    <t>2017-08-14 15:04:41</t>
  </si>
  <si>
    <t>0992916996</t>
  </si>
  <si>
    <t>SR17081400026384</t>
  </si>
  <si>
    <t>OR17081400269502</t>
  </si>
  <si>
    <t>6210178002007766620</t>
  </si>
  <si>
    <t>2017-08-14 15:07:09</t>
  </si>
  <si>
    <t>SR17081400026385</t>
  </si>
  <si>
    <t>OR17081400269519</t>
  </si>
  <si>
    <t>2017-08-14 15:07:22</t>
  </si>
  <si>
    <t>SR17081400026386</t>
  </si>
  <si>
    <t>OR17081400269520</t>
  </si>
  <si>
    <t>6217003880000261012</t>
  </si>
  <si>
    <t>2017-08-14 15:11:51</t>
  </si>
  <si>
    <t>SR17081400026390</t>
  </si>
  <si>
    <t>OR17081400269539</t>
  </si>
  <si>
    <t>6231900000027464367</t>
  </si>
  <si>
    <t>2017-08-14 15:14:55</t>
  </si>
  <si>
    <t>SR17081400026394</t>
  </si>
  <si>
    <t>OR17081400269557</t>
  </si>
  <si>
    <t>6231900000076109442</t>
  </si>
  <si>
    <t>2017-08-14 15:16:06</t>
  </si>
  <si>
    <t>SR17081400026395</t>
  </si>
  <si>
    <t>OR17081400269559</t>
  </si>
  <si>
    <t>6228480868653206672</t>
  </si>
  <si>
    <t>2017-08-14 15:22:06</t>
  </si>
  <si>
    <t>SR17081400026407</t>
  </si>
  <si>
    <t>OR17081400269588</t>
  </si>
  <si>
    <t>6228483318583473171</t>
  </si>
  <si>
    <t>2017-08-14 15:26:31</t>
  </si>
  <si>
    <t>0992992429</t>
  </si>
  <si>
    <t>SR17081400026412</t>
  </si>
  <si>
    <t>OR17081400269604</t>
  </si>
  <si>
    <t>6228483340994043211</t>
  </si>
  <si>
    <t>2017-08-14 15:27:12</t>
  </si>
  <si>
    <t>SR17081400026414</t>
  </si>
  <si>
    <t>OR17081400269610</t>
  </si>
  <si>
    <t>6217790001087769879</t>
  </si>
  <si>
    <t>2017-08-14 15:27:24</t>
  </si>
  <si>
    <t>SR17081400026415</t>
  </si>
  <si>
    <t>OR17081400269612</t>
  </si>
  <si>
    <t>6223691258275456</t>
  </si>
  <si>
    <t>2017-08-14 15:27:40</t>
  </si>
  <si>
    <t>SR17081400026417</t>
  </si>
  <si>
    <t>OR17081400269615</t>
  </si>
  <si>
    <t>2017-08-14 15:30:29</t>
  </si>
  <si>
    <t>SR17081400026424</t>
  </si>
  <si>
    <t>OR17081400269636</t>
  </si>
  <si>
    <t>6221887300019912888</t>
  </si>
  <si>
    <t>SR17081400026428</t>
  </si>
  <si>
    <t>OR17081400269644</t>
  </si>
  <si>
    <t>6212262409003893717</t>
  </si>
  <si>
    <t>2017-08-14 15:32:56</t>
  </si>
  <si>
    <t>SR17081400026429</t>
  </si>
  <si>
    <t>OR17081400269645</t>
  </si>
  <si>
    <t>2017-08-14 15:33:55</t>
  </si>
  <si>
    <t>SR17081400026433</t>
  </si>
  <si>
    <t>OR17081400269654</t>
  </si>
  <si>
    <t>2017-08-14 15:37:03</t>
  </si>
  <si>
    <t>SR17081400026437</t>
  </si>
  <si>
    <t>OR17081400269668</t>
  </si>
  <si>
    <t>2017-08-14 15:45:16</t>
  </si>
  <si>
    <t>SR17081400026448</t>
  </si>
  <si>
    <t>OR17081400269709</t>
  </si>
  <si>
    <t>5502130041400554</t>
  </si>
  <si>
    <t>2017-08-14 15:47:06</t>
  </si>
  <si>
    <t>SR17081400026450</t>
  </si>
  <si>
    <t>OR17081400269713</t>
  </si>
  <si>
    <t>6223692320288089</t>
  </si>
  <si>
    <t>2017-08-14 15:49:34</t>
  </si>
  <si>
    <t>SR17081400026455</t>
  </si>
  <si>
    <t>OR17081400269726</t>
  </si>
  <si>
    <t>6228481936123720769</t>
  </si>
  <si>
    <t>2017-08-14 15:49:44</t>
  </si>
  <si>
    <t>0993066675</t>
  </si>
  <si>
    <t>SR17081400026456</t>
  </si>
  <si>
    <t>OR17081400269727</t>
  </si>
  <si>
    <t>6228480868638523373</t>
  </si>
  <si>
    <t>2017-08-14 15:54:56</t>
  </si>
  <si>
    <t>SR17081400026464</t>
  </si>
  <si>
    <t>OR17081400269755</t>
  </si>
  <si>
    <t>6283511600085287</t>
  </si>
  <si>
    <t>2017-08-14 15:55:26</t>
  </si>
  <si>
    <t>SR17081400026465</t>
  </si>
  <si>
    <t>OR17081400269757</t>
  </si>
  <si>
    <t>6214663860169865</t>
  </si>
  <si>
    <t>2017-08-14 15:55:36</t>
  </si>
  <si>
    <t>SR17081400026466</t>
  </si>
  <si>
    <t>OR17081400269758</t>
  </si>
  <si>
    <t>6223691517834804</t>
  </si>
  <si>
    <t>2017-08-14 15:59:22</t>
  </si>
  <si>
    <t>SR17081400026470</t>
  </si>
  <si>
    <t>OR17081400269774</t>
  </si>
  <si>
    <t>6228482898583565275</t>
  </si>
  <si>
    <t>2017-08-14 16:00:28</t>
  </si>
  <si>
    <t>SR17081400026471</t>
  </si>
  <si>
    <t>OR17081400269780</t>
  </si>
  <si>
    <t>2017-08-14 16:04:36</t>
  </si>
  <si>
    <t>SR17081400026476</t>
  </si>
  <si>
    <t>OR17081400269796</t>
  </si>
  <si>
    <t>6226230701110197</t>
  </si>
  <si>
    <t>2017-08-14 16:07:19</t>
  </si>
  <si>
    <t>SR17081400026479</t>
  </si>
  <si>
    <t>OR17081400269807</t>
  </si>
  <si>
    <t>6223691506667066</t>
  </si>
  <si>
    <t>2017-08-14 16:08:31</t>
  </si>
  <si>
    <t>SR17081400026483</t>
  </si>
  <si>
    <t>OR17081400269814</t>
  </si>
  <si>
    <t>6226000000966098</t>
  </si>
  <si>
    <t>2017-08-14 16:12:42</t>
  </si>
  <si>
    <t>SR17081400026487</t>
  </si>
  <si>
    <t>OR17081400269829</t>
  </si>
  <si>
    <t>6228480866241547763</t>
  </si>
  <si>
    <t>2017-08-14 16:14:53</t>
  </si>
  <si>
    <t>SR17081400026492</t>
  </si>
  <si>
    <t>OR17081400269840</t>
  </si>
  <si>
    <t>6226901902876097</t>
  </si>
  <si>
    <t>2017-08-14 16:15:42</t>
  </si>
  <si>
    <t>0993141835</t>
  </si>
  <si>
    <t>SR17081400026493</t>
  </si>
  <si>
    <t>OR17081400269842</t>
  </si>
  <si>
    <t>6228483860969406218</t>
  </si>
  <si>
    <t>2017-08-14 16:25:12</t>
  </si>
  <si>
    <t>SR17081400026502</t>
  </si>
  <si>
    <t>OR17081400269872</t>
  </si>
  <si>
    <t>6217232410001026686</t>
  </si>
  <si>
    <t>2017-08-14 16:31:56</t>
  </si>
  <si>
    <t>SR17081400026515</t>
  </si>
  <si>
    <t>OR17081400269891</t>
  </si>
  <si>
    <t>5187100017010432</t>
  </si>
  <si>
    <t>2017-08-14 16:37:32</t>
  </si>
  <si>
    <t>SR17081400026523</t>
  </si>
  <si>
    <t>OR17081400269907</t>
  </si>
  <si>
    <t>6214667172000999</t>
  </si>
  <si>
    <t>2017-08-14 16:38:09</t>
  </si>
  <si>
    <t>SR17081400026524</t>
  </si>
  <si>
    <t>OR17081400269908</t>
  </si>
  <si>
    <t>6223690830879280</t>
  </si>
  <si>
    <t>2017-08-14 16:48:05</t>
  </si>
  <si>
    <t>SR17081400026529</t>
  </si>
  <si>
    <t>OR17081400269926</t>
  </si>
  <si>
    <t>6231900020019621923</t>
  </si>
  <si>
    <t>2017-08-14 16:50:31</t>
  </si>
  <si>
    <t>SR17081400026531</t>
  </si>
  <si>
    <t>OR17081400269931</t>
  </si>
  <si>
    <t>6231900000027610753</t>
  </si>
  <si>
    <t>2017-08-14 16:53:19</t>
  </si>
  <si>
    <t>SR17081400026536</t>
  </si>
  <si>
    <t>OR17081400269938</t>
  </si>
  <si>
    <t>6212262515000652540</t>
  </si>
  <si>
    <t>2017-08-14 16:56:28</t>
  </si>
  <si>
    <t>SR17081400026541</t>
  </si>
  <si>
    <t>OR17081400269948</t>
  </si>
  <si>
    <t>4392268327253606</t>
  </si>
  <si>
    <t>2017-08-14 17:05:12</t>
  </si>
  <si>
    <t>SR17081400026553</t>
  </si>
  <si>
    <t>OR17081400269975</t>
  </si>
  <si>
    <t>6226890114999898</t>
  </si>
  <si>
    <t>2017-08-14 17:05:22</t>
  </si>
  <si>
    <t>SR17081400026554</t>
  </si>
  <si>
    <t>OR17081400269976</t>
  </si>
  <si>
    <t>6228483318430760770</t>
  </si>
  <si>
    <t>2017-08-14 17:06:04</t>
  </si>
  <si>
    <t>SR17081400026556</t>
  </si>
  <si>
    <t>OR17081400269978</t>
  </si>
  <si>
    <t>2017-08-14 17:06:19</t>
  </si>
  <si>
    <t>SR17081400026557</t>
  </si>
  <si>
    <t>OR17081400269979</t>
  </si>
  <si>
    <t>6228483860379378718</t>
  </si>
  <si>
    <t>2017-08-14 17:08:13</t>
  </si>
  <si>
    <t>SR17081400026559</t>
  </si>
  <si>
    <t>OR17081400269982</t>
  </si>
  <si>
    <t>6227007160110084744</t>
  </si>
  <si>
    <t>2017-08-14 17:09:16</t>
  </si>
  <si>
    <t>SR17081400026560</t>
  </si>
  <si>
    <t>OR17081400269985</t>
  </si>
  <si>
    <t>6210178002036273788</t>
  </si>
  <si>
    <t>2017-08-14 17:17:13</t>
  </si>
  <si>
    <t>SR17081400026568</t>
  </si>
  <si>
    <t>OR17081400270000</t>
  </si>
  <si>
    <t>6225760801443990</t>
  </si>
  <si>
    <t>2017-08-14 17:19:36</t>
  </si>
  <si>
    <t>SR17081400026570</t>
  </si>
  <si>
    <t>OR17081400270004</t>
  </si>
  <si>
    <t>6231900000105657882</t>
  </si>
  <si>
    <t>2017-08-14 17:24:21</t>
  </si>
  <si>
    <t>SR17081400026576</t>
  </si>
  <si>
    <t>OR17081400270013</t>
  </si>
  <si>
    <t>6217003860003943956</t>
  </si>
  <si>
    <t>2017-08-14 17:25:54</t>
  </si>
  <si>
    <t>SR17081400026578</t>
  </si>
  <si>
    <t>OR17081400270016</t>
  </si>
  <si>
    <t>6217997300023479788</t>
  </si>
  <si>
    <t>2017-08-14 17:26:31</t>
  </si>
  <si>
    <t>SR17081400026579</t>
  </si>
  <si>
    <t>OR17081400270017</t>
  </si>
  <si>
    <t>6216612600007398715</t>
  </si>
  <si>
    <t>2017-08-14 17:27:23</t>
  </si>
  <si>
    <t>SR17081400026580</t>
  </si>
  <si>
    <t>OR17081400270018</t>
  </si>
  <si>
    <t>2017-08-14 17:27:30</t>
  </si>
  <si>
    <t>SR17081400026581</t>
  </si>
  <si>
    <t>OR17081400270019</t>
  </si>
  <si>
    <t>6226621302849573</t>
  </si>
  <si>
    <t>2017-08-14 17:28:27</t>
  </si>
  <si>
    <t>SR17081400026583</t>
  </si>
  <si>
    <t>OR17081400270021</t>
  </si>
  <si>
    <t>6222082517000273050</t>
  </si>
  <si>
    <t>2017-08-14 17:29:46</t>
  </si>
  <si>
    <t>SR17081400026584</t>
  </si>
  <si>
    <t>OR17081400270022</t>
  </si>
  <si>
    <t>6210178002016215825</t>
  </si>
  <si>
    <t>2017-08-14 17:30:47</t>
  </si>
  <si>
    <t>SR17081400026585</t>
  </si>
  <si>
    <t>OR17081400270023</t>
  </si>
  <si>
    <t>6217232518000047600</t>
  </si>
  <si>
    <t>2017-08-14 17:32:08</t>
  </si>
  <si>
    <t>SR17081400026588</t>
  </si>
  <si>
    <t>OR17081400270031</t>
  </si>
  <si>
    <t>6228483868529942572</t>
  </si>
  <si>
    <t>2017-08-14 17:32:26</t>
  </si>
  <si>
    <t>SR17081400026589</t>
  </si>
  <si>
    <t>OR17081400270032</t>
  </si>
  <si>
    <t>6226961900871177</t>
  </si>
  <si>
    <t>2017-08-14 17:40:11</t>
  </si>
  <si>
    <t>SR17081400026596</t>
  </si>
  <si>
    <t>OR17081400270043</t>
  </si>
  <si>
    <t>6217003910003740843</t>
  </si>
  <si>
    <t>2017-08-14 17:41:07</t>
  </si>
  <si>
    <t>SR17081400026598</t>
  </si>
  <si>
    <t>OR17081400270045</t>
  </si>
  <si>
    <t>6217562700002877446</t>
  </si>
  <si>
    <t>2017-08-14 17:42:22</t>
  </si>
  <si>
    <t>SR17081400026599</t>
  </si>
  <si>
    <t>OR17081400270046</t>
  </si>
  <si>
    <t>6223691170917219</t>
  </si>
  <si>
    <t>2017-08-14 17:43:09</t>
  </si>
  <si>
    <t>0993353879</t>
  </si>
  <si>
    <t>SR17081400026601</t>
  </si>
  <si>
    <t>OR17081400270048</t>
  </si>
  <si>
    <t>2017-08-14 17:50:26</t>
  </si>
  <si>
    <t>SR17081400026608</t>
  </si>
  <si>
    <t>OR17081400270063</t>
  </si>
  <si>
    <t>6228481938113350573</t>
  </si>
  <si>
    <t>2017-08-14 18:00:08</t>
  </si>
  <si>
    <t>SR17081400026615</t>
  </si>
  <si>
    <t>OR17081400270071</t>
  </si>
  <si>
    <t>6259064193161586</t>
  </si>
  <si>
    <t>2017-08-14 18:03:51</t>
  </si>
  <si>
    <t>SR17081400026617</t>
  </si>
  <si>
    <t>OR17081400270073</t>
  </si>
  <si>
    <t>6228481938617460670</t>
  </si>
  <si>
    <t>SR17081400026621</t>
  </si>
  <si>
    <t>OR17081400270080</t>
  </si>
  <si>
    <t>6228484148248761374</t>
  </si>
  <si>
    <t>2017-08-14 18:11:11</t>
  </si>
  <si>
    <t>SR17081400026625</t>
  </si>
  <si>
    <t>OR17081400270084</t>
  </si>
  <si>
    <t>6228484148169465971</t>
  </si>
  <si>
    <t>2017-08-14 18:11:18</t>
  </si>
  <si>
    <t>SR17081400026626</t>
  </si>
  <si>
    <t>OR17081400270085</t>
  </si>
  <si>
    <t>6225750028598163</t>
  </si>
  <si>
    <t>2017-08-14 18:21:48</t>
  </si>
  <si>
    <t>SR17081400026632</t>
  </si>
  <si>
    <t>OR17081400270097</t>
  </si>
  <si>
    <t>6231900000084772371</t>
  </si>
  <si>
    <t>2017-08-14 18:30:55</t>
  </si>
  <si>
    <t>SR17081400026635</t>
  </si>
  <si>
    <t>OR17081400270101</t>
  </si>
  <si>
    <t>6259960077979391</t>
  </si>
  <si>
    <t>2017-08-14 18:42:07</t>
  </si>
  <si>
    <t>SR17081400026637</t>
  </si>
  <si>
    <t>OR17081400270110</t>
  </si>
  <si>
    <t>4392260029179999</t>
  </si>
  <si>
    <t>2017-08-14 18:55:13</t>
  </si>
  <si>
    <t>SR17081400026641</t>
  </si>
  <si>
    <t>OR17081400270121</t>
  </si>
  <si>
    <t>6228483861104737319</t>
  </si>
  <si>
    <t>2017-08-14 19:12:26</t>
  </si>
  <si>
    <t>SR17081400026644</t>
  </si>
  <si>
    <t>OR17081400270129</t>
  </si>
  <si>
    <t>6231900000125030193</t>
  </si>
  <si>
    <t>2017-08-14 19:30:07</t>
  </si>
  <si>
    <t>SR17081400026646</t>
  </si>
  <si>
    <t>OR17081400270137</t>
  </si>
  <si>
    <t>2017-08-14 19:32:04</t>
  </si>
  <si>
    <t>SR17081400026647</t>
  </si>
  <si>
    <t>OR17081400270139</t>
  </si>
  <si>
    <t>6217003860012938591</t>
  </si>
  <si>
    <t>2017-08-14 21:01:30</t>
  </si>
  <si>
    <t>SR17081400026652</t>
  </si>
  <si>
    <t>OR17081400270179</t>
  </si>
  <si>
    <t>6223691242661126</t>
  </si>
  <si>
    <t>2017-08-14 21:21:32</t>
  </si>
  <si>
    <t>SR17081400026653</t>
  </si>
  <si>
    <t>OR17081400270189</t>
  </si>
  <si>
    <t>6212262502007380879</t>
  </si>
  <si>
    <t>2017-08-14 21:43:18</t>
  </si>
  <si>
    <t>SR17081400026654</t>
  </si>
  <si>
    <t>OR17081400270203</t>
  </si>
  <si>
    <t>6217003880002754766</t>
  </si>
  <si>
    <t>2017-08-14 23:06:38</t>
  </si>
  <si>
    <t>SR17081400026655</t>
  </si>
  <si>
    <t>OR17081400270215</t>
  </si>
  <si>
    <t>2017-08-14 23:34:29</t>
  </si>
  <si>
    <t>SR17081400026657</t>
  </si>
  <si>
    <t>OR17081400270219</t>
  </si>
  <si>
    <t>6229180003736008</t>
  </si>
  <si>
    <t>2017-08-15 02:50:21</t>
  </si>
  <si>
    <t>SR17081500026658</t>
  </si>
  <si>
    <t>OR17081500270230</t>
  </si>
  <si>
    <t>6214838719084966</t>
  </si>
  <si>
    <t>2017-08-15 07:02:17</t>
  </si>
  <si>
    <t>0993592823</t>
  </si>
  <si>
    <t>SR17081500026662</t>
  </si>
  <si>
    <t>OR17081500270318</t>
  </si>
  <si>
    <t>6212262502029286443</t>
  </si>
  <si>
    <t>2017-08-15 07:54:26</t>
  </si>
  <si>
    <t>SR17081500026665</t>
  </si>
  <si>
    <t>OR17081500270558</t>
  </si>
  <si>
    <t>6225757529636525</t>
  </si>
  <si>
    <t>2017-08-15 08:17:10</t>
  </si>
  <si>
    <t>SR17081500026673</t>
  </si>
  <si>
    <t>OR17081500270731</t>
  </si>
  <si>
    <t>6282880037220739</t>
  </si>
  <si>
    <t>2017-08-15 08:21:11</t>
  </si>
  <si>
    <t>SR17081500026675</t>
  </si>
  <si>
    <t>OR17081500270758</t>
  </si>
  <si>
    <t>6217003860013611056</t>
  </si>
  <si>
    <t>2017-08-15 08:24:03</t>
  </si>
  <si>
    <t>SR17081500026676</t>
  </si>
  <si>
    <t>OR17081500270780</t>
  </si>
  <si>
    <t>2017-08-15 08:30:11</t>
  </si>
  <si>
    <t>0993698486</t>
  </si>
  <si>
    <t>SR17081500026681</t>
  </si>
  <si>
    <t>OR17081500270831</t>
  </si>
  <si>
    <t>2017-08-15 08:34:00</t>
  </si>
  <si>
    <t>SR17081500026683</t>
  </si>
  <si>
    <t>OR17081500270858</t>
  </si>
  <si>
    <t>2017-08-15 08:54:49</t>
  </si>
  <si>
    <t>SR17081500026689</t>
  </si>
  <si>
    <t>OR17081500271031</t>
  </si>
  <si>
    <t>6217003950003511877</t>
  </si>
  <si>
    <t>2017-08-15 09:04:16</t>
  </si>
  <si>
    <t>SR17081500026701</t>
  </si>
  <si>
    <t>OR17081500271110</t>
  </si>
  <si>
    <t>2017-08-15 09:05:57</t>
  </si>
  <si>
    <t>0993728995</t>
  </si>
  <si>
    <t>SR17081500026703</t>
  </si>
  <si>
    <t>OR17081500271125</t>
  </si>
  <si>
    <t>6222530594558236</t>
  </si>
  <si>
    <t>2017-08-15 09:06:51</t>
  </si>
  <si>
    <t>0993729755</t>
  </si>
  <si>
    <t>SR17081500026704</t>
  </si>
  <si>
    <t>OR17081500271129</t>
  </si>
  <si>
    <t>2017-08-15 09:07:12</t>
  </si>
  <si>
    <t>0993730241</t>
  </si>
  <si>
    <t>SR17081500026705</t>
  </si>
  <si>
    <t>OR17081500271134</t>
  </si>
  <si>
    <t>6216606400002280598</t>
  </si>
  <si>
    <t>2017-08-15 09:16:11</t>
  </si>
  <si>
    <t>0993740926</t>
  </si>
  <si>
    <t>SR17081500026709</t>
  </si>
  <si>
    <t>OR17081500271204</t>
  </si>
  <si>
    <t>2017-08-15 09:19:07</t>
  </si>
  <si>
    <t>SR17081500026714</t>
  </si>
  <si>
    <t>OR17081500271227</t>
  </si>
  <si>
    <t>6231900000025550696</t>
  </si>
  <si>
    <t>2017-08-15 09:23:13</t>
  </si>
  <si>
    <t>SR17081500026719</t>
  </si>
  <si>
    <t>OR17081500271259</t>
  </si>
  <si>
    <t>6228481198514646570</t>
  </si>
  <si>
    <t>2017-08-15 09:26:27</t>
  </si>
  <si>
    <t>SR17081500026723</t>
  </si>
  <si>
    <t>OR17081500271285</t>
  </si>
  <si>
    <t>370286002829858</t>
  </si>
  <si>
    <t>2017-08-15 09:32:18</t>
  </si>
  <si>
    <t>SR17081500026729</t>
  </si>
  <si>
    <t>OR17081500271331</t>
  </si>
  <si>
    <t>6217996100068061538</t>
  </si>
  <si>
    <t>2017-08-15 09:32:44</t>
  </si>
  <si>
    <t>0993766428</t>
  </si>
  <si>
    <t>SR17081500026730</t>
  </si>
  <si>
    <t>OR17081500271337</t>
  </si>
  <si>
    <t>6217902700001160090</t>
  </si>
  <si>
    <t>2017-08-15 09:35:41</t>
  </si>
  <si>
    <t>SR17081500026733</t>
  </si>
  <si>
    <t>OR17081500271361</t>
  </si>
  <si>
    <t>6231900000038626681</t>
  </si>
  <si>
    <t>2017-08-15 09:43:26</t>
  </si>
  <si>
    <t>SR17081500026743</t>
  </si>
  <si>
    <t>OR17081500271422</t>
  </si>
  <si>
    <t>6236683860001533129</t>
  </si>
  <si>
    <t>2017-08-15 09:45:33</t>
  </si>
  <si>
    <t>SR17081500026746</t>
  </si>
  <si>
    <t>OR17081500271433</t>
  </si>
  <si>
    <t>6231900023400696546</t>
  </si>
  <si>
    <t>2017-08-15 09:48:45</t>
  </si>
  <si>
    <t>SR17081500026751</t>
  </si>
  <si>
    <t>OR17081500271450</t>
  </si>
  <si>
    <t>4392258328559333</t>
  </si>
  <si>
    <t>2017-08-15 09:49:09</t>
  </si>
  <si>
    <t>0993793032</t>
  </si>
  <si>
    <t>SR17081500026752</t>
  </si>
  <si>
    <t>OR17081500271452</t>
  </si>
  <si>
    <t>6225757524080729</t>
  </si>
  <si>
    <t>2017-08-15 09:50:39</t>
  </si>
  <si>
    <t>SR17081500026754</t>
  </si>
  <si>
    <t>OR17081500271463</t>
  </si>
  <si>
    <t>6231900000030780569</t>
  </si>
  <si>
    <t>2017-08-15 10:02:55</t>
  </si>
  <si>
    <t>0993834642</t>
  </si>
  <si>
    <t>SR17081500026765</t>
  </si>
  <si>
    <t>OR17081500271551</t>
  </si>
  <si>
    <t>6228483868536743476</t>
  </si>
  <si>
    <t>2017-08-15 10:03:05</t>
  </si>
  <si>
    <t>SR17081500026766</t>
  </si>
  <si>
    <t>OR17081500271552</t>
  </si>
  <si>
    <t>6226300712217792</t>
  </si>
  <si>
    <t>2017-08-15 10:09:56</t>
  </si>
  <si>
    <t>SR17081500026772</t>
  </si>
  <si>
    <t>OR17081500271592</t>
  </si>
  <si>
    <t>6217003860018356020</t>
  </si>
  <si>
    <t>2017-08-15 10:11:29</t>
  </si>
  <si>
    <t>SR17081500026776</t>
  </si>
  <si>
    <t>OR17081500271604</t>
  </si>
  <si>
    <t>6225255053366197</t>
  </si>
  <si>
    <t>2017-08-15 10:16:23</t>
  </si>
  <si>
    <t>SR17081500026778</t>
  </si>
  <si>
    <t>OR17081500271642</t>
  </si>
  <si>
    <t>6217997300010235540</t>
  </si>
  <si>
    <t>2017-08-15 10:35:56</t>
  </si>
  <si>
    <t>SR17081500026797</t>
  </si>
  <si>
    <t>OR17081500271752</t>
  </si>
  <si>
    <t>2017-08-15 10:39:21</t>
  </si>
  <si>
    <t>0993948646</t>
  </si>
  <si>
    <t>SR17081500026804</t>
  </si>
  <si>
    <t>OR17081500271766</t>
  </si>
  <si>
    <t>6225750016286219</t>
  </si>
  <si>
    <t>2017-08-15 10:44:29</t>
  </si>
  <si>
    <t>SR17081500026810</t>
  </si>
  <si>
    <t>OR17081500271793</t>
  </si>
  <si>
    <t>6228480868671457174</t>
  </si>
  <si>
    <t>2017-08-15 10:48:17</t>
  </si>
  <si>
    <t>SR17081500026814</t>
  </si>
  <si>
    <t>OR17081500271805</t>
  </si>
  <si>
    <t>6217002470000806460</t>
  </si>
  <si>
    <t>2017-08-15 10:49:59</t>
  </si>
  <si>
    <t>0993977590</t>
  </si>
  <si>
    <t>SR17081500026815</t>
  </si>
  <si>
    <t>OR17081500271811</t>
  </si>
  <si>
    <t>6222620590005615871</t>
  </si>
  <si>
    <t>2017-08-15 10:58:12</t>
  </si>
  <si>
    <t>SR17081500026825</t>
  </si>
  <si>
    <t>OR17081500271847</t>
  </si>
  <si>
    <t>6225970001125459</t>
  </si>
  <si>
    <t>2017-08-15 11:00:29</t>
  </si>
  <si>
    <t>SR17081500026829</t>
  </si>
  <si>
    <t>OR17081500271854</t>
  </si>
  <si>
    <t>6231900000076425723</t>
  </si>
  <si>
    <t>2017-08-15 11:01:04</t>
  </si>
  <si>
    <t>SR17081500026830</t>
  </si>
  <si>
    <t>OR17081500271857</t>
  </si>
  <si>
    <t>6217862700001344585</t>
  </si>
  <si>
    <t>2017-08-15 11:01:30</t>
  </si>
  <si>
    <t>SR17081500026831</t>
  </si>
  <si>
    <t>OR17081500271860</t>
  </si>
  <si>
    <t>2017-08-15 11:02:49</t>
  </si>
  <si>
    <t>SR17081500026832</t>
  </si>
  <si>
    <t>OR17081500271862</t>
  </si>
  <si>
    <t>6228483318167561771</t>
  </si>
  <si>
    <t>2017-08-15 11:05:06</t>
  </si>
  <si>
    <t>SR17081500026833</t>
  </si>
  <si>
    <t>OR17081500271868</t>
  </si>
  <si>
    <t>6221765509428403</t>
  </si>
  <si>
    <t>2017-08-15 11:05:31</t>
  </si>
  <si>
    <t>SR17081500026834</t>
  </si>
  <si>
    <t>OR17081500271870</t>
  </si>
  <si>
    <t>6236683860001586242</t>
  </si>
  <si>
    <t>2017-08-15 11:08:41</t>
  </si>
  <si>
    <t>SR17081500026838</t>
  </si>
  <si>
    <t>OR17081500271884</t>
  </si>
  <si>
    <t>6214157383000000770</t>
  </si>
  <si>
    <t>2017-08-15 11:13:31</t>
  </si>
  <si>
    <t>SR17081500026842</t>
  </si>
  <si>
    <t>OR17081500271898</t>
  </si>
  <si>
    <t>6231900000054377896</t>
  </si>
  <si>
    <t>2017-08-15 11:14:16</t>
  </si>
  <si>
    <t>SR17081500026843</t>
  </si>
  <si>
    <t>OR17081500271902</t>
  </si>
  <si>
    <t>6228100045162659</t>
  </si>
  <si>
    <t>2017-08-15 11:21:22</t>
  </si>
  <si>
    <t>SR17081500026848</t>
  </si>
  <si>
    <t>OR17081500271927</t>
  </si>
  <si>
    <t>6231900000053740672</t>
  </si>
  <si>
    <t>2017-08-15 11:28:02</t>
  </si>
  <si>
    <t>SR17081500026860</t>
  </si>
  <si>
    <t>OR17081500271964</t>
  </si>
  <si>
    <t>6228480628862196472</t>
  </si>
  <si>
    <t>2017-08-15 11:31:03</t>
  </si>
  <si>
    <t>SR17081500026866</t>
  </si>
  <si>
    <t>OR17081500271976</t>
  </si>
  <si>
    <t>2017-08-15 11:33:15</t>
  </si>
  <si>
    <t>SR17081500026868</t>
  </si>
  <si>
    <t>OR17081500271983</t>
  </si>
  <si>
    <t>6231900000104149089</t>
  </si>
  <si>
    <t>2017-08-15 11:35:21</t>
  </si>
  <si>
    <t>SR17081500026873</t>
  </si>
  <si>
    <t>OR17081500271991</t>
  </si>
  <si>
    <t>2017-08-15 11:38:06</t>
  </si>
  <si>
    <t>SR17081500026875</t>
  </si>
  <si>
    <t>OR17081500271995</t>
  </si>
  <si>
    <t>6228481190528156811</t>
  </si>
  <si>
    <t>2017-08-15 11:38:29</t>
  </si>
  <si>
    <t>SR17081500026877</t>
  </si>
  <si>
    <t>OR17081500271998</t>
  </si>
  <si>
    <t>6222022502002297110</t>
  </si>
  <si>
    <t>2017-08-15 11:39:57</t>
  </si>
  <si>
    <t>SR17081500026878</t>
  </si>
  <si>
    <t>OR17081500272004</t>
  </si>
  <si>
    <t>2017-08-15 11:40:36</t>
  </si>
  <si>
    <t>SR17081500026879</t>
  </si>
  <si>
    <t>OR17081500272006</t>
  </si>
  <si>
    <t>6228482449456695979</t>
  </si>
  <si>
    <t>2017-08-15 11:41:20</t>
  </si>
  <si>
    <t>SR17081500026880</t>
  </si>
  <si>
    <t>OR17081500272008</t>
  </si>
  <si>
    <t>6228481928255639271</t>
  </si>
  <si>
    <t>2017-08-15 11:42:05</t>
  </si>
  <si>
    <t>SR17081500026881</t>
  </si>
  <si>
    <t>OR17081500272011</t>
  </si>
  <si>
    <t>6217996900060524239</t>
  </si>
  <si>
    <t>2017-08-15 11:43:28</t>
  </si>
  <si>
    <t>SR17081500026885</t>
  </si>
  <si>
    <t>OR17081500272017</t>
  </si>
  <si>
    <t>2017-08-15 11:44:43</t>
  </si>
  <si>
    <t>0994126965</t>
  </si>
  <si>
    <t>SR17081500026887</t>
  </si>
  <si>
    <t>OR17081500272019</t>
  </si>
  <si>
    <t>6230200071860170</t>
  </si>
  <si>
    <t>2017-08-15 11:44:50</t>
  </si>
  <si>
    <t>SR17081500026888</t>
  </si>
  <si>
    <t>OR17081500272020</t>
  </si>
  <si>
    <t>2017-08-15 11:44:55</t>
  </si>
  <si>
    <t>SR17081500026889</t>
  </si>
  <si>
    <t>OR17081500272021</t>
  </si>
  <si>
    <t>6283078042225103</t>
  </si>
  <si>
    <t>2017-08-15 11:46:19</t>
  </si>
  <si>
    <t>0994130566</t>
  </si>
  <si>
    <t>SR17081500026891</t>
  </si>
  <si>
    <t>OR17081500272025</t>
  </si>
  <si>
    <t>6231900025621193302</t>
  </si>
  <si>
    <t>2017-08-15 11:46:41</t>
  </si>
  <si>
    <t>SR17081500026892</t>
  </si>
  <si>
    <t>OR17081500272028</t>
  </si>
  <si>
    <t>2017-08-15 11:52:01</t>
  </si>
  <si>
    <t>SR17081500026904</t>
  </si>
  <si>
    <t>OR17081500272052</t>
  </si>
  <si>
    <t>6221887300003157151</t>
  </si>
  <si>
    <t>2017-08-15 12:04:10</t>
  </si>
  <si>
    <t>SR17081500026920</t>
  </si>
  <si>
    <t>OR17081500272086</t>
  </si>
  <si>
    <t>6222286604113724</t>
  </si>
  <si>
    <t>2017-08-15 12:04:13</t>
  </si>
  <si>
    <t>SR17081500026921</t>
  </si>
  <si>
    <t>OR17081500272087</t>
  </si>
  <si>
    <t>6259960079927521</t>
  </si>
  <si>
    <t>2017-08-15 12:18:54</t>
  </si>
  <si>
    <t>SR17081500026934</t>
  </si>
  <si>
    <t>OR17081500272120</t>
  </si>
  <si>
    <t>6228484156029874662</t>
  </si>
  <si>
    <t>2017-08-15 12:21:00</t>
  </si>
  <si>
    <t>SR17081500026935</t>
  </si>
  <si>
    <t>OR17081500272123</t>
  </si>
  <si>
    <t>6212262508000297226</t>
  </si>
  <si>
    <t>2017-08-15 12:33:51</t>
  </si>
  <si>
    <t>SR17081500026942</t>
  </si>
  <si>
    <t>OR17081500272143</t>
  </si>
  <si>
    <t>6282880049032098</t>
  </si>
  <si>
    <t>2017-08-15 12:37:14</t>
  </si>
  <si>
    <t>SR17081500026949</t>
  </si>
  <si>
    <t>OR17081500272154</t>
  </si>
  <si>
    <t>6214973900698496</t>
  </si>
  <si>
    <t>2017-08-15 12:42:25</t>
  </si>
  <si>
    <t>SR17081500026953</t>
  </si>
  <si>
    <t>OR17081500272165</t>
  </si>
  <si>
    <t>6212262502015508396</t>
  </si>
  <si>
    <t>2017-08-15 12:48:41</t>
  </si>
  <si>
    <t>SR17081500026958</t>
  </si>
  <si>
    <t>OR17081500272180</t>
  </si>
  <si>
    <t>6221507300019739786</t>
  </si>
  <si>
    <t>2017-08-15 12:52:45</t>
  </si>
  <si>
    <t>0994222187</t>
  </si>
  <si>
    <t>SR17081500026959</t>
  </si>
  <si>
    <t>OR17081500272187</t>
  </si>
  <si>
    <t>2017-08-15 12:59:52</t>
  </si>
  <si>
    <t>SR17081500026961</t>
  </si>
  <si>
    <t>OR17081500272204</t>
  </si>
  <si>
    <t>6214838741096137</t>
  </si>
  <si>
    <t>2017-08-15 13:02:25</t>
  </si>
  <si>
    <t>SR17081500026963</t>
  </si>
  <si>
    <t>OR17081500272210</t>
  </si>
  <si>
    <t>5218990590751367</t>
  </si>
  <si>
    <t>2017-08-15 13:10:38</t>
  </si>
  <si>
    <t>SR17081500026967</t>
  </si>
  <si>
    <t>OR17081500272231</t>
  </si>
  <si>
    <t>6228414143030762461</t>
  </si>
  <si>
    <t>2017-08-15 13:46:53</t>
  </si>
  <si>
    <t>SR17081500026971</t>
  </si>
  <si>
    <t>OR17081500272293</t>
  </si>
  <si>
    <t>6228480868612265579</t>
  </si>
  <si>
    <t>2017-08-15 13:49:00</t>
  </si>
  <si>
    <t>0994306826</t>
  </si>
  <si>
    <t>SR17081500026972</t>
  </si>
  <si>
    <t>OR17081500272300</t>
  </si>
  <si>
    <t>6200582502000023946</t>
  </si>
  <si>
    <t>2017-08-15 13:51:42</t>
  </si>
  <si>
    <t>SR17081500026974</t>
  </si>
  <si>
    <t>OR17081500272311</t>
  </si>
  <si>
    <t>2017-08-15 14:03:37</t>
  </si>
  <si>
    <t>SR17081500026978</t>
  </si>
  <si>
    <t>OR17081500272356</t>
  </si>
  <si>
    <t>6212262410004541958</t>
  </si>
  <si>
    <t>2017-08-15 14:04:11</t>
  </si>
  <si>
    <t>SR17081500026980</t>
  </si>
  <si>
    <t>OR17081500272358</t>
  </si>
  <si>
    <t>6217997300061414796</t>
  </si>
  <si>
    <t>2017-08-15 14:05:11</t>
  </si>
  <si>
    <t>SR17081500026981</t>
  </si>
  <si>
    <t>OR17081500272362</t>
  </si>
  <si>
    <t>2017-08-15 14:13:55</t>
  </si>
  <si>
    <t>SR17081500026984</t>
  </si>
  <si>
    <t>OR17081500272407</t>
  </si>
  <si>
    <t>6231900000137191926</t>
  </si>
  <si>
    <t>2017-08-15 14:18:08</t>
  </si>
  <si>
    <t>SR17081500026986</t>
  </si>
  <si>
    <t>OR17081500272422</t>
  </si>
  <si>
    <t>6217997300024167572</t>
  </si>
  <si>
    <t>2017-08-15 14:20:16</t>
  </si>
  <si>
    <t>SR17081500026987</t>
  </si>
  <si>
    <t>OR17081500272429</t>
  </si>
  <si>
    <t>2017-08-15 14:31:15</t>
  </si>
  <si>
    <t>0994418003</t>
  </si>
  <si>
    <t>SR17081500026992</t>
  </si>
  <si>
    <t>OR17081500272471</t>
  </si>
  <si>
    <t>6231900000043163969</t>
  </si>
  <si>
    <t>2017-08-15 14:35:12</t>
  </si>
  <si>
    <t>SR17081500026993</t>
  </si>
  <si>
    <t>OR17081500272481</t>
  </si>
  <si>
    <t>6283660045709272</t>
  </si>
  <si>
    <t>2017-08-15 14:44:27</t>
  </si>
  <si>
    <t>SR17081500027001</t>
  </si>
  <si>
    <t>OR17081500272516</t>
  </si>
  <si>
    <t>2017-08-15 14:50:57</t>
  </si>
  <si>
    <t>SR17081500027006</t>
  </si>
  <si>
    <t>OR17081500272556</t>
  </si>
  <si>
    <t>6231900000019480033</t>
  </si>
  <si>
    <t>2017-08-15 14:52:45</t>
  </si>
  <si>
    <t>SR17081500027008</t>
  </si>
  <si>
    <t>OR17081500272561</t>
  </si>
  <si>
    <t>6282880042371592</t>
  </si>
  <si>
    <t>2017-08-15 14:52:51</t>
  </si>
  <si>
    <t>SR17081500027009</t>
  </si>
  <si>
    <t>OR17081500272563</t>
  </si>
  <si>
    <t>6228480868099846776</t>
  </si>
  <si>
    <t>2017-08-15 14:58:16</t>
  </si>
  <si>
    <t>0994497693</t>
  </si>
  <si>
    <t>SR17081500027015</t>
  </si>
  <si>
    <t>OR17081500272583</t>
  </si>
  <si>
    <t>2017-08-15 15:00:40</t>
  </si>
  <si>
    <t>SR17081500027020</t>
  </si>
  <si>
    <t>OR17081500272595</t>
  </si>
  <si>
    <t>6227003860930012940</t>
  </si>
  <si>
    <t>2017-08-15 15:01:18</t>
  </si>
  <si>
    <t>SR17081500027021</t>
  </si>
  <si>
    <t>OR17081500272601</t>
  </si>
  <si>
    <t>6231900000124252871</t>
  </si>
  <si>
    <t>2017-08-15 15:02:52</t>
  </si>
  <si>
    <t>SR17081500027026</t>
  </si>
  <si>
    <t>OR17081500272610</t>
  </si>
  <si>
    <t>2017-08-15 15:03:50</t>
  </si>
  <si>
    <t>SR17081500027028</t>
  </si>
  <si>
    <t>OR17081500272615</t>
  </si>
  <si>
    <t>6214157318800058347</t>
  </si>
  <si>
    <t>2017-08-15 15:05:21</t>
  </si>
  <si>
    <t>0994522383</t>
  </si>
  <si>
    <t>SR17081500027029</t>
  </si>
  <si>
    <t>OR17081500272621</t>
  </si>
  <si>
    <t>6228483306034216364</t>
  </si>
  <si>
    <t>2017-08-15 15:06:58</t>
  </si>
  <si>
    <t>SR17081500027032</t>
  </si>
  <si>
    <t>OR17081500272626</t>
  </si>
  <si>
    <t>2017-08-15 15:07:15</t>
  </si>
  <si>
    <t>SR17081500027033</t>
  </si>
  <si>
    <t>OR17081500272627</t>
  </si>
  <si>
    <t>6227003982570120013</t>
  </si>
  <si>
    <t>2017-08-15 15:13:21</t>
  </si>
  <si>
    <t>SR17081500027040</t>
  </si>
  <si>
    <t>OR17081500272655</t>
  </si>
  <si>
    <t>4391880083258792</t>
  </si>
  <si>
    <t>2017-08-15 15:14:00</t>
  </si>
  <si>
    <t>SR17081500027042</t>
  </si>
  <si>
    <t>OR17081500272658</t>
  </si>
  <si>
    <t>6228482898361172278</t>
  </si>
  <si>
    <t>2017-08-15 15:14:54</t>
  </si>
  <si>
    <t>SR17081500027044</t>
  </si>
  <si>
    <t>OR17081500272661</t>
  </si>
  <si>
    <t>2017-08-15 15:15:43</t>
  </si>
  <si>
    <t>SR17081500027046</t>
  </si>
  <si>
    <t>OR17081500272664</t>
  </si>
  <si>
    <t>6231900000114324250</t>
  </si>
  <si>
    <t>2017-08-15 15:19:22</t>
  </si>
  <si>
    <t>SR17081500027050</t>
  </si>
  <si>
    <t>OR17081500272676</t>
  </si>
  <si>
    <t>2017-08-15 15:19:30</t>
  </si>
  <si>
    <t>SR17081500027051</t>
  </si>
  <si>
    <t>OR17081500272678</t>
  </si>
  <si>
    <t>2017-08-15 15:21:34</t>
  </si>
  <si>
    <t>SR17081500027055</t>
  </si>
  <si>
    <t>OR17081500272686</t>
  </si>
  <si>
    <t>6226192201592615</t>
  </si>
  <si>
    <t>2017-08-15 15:22:41</t>
  </si>
  <si>
    <t>SR17081500027056</t>
  </si>
  <si>
    <t>OR17081500272690</t>
  </si>
  <si>
    <t>4367480053143361</t>
  </si>
  <si>
    <t>2017-08-15 15:23:59</t>
  </si>
  <si>
    <t>0994600521</t>
  </si>
  <si>
    <t>SR17081500027059</t>
  </si>
  <si>
    <t>OR17081500272698</t>
  </si>
  <si>
    <t>2017-08-15 15:24:31</t>
  </si>
  <si>
    <t>SR17081500027061</t>
  </si>
  <si>
    <t>OR17081500272701</t>
  </si>
  <si>
    <t>6231900000121886580</t>
  </si>
  <si>
    <t>2017-08-15 15:24:59</t>
  </si>
  <si>
    <t>SR17081500027062</t>
  </si>
  <si>
    <t>OR17081500272703</t>
  </si>
  <si>
    <t>2017-08-15 15:31:00</t>
  </si>
  <si>
    <t>SR17081500027069</t>
  </si>
  <si>
    <t>OR17081500272721</t>
  </si>
  <si>
    <t>6226621300663778</t>
  </si>
  <si>
    <t>2017-08-15 15:33:05</t>
  </si>
  <si>
    <t>SR17081500027075</t>
  </si>
  <si>
    <t>OR17081500272731</t>
  </si>
  <si>
    <t>6282880052990471</t>
  </si>
  <si>
    <t>2017-08-15 15:36:10</t>
  </si>
  <si>
    <t>SR17081500027081</t>
  </si>
  <si>
    <t>OR17081500272747</t>
  </si>
  <si>
    <t>2017-08-15 15:38:18</t>
  </si>
  <si>
    <t>SR17081500027086</t>
  </si>
  <si>
    <t>OR17081500272761</t>
  </si>
  <si>
    <t>6228480861147681014</t>
  </si>
  <si>
    <t>2017-08-15 15:44:42</t>
  </si>
  <si>
    <t>SR17081500027094</t>
  </si>
  <si>
    <t>OR17081500272782</t>
  </si>
  <si>
    <t>2017-08-15 15:46:42</t>
  </si>
  <si>
    <t>SR17081500027097</t>
  </si>
  <si>
    <t>OR17081500272791</t>
  </si>
  <si>
    <t>6222620590006987428</t>
  </si>
  <si>
    <t>2017-08-15 15:46:53</t>
  </si>
  <si>
    <t>SR17081500027098</t>
  </si>
  <si>
    <t>OR17081500272793</t>
  </si>
  <si>
    <t>6231900000064062280</t>
  </si>
  <si>
    <t>2017-08-15 15:51:44</t>
  </si>
  <si>
    <t>0994705457</t>
  </si>
  <si>
    <t>SR17081500027109</t>
  </si>
  <si>
    <t>OR17081500272817</t>
  </si>
  <si>
    <t>6225750011818438</t>
  </si>
  <si>
    <t>2017-08-15 15:52:21</t>
  </si>
  <si>
    <t>SR17081500027110</t>
  </si>
  <si>
    <t>OR17081500272818</t>
  </si>
  <si>
    <t>6228483971169826111</t>
  </si>
  <si>
    <t>2017-08-15 15:56:21</t>
  </si>
  <si>
    <t>0994719827</t>
  </si>
  <si>
    <t>SR17081500027113</t>
  </si>
  <si>
    <t>OR17081500272829</t>
  </si>
  <si>
    <t>6228930001125950091</t>
  </si>
  <si>
    <t>2017-08-15 15:58:28</t>
  </si>
  <si>
    <t>SR17081500027117</t>
  </si>
  <si>
    <t>OR17081500272834</t>
  </si>
  <si>
    <t>6231900000130324524</t>
  </si>
  <si>
    <t>2017-08-15 16:00:27</t>
  </si>
  <si>
    <t>SR17081500027120</t>
  </si>
  <si>
    <t>OR17081500272844</t>
  </si>
  <si>
    <t>6228483318593683579</t>
  </si>
  <si>
    <t>2017-08-15 16:02:02</t>
  </si>
  <si>
    <t>SR17081500027122</t>
  </si>
  <si>
    <t>OR17081500272849</t>
  </si>
  <si>
    <t>6221551399551920</t>
  </si>
  <si>
    <t>2017-08-15 16:05:35</t>
  </si>
  <si>
    <t>SR17081500027128</t>
  </si>
  <si>
    <t>OR17081500272862</t>
  </si>
  <si>
    <t>6225758212451271</t>
  </si>
  <si>
    <t>2017-08-15 16:05:55</t>
  </si>
  <si>
    <t>SR17081500027129</t>
  </si>
  <si>
    <t>OR17081500272865</t>
  </si>
  <si>
    <t>6225768316773207</t>
  </si>
  <si>
    <t>2017-08-15 16:06:22</t>
  </si>
  <si>
    <t>SR17081500027130</t>
  </si>
  <si>
    <t>OR17081500272867</t>
  </si>
  <si>
    <t>6227003860030044322</t>
  </si>
  <si>
    <t>2017-08-15 16:07:37</t>
  </si>
  <si>
    <t>SR17081500027135</t>
  </si>
  <si>
    <t>OR17081500272873</t>
  </si>
  <si>
    <t>2017-08-15 16:08:17</t>
  </si>
  <si>
    <t>SR17081500027136</t>
  </si>
  <si>
    <t>OR17081500272874</t>
  </si>
  <si>
    <t>4984511295468209</t>
  </si>
  <si>
    <t>2017-08-15 16:08:22</t>
  </si>
  <si>
    <t>SR17081500027137</t>
  </si>
  <si>
    <t>OR17081500272875</t>
  </si>
  <si>
    <t>6217997020001039095</t>
  </si>
  <si>
    <t>2017-08-15 16:08:35</t>
  </si>
  <si>
    <t>SR17081500027138</t>
  </si>
  <si>
    <t>OR17081500272877</t>
  </si>
  <si>
    <t>6222022410005949184</t>
  </si>
  <si>
    <t>2017-08-15 16:09:07</t>
  </si>
  <si>
    <t>0994759773</t>
  </si>
  <si>
    <t>SR17081500027139</t>
  </si>
  <si>
    <t>OR17081500272879</t>
  </si>
  <si>
    <t>6228930001076245459</t>
  </si>
  <si>
    <t>2017-08-15 16:09:42</t>
  </si>
  <si>
    <t>SR17081500027141</t>
  </si>
  <si>
    <t>OR17081500272883</t>
  </si>
  <si>
    <t>2017-08-15 16:10:10</t>
  </si>
  <si>
    <t>SR17081500027142</t>
  </si>
  <si>
    <t>OR17081500272884</t>
  </si>
  <si>
    <t>6228480868664538873</t>
  </si>
  <si>
    <t>2017-08-15 16:10:59</t>
  </si>
  <si>
    <t>SR17081500027145</t>
  </si>
  <si>
    <t>OR17081500272887</t>
  </si>
  <si>
    <t>2017-08-15 16:11:07</t>
  </si>
  <si>
    <t>SR17081500027146</t>
  </si>
  <si>
    <t>OR17081500272888</t>
  </si>
  <si>
    <t>5201690590326306</t>
  </si>
  <si>
    <t>2017-08-15 16:14:25</t>
  </si>
  <si>
    <t>0994777579</t>
  </si>
  <si>
    <t>SR17081500027151</t>
  </si>
  <si>
    <t>OR17081500272899</t>
  </si>
  <si>
    <t>6228461936004101562</t>
  </si>
  <si>
    <t>2017-08-15 16:16:52</t>
  </si>
  <si>
    <t>SR17081500027154</t>
  </si>
  <si>
    <t>OR17081500272906</t>
  </si>
  <si>
    <t>6228930001014156701</t>
  </si>
  <si>
    <t>2017-08-15 16:16:55</t>
  </si>
  <si>
    <t>SR17081500027156</t>
  </si>
  <si>
    <t>OR17081500272908</t>
  </si>
  <si>
    <t>6217997300060828244</t>
  </si>
  <si>
    <t>2017-08-15 16:17:07</t>
  </si>
  <si>
    <t>SR17081500027157</t>
  </si>
  <si>
    <t>OR17081500272910</t>
  </si>
  <si>
    <t>2017-08-15 16:18:23</t>
  </si>
  <si>
    <t>SR17081500027160</t>
  </si>
  <si>
    <t>OR17081500272915</t>
  </si>
  <si>
    <t>6228482559023066577</t>
  </si>
  <si>
    <t>2017-08-15 16:19:59</t>
  </si>
  <si>
    <t>SR17081500027162</t>
  </si>
  <si>
    <t>OR17081500272920</t>
  </si>
  <si>
    <t>6217731901036836</t>
  </si>
  <si>
    <t>2017-08-15 16:23:23</t>
  </si>
  <si>
    <t>SR17081500027166</t>
  </si>
  <si>
    <t>OR17081500272930</t>
  </si>
  <si>
    <t>6223691968824700</t>
  </si>
  <si>
    <t>2017-08-15 16:24:46</t>
  </si>
  <si>
    <t>SR17081500027168</t>
  </si>
  <si>
    <t>OR17081500272933</t>
  </si>
  <si>
    <t>6222620140016888560</t>
  </si>
  <si>
    <t>2017-08-15 16:28:08</t>
  </si>
  <si>
    <t>SR17081500027169</t>
  </si>
  <si>
    <t>OR17081500272941</t>
  </si>
  <si>
    <t>6223691507029878</t>
  </si>
  <si>
    <t>2017-08-15 16:28:15</t>
  </si>
  <si>
    <t>SR17081500027170</t>
  </si>
  <si>
    <t>OR17081500272942</t>
  </si>
  <si>
    <t>6231900000147994772</t>
  </si>
  <si>
    <t>2017-08-15 16:34:39</t>
  </si>
  <si>
    <t>SR17081500027173</t>
  </si>
  <si>
    <t>OR17081500272952</t>
  </si>
  <si>
    <t>6217232510000399958</t>
  </si>
  <si>
    <t>2017-08-15 16:38:29</t>
  </si>
  <si>
    <t>SR17081500027180</t>
  </si>
  <si>
    <t>OR17081500272971</t>
  </si>
  <si>
    <t>6228482898587813978</t>
  </si>
  <si>
    <t>2017-08-15 16:41:10</t>
  </si>
  <si>
    <t>SR17081500027185</t>
  </si>
  <si>
    <t>OR17081500272983</t>
  </si>
  <si>
    <t>3568891185500600</t>
  </si>
  <si>
    <t>2017-08-15 16:44:00</t>
  </si>
  <si>
    <t>SR17081500027192</t>
  </si>
  <si>
    <t>OR17081500272999</t>
  </si>
  <si>
    <t>6223691682837624</t>
  </si>
  <si>
    <t>2017-08-15 16:45:00</t>
  </si>
  <si>
    <t>SR17081500027191</t>
  </si>
  <si>
    <t>OR17081500272996</t>
  </si>
  <si>
    <t>6231900000023017664</t>
  </si>
  <si>
    <t>2017-08-15 16:47:22</t>
  </si>
  <si>
    <t>SR17081500027196</t>
  </si>
  <si>
    <t>OR17081500273010</t>
  </si>
  <si>
    <t>6236683970000106775</t>
  </si>
  <si>
    <t>2017-08-15 16:49:16</t>
  </si>
  <si>
    <t>SR17081500027202</t>
  </si>
  <si>
    <t>OR17081500273018</t>
  </si>
  <si>
    <t>6228480866115268462</t>
  </si>
  <si>
    <t>2017-08-15 16:53:03</t>
  </si>
  <si>
    <t>SR17081500027208</t>
  </si>
  <si>
    <t>OR17081500273025</t>
  </si>
  <si>
    <t>2017-08-15 16:53:45</t>
  </si>
  <si>
    <t>SR17081500027210</t>
  </si>
  <si>
    <t>OR17081500273029</t>
  </si>
  <si>
    <t>6231900000011255912</t>
  </si>
  <si>
    <t>2017-08-15 16:55:07</t>
  </si>
  <si>
    <t>SR17081500027216</t>
  </si>
  <si>
    <t>OR17081500273036</t>
  </si>
  <si>
    <t>6217997300019059750</t>
  </si>
  <si>
    <t>2017-08-15 17:04:37</t>
  </si>
  <si>
    <t>SR17081500027233</t>
  </si>
  <si>
    <t>OR17081500273061</t>
  </si>
  <si>
    <t>6228481938585354871</t>
  </si>
  <si>
    <t>2017-08-15 17:05:22</t>
  </si>
  <si>
    <t>SR17081500027235</t>
  </si>
  <si>
    <t>OR17081500273065</t>
  </si>
  <si>
    <t>2017-08-15 17:05:59</t>
  </si>
  <si>
    <t>SR17081500027236</t>
  </si>
  <si>
    <t>OR17081500273067</t>
  </si>
  <si>
    <t>2017-08-15 17:11:07</t>
  </si>
  <si>
    <t>SR17081500027243</t>
  </si>
  <si>
    <t>OR17081500273079</t>
  </si>
  <si>
    <t>6217852700007481250</t>
  </si>
  <si>
    <t>2017-08-15 17:17:54</t>
  </si>
  <si>
    <t>SR17081500027252</t>
  </si>
  <si>
    <t>OR17081500273091</t>
  </si>
  <si>
    <t>6221551801456882</t>
  </si>
  <si>
    <t>2017-08-15 17:17:58</t>
  </si>
  <si>
    <t>SR17081500027253</t>
  </si>
  <si>
    <t>OR17081500273092</t>
  </si>
  <si>
    <t>6214157312905141009</t>
  </si>
  <si>
    <t>2017-08-15 17:20:24</t>
  </si>
  <si>
    <t>0994951399</t>
  </si>
  <si>
    <t>SR17081500027259</t>
  </si>
  <si>
    <t>OR17081500273101</t>
  </si>
  <si>
    <t>6227003900390080878</t>
  </si>
  <si>
    <t>2017-08-15 17:27:48</t>
  </si>
  <si>
    <t>SR17081500027269</t>
  </si>
  <si>
    <t>OR17081500273115</t>
  </si>
  <si>
    <t>6228481931248213519</t>
  </si>
  <si>
    <t>2017-08-15 17:28:30</t>
  </si>
  <si>
    <t>SR17081500027270</t>
  </si>
  <si>
    <t>OR17081500273117</t>
  </si>
  <si>
    <t>2017-08-15 17:28:50</t>
  </si>
  <si>
    <t>SR17081500027271</t>
  </si>
  <si>
    <t>OR17081500273118</t>
  </si>
  <si>
    <t>2017-08-15 17:29:16</t>
  </si>
  <si>
    <t>SR17081500027272</t>
  </si>
  <si>
    <t>OR17081500273119</t>
  </si>
  <si>
    <t>6223691773455237</t>
  </si>
  <si>
    <t>2017-08-15 17:30:31</t>
  </si>
  <si>
    <t>SR17081500027273</t>
  </si>
  <si>
    <t>OR17081500273121</t>
  </si>
  <si>
    <t>6222600590004928725</t>
  </si>
  <si>
    <t>2017-08-15 17:33:50</t>
  </si>
  <si>
    <t>SR17081500027276</t>
  </si>
  <si>
    <t>OR17081500273126</t>
  </si>
  <si>
    <t>6259065390417523</t>
  </si>
  <si>
    <t>2017-08-15 18:00:05</t>
  </si>
  <si>
    <t>SR17081500027303</t>
  </si>
  <si>
    <t>OR17081500273168</t>
  </si>
  <si>
    <t>6228581099025601337</t>
  </si>
  <si>
    <t>2017-08-15 18:04:48</t>
  </si>
  <si>
    <t>SR17081500027306</t>
  </si>
  <si>
    <t>OR17081500273178</t>
  </si>
  <si>
    <t>6212262409002500925</t>
  </si>
  <si>
    <t>2017-08-15 18:11:05</t>
  </si>
  <si>
    <t>SR17081500027310</t>
  </si>
  <si>
    <t>OR17081500273186</t>
  </si>
  <si>
    <t>6228360019432732</t>
  </si>
  <si>
    <t>2017-08-15 19:17:19</t>
  </si>
  <si>
    <t>SR17081500027320</t>
  </si>
  <si>
    <t>OR17081500273217</t>
  </si>
  <si>
    <t>6222280020051675</t>
  </si>
  <si>
    <t>2017-08-15 19:20:45</t>
  </si>
  <si>
    <t>SR17081500027321</t>
  </si>
  <si>
    <t>OR17081500273218</t>
  </si>
  <si>
    <t>2017-08-15 19:30:01</t>
  </si>
  <si>
    <t>SR17081500027322</t>
  </si>
  <si>
    <t>OR17081500273220</t>
  </si>
  <si>
    <t>6217003890004525619</t>
  </si>
  <si>
    <t>20170731</t>
  </si>
  <si>
    <t>20170801</t>
  </si>
  <si>
    <t>20170802</t>
  </si>
  <si>
    <t>20170803</t>
  </si>
  <si>
    <t>20170804</t>
  </si>
  <si>
    <t>P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</si>
  <si>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</si>
  <si>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</si>
  <si>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</si>
  <si>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</si>
  <si>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</si>
  <si>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</si>
  <si>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</si>
  <si>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</si>
  <si>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0991053965</t>
  </si>
  <si>
    <t>20170813</t>
  </si>
  <si>
    <t>20170814</t>
  </si>
  <si>
    <t>084428</t>
  </si>
  <si>
    <t>C0190900015185C</t>
  </si>
  <si>
    <t>患者王丽自助机退款600 元！</t>
  </si>
  <si>
    <t>084618</t>
  </si>
  <si>
    <t>K5268100037063C</t>
  </si>
  <si>
    <t>患者陶云成自助机退款88 元！</t>
  </si>
  <si>
    <t>101312</t>
  </si>
  <si>
    <t>C0864000010005C</t>
  </si>
  <si>
    <t>患者杨党林自助机退款2088.72 元！</t>
  </si>
  <si>
    <t>杨甫</t>
  </si>
  <si>
    <t>110300</t>
  </si>
  <si>
    <t>C0576000018241C</t>
  </si>
  <si>
    <t>患者张吉芬自助机退款23.4 元！</t>
  </si>
  <si>
    <t>杜飞</t>
  </si>
  <si>
    <t>110350</t>
  </si>
  <si>
    <t>C0915700013141C</t>
  </si>
  <si>
    <t>患者陈震坤自助机退款190.5 元！</t>
  </si>
  <si>
    <t>113409</t>
  </si>
  <si>
    <t>C0576000019000C</t>
  </si>
  <si>
    <t>患者陈倍自助机退款1879.72 元！</t>
  </si>
  <si>
    <t>114905</t>
  </si>
  <si>
    <t>K5268200044970C</t>
  </si>
  <si>
    <t>患者李嘉辉自助机退款44.5 元！</t>
  </si>
  <si>
    <t>115619</t>
  </si>
  <si>
    <t>C0673500024341C</t>
  </si>
  <si>
    <t>患者毛自秀自助机退款500 元！</t>
  </si>
  <si>
    <t>143541</t>
  </si>
  <si>
    <t>C0658700009432C</t>
  </si>
  <si>
    <t>患者滕婷婷自助机退款40 元！</t>
  </si>
  <si>
    <t>143658</t>
  </si>
  <si>
    <t>K5268100043035C</t>
  </si>
  <si>
    <t>患者钟鸿瑾自助机退款1800 元！</t>
  </si>
  <si>
    <t>150151</t>
  </si>
  <si>
    <t>K5268200048094C</t>
  </si>
  <si>
    <t>患者钱丽自助机退款65.32 元！</t>
  </si>
  <si>
    <t>150816</t>
  </si>
  <si>
    <t>C0767500005886C</t>
  </si>
  <si>
    <t>患者曹继英自助机退款727.4 元！</t>
  </si>
  <si>
    <t>152144</t>
  </si>
  <si>
    <t>C0767500006122C</t>
  </si>
  <si>
    <t>患者杨淑英自助机退款5822.5 元！</t>
  </si>
  <si>
    <t>152155</t>
  </si>
  <si>
    <t>C0439700010194C</t>
  </si>
  <si>
    <t>SR17073100019033</t>
    <phoneticPr fontId="3" type="noConversion"/>
  </si>
  <si>
    <t>152242</t>
  </si>
  <si>
    <t>C0394800007462C</t>
  </si>
  <si>
    <t>患者赵金选自助机退款390 元！</t>
  </si>
  <si>
    <t>152244</t>
  </si>
  <si>
    <t>C0163400028225C</t>
  </si>
  <si>
    <t>患者温丽娟自助机退款7884.19 元！</t>
  </si>
  <si>
    <t>152857</t>
  </si>
  <si>
    <t>K5268000031491C</t>
  </si>
  <si>
    <t>患者姜永良自助机退款19 元！</t>
  </si>
  <si>
    <t>153025</t>
  </si>
  <si>
    <t>C0116500013942C</t>
  </si>
  <si>
    <t>患者赵星翔自助机退款20 元！</t>
  </si>
  <si>
    <t>153243</t>
  </si>
  <si>
    <t>C0641800022775C</t>
  </si>
  <si>
    <t>患者王禹智自助机退款1400.5 元！</t>
  </si>
  <si>
    <t>164244</t>
  </si>
  <si>
    <t>K5268000034147C</t>
  </si>
  <si>
    <t>患者李浩自助机退款2023.76 元！</t>
  </si>
  <si>
    <t>164254</t>
  </si>
  <si>
    <t>C0508200018084C</t>
  </si>
  <si>
    <t>患者夏顶芬自助机退款10.5 元！</t>
  </si>
  <si>
    <t>164406</t>
  </si>
  <si>
    <t>C0531700019424C</t>
  </si>
  <si>
    <t>患者蒋维恒自助机退款138.37 元！</t>
  </si>
  <si>
    <t>164511</t>
  </si>
  <si>
    <t>C0938200014582C</t>
  </si>
  <si>
    <t>患者卢云山自助机退款245.74 元！</t>
  </si>
  <si>
    <t>083153</t>
  </si>
  <si>
    <t>C0880000018956C</t>
  </si>
  <si>
    <t>患者杨敏自助机退款89.5 元！</t>
  </si>
  <si>
    <t>084710</t>
  </si>
  <si>
    <t>C0279700013084C</t>
  </si>
  <si>
    <t>患者张凹伦自助机退款1223.13 元！</t>
  </si>
  <si>
    <t>092717</t>
  </si>
  <si>
    <t>C0135000018313C</t>
  </si>
  <si>
    <t>患者何健自助机退款407 元！</t>
  </si>
  <si>
    <t>092853</t>
  </si>
  <si>
    <t>C0392000010052C</t>
  </si>
  <si>
    <t>患者周州自助机退款200 元！</t>
  </si>
  <si>
    <t>093339</t>
  </si>
  <si>
    <t>C0848400016937C</t>
  </si>
  <si>
    <t>患者田方跃自助机退款39962.21 元！</t>
  </si>
  <si>
    <t>095858</t>
  </si>
  <si>
    <t>C0643900019440C</t>
  </si>
  <si>
    <t>患者黄照涛自助机退款99.47 元！</t>
  </si>
  <si>
    <t>095921</t>
  </si>
  <si>
    <t>C0413400016049C</t>
  </si>
  <si>
    <t>患者柳静来自助机退款3500 元！</t>
  </si>
  <si>
    <t>100003</t>
  </si>
  <si>
    <t>C0413400016069C</t>
  </si>
  <si>
    <t>患者柳静来自助机退款4862.5 元！</t>
  </si>
  <si>
    <t>111029</t>
  </si>
  <si>
    <t>C0049900019273C</t>
  </si>
  <si>
    <t>患者王大春自助机退款2000 元！</t>
  </si>
  <si>
    <t>111505</t>
  </si>
  <si>
    <t>C0568700013151C</t>
  </si>
  <si>
    <t>患者崔聪华自助机退款982 元！</t>
  </si>
  <si>
    <t>114909</t>
  </si>
  <si>
    <t>K1931200073638C</t>
  </si>
  <si>
    <t>患者高杨斌自助机退款365 元！</t>
  </si>
  <si>
    <t>140120</t>
  </si>
  <si>
    <t>C0941000011950C</t>
  </si>
  <si>
    <t>患者王国翠自助机退款1029.51 元！</t>
  </si>
  <si>
    <t>140715</t>
  </si>
  <si>
    <t>C0726500011080C</t>
  </si>
  <si>
    <t>患者高继本自助机退款153 元！</t>
  </si>
  <si>
    <t>140807</t>
  </si>
  <si>
    <t>C0941000012195C</t>
  </si>
  <si>
    <t>患者段益仙自助机退款1000 元！</t>
  </si>
  <si>
    <t>140809</t>
  </si>
  <si>
    <t>C0245900015157C</t>
  </si>
  <si>
    <t>患者屠怀自助机退款2761 元！</t>
  </si>
  <si>
    <t>140829</t>
  </si>
  <si>
    <t>C0750100011047C</t>
  </si>
  <si>
    <t>患者郭艳琴自助机退款2694 元！</t>
  </si>
  <si>
    <t>143001</t>
  </si>
  <si>
    <t>C0545300010122C</t>
  </si>
  <si>
    <t>患者李建伟自助机退款530 元！</t>
  </si>
  <si>
    <t>145818</t>
  </si>
  <si>
    <t>C0250600015940C</t>
  </si>
  <si>
    <t>患者张述遥自助机退款.71 元！</t>
  </si>
  <si>
    <t>周蕾</t>
  </si>
  <si>
    <t>151630</t>
  </si>
  <si>
    <t>C0750100012326C</t>
  </si>
  <si>
    <t>患者吴灿自助机退款563.63 元！</t>
  </si>
  <si>
    <t>151740</t>
  </si>
  <si>
    <t>K1931200077314C</t>
  </si>
  <si>
    <t>患者陆翠丽自助机退款1926 元！</t>
  </si>
  <si>
    <t>151743</t>
  </si>
  <si>
    <t>户名不符6253624029406970熊跃芬</t>
    <phoneticPr fontId="3" type="noConversion"/>
  </si>
  <si>
    <t>C0250600016356C</t>
  </si>
  <si>
    <t>6253624029406970</t>
    <phoneticPr fontId="3" type="noConversion"/>
  </si>
  <si>
    <t>151752</t>
  </si>
  <si>
    <t>户名不符6259656241284235赵正桐</t>
    <phoneticPr fontId="3" type="noConversion"/>
  </si>
  <si>
    <t>C0698500019700C</t>
  </si>
  <si>
    <t>6259656241284235</t>
    <phoneticPr fontId="3" type="noConversion"/>
  </si>
  <si>
    <t>151834</t>
  </si>
  <si>
    <t>户名不符4367480057309778武章湖</t>
    <phoneticPr fontId="3" type="noConversion"/>
  </si>
  <si>
    <t>C0419200034371C</t>
  </si>
  <si>
    <t>4367480057309778</t>
    <phoneticPr fontId="3" type="noConversion"/>
  </si>
  <si>
    <t>151936</t>
  </si>
  <si>
    <t>C0401600010184C</t>
  </si>
  <si>
    <t>患者张庆仙自助机退款111.17 元！</t>
  </si>
  <si>
    <t>152403</t>
  </si>
  <si>
    <t>户名不符6259650971529588陆瑶</t>
    <phoneticPr fontId="3" type="noConversion"/>
  </si>
  <si>
    <t>C0401600010287C</t>
  </si>
  <si>
    <t>SR17073100019482</t>
    <phoneticPr fontId="3" type="noConversion"/>
  </si>
  <si>
    <t>154619</t>
  </si>
  <si>
    <t>C0583000016240C</t>
  </si>
  <si>
    <t>患者曾伶俐自助机退款73.5 元！</t>
  </si>
  <si>
    <t>160157</t>
  </si>
  <si>
    <t>C0573300015143C</t>
  </si>
  <si>
    <t>患者张权德自助机退款4759 元！</t>
  </si>
  <si>
    <t>160306</t>
  </si>
  <si>
    <t>卡号户名不符退回应为卢小平</t>
  </si>
  <si>
    <t>C0401600011112C</t>
  </si>
  <si>
    <t>9511660001000755</t>
  </si>
  <si>
    <t>161303</t>
  </si>
  <si>
    <t>K1931100067126C</t>
  </si>
  <si>
    <t>患者王令仪自助机退款2144 元！</t>
  </si>
  <si>
    <t>吴燕</t>
  </si>
  <si>
    <t>163309</t>
  </si>
  <si>
    <t>K1931200079886C</t>
  </si>
  <si>
    <t>患者徐利娅自助机退款12000 元！</t>
  </si>
  <si>
    <t>170833</t>
  </si>
  <si>
    <t>K1931300099445C</t>
  </si>
  <si>
    <t>患者李华自助机退款44 元！</t>
  </si>
  <si>
    <t>宋尚标</t>
  </si>
  <si>
    <t>171121</t>
  </si>
  <si>
    <t>C0583100017694C</t>
  </si>
  <si>
    <t>患者张秀琼自助机退款93.73 元！</t>
  </si>
  <si>
    <t>171619</t>
  </si>
  <si>
    <t>C0940700018518C</t>
  </si>
  <si>
    <t>患者李发学自助机退款61.22 元！</t>
  </si>
  <si>
    <t>083802</t>
  </si>
  <si>
    <t>C0382900016457C</t>
  </si>
  <si>
    <t>患者马怀冬自助机退款27.59 元！</t>
  </si>
  <si>
    <t>084136</t>
  </si>
  <si>
    <t>K6962400017993C</t>
  </si>
  <si>
    <t>患者刘慧兰自助机退款802 元！</t>
  </si>
  <si>
    <t>084147</t>
  </si>
  <si>
    <t>K6962300018303C</t>
  </si>
  <si>
    <t>患者罗顺稳自助机退款1.60 元！</t>
  </si>
  <si>
    <t>084158</t>
  </si>
  <si>
    <t>K6962300018311C</t>
  </si>
  <si>
    <t>患者罗顺稳自助机退款1600 元！</t>
  </si>
  <si>
    <t>084650</t>
  </si>
  <si>
    <t>C0901900023271C</t>
  </si>
  <si>
    <t>患者张伟自助机退款447.72 元！</t>
  </si>
  <si>
    <t>084654</t>
  </si>
  <si>
    <t>C0894300010543C</t>
  </si>
  <si>
    <t>患者张耀萍自助机退款118 元！</t>
  </si>
  <si>
    <t>094334</t>
  </si>
  <si>
    <t>C0805600016622C</t>
  </si>
  <si>
    <t>患者李林峰自助机退款895.9 元！</t>
  </si>
  <si>
    <t>101930</t>
  </si>
  <si>
    <t>C0505900011898C</t>
  </si>
  <si>
    <t>患者孙嘉翊自助机退款1214.95 元！</t>
  </si>
  <si>
    <t>103325</t>
  </si>
  <si>
    <t>C0701500014500C</t>
  </si>
  <si>
    <t>患者刘雨萌自助机退款484.5 元！</t>
  </si>
  <si>
    <t>104309</t>
  </si>
  <si>
    <t>C0709100009721C</t>
  </si>
  <si>
    <t>患者沈淑萍自助机退款2100 元！</t>
  </si>
  <si>
    <t>105500</t>
  </si>
  <si>
    <t>C0760700022238C</t>
  </si>
  <si>
    <t>患者吴灿自助机退款563 元！</t>
  </si>
  <si>
    <t>110013</t>
  </si>
  <si>
    <t>C0701500014803C</t>
  </si>
  <si>
    <t>患者张庆仙自助机退款100 元！</t>
  </si>
  <si>
    <t>110712</t>
  </si>
  <si>
    <t>C0701500014885C</t>
  </si>
  <si>
    <t>患者邓飞自助机退款1000 元！</t>
  </si>
  <si>
    <t>110742</t>
  </si>
  <si>
    <t>C0657800011543C</t>
  </si>
  <si>
    <t>患者沐金米自助机退款1000 元！</t>
  </si>
  <si>
    <t>115129</t>
  </si>
  <si>
    <t>C0016000012148C</t>
  </si>
  <si>
    <t>患者罗明勇自助机退款4735.26 元！</t>
  </si>
  <si>
    <t>115337</t>
  </si>
  <si>
    <t>C0701500015602C</t>
  </si>
  <si>
    <t>患者董有华自助机退款900 元！</t>
  </si>
  <si>
    <t>135354</t>
  </si>
  <si>
    <t>K6962300022961C</t>
  </si>
  <si>
    <t>患者张誉腾自助机退款2062 元！</t>
  </si>
  <si>
    <t>140510</t>
  </si>
  <si>
    <t>C0756000007386C</t>
  </si>
  <si>
    <t>患者杨云莲自助机退款40.36 元！</t>
  </si>
  <si>
    <t>140531</t>
  </si>
  <si>
    <t>C0797300017444C</t>
  </si>
  <si>
    <t>患者李石媛昱自助机退款2188 元！</t>
  </si>
  <si>
    <t>140755</t>
  </si>
  <si>
    <t>C0756000007473C</t>
  </si>
  <si>
    <t>患者彭良哲自助机退款432 元！</t>
  </si>
  <si>
    <t>彭汉兴</t>
  </si>
  <si>
    <t>142333</t>
  </si>
  <si>
    <t>K6962500028205C</t>
  </si>
  <si>
    <t>患者马蕊自助机退款100 元！</t>
  </si>
  <si>
    <t>何吉</t>
  </si>
  <si>
    <t>144539</t>
  </si>
  <si>
    <t>C0078400022308C</t>
  </si>
  <si>
    <t>患者刘锁荣自助机退款367.58 元！</t>
  </si>
  <si>
    <t>150018</t>
  </si>
  <si>
    <t>C0711500016937C</t>
  </si>
  <si>
    <t>患者李晓冬自助机退款500 元！</t>
  </si>
  <si>
    <t>150538</t>
  </si>
  <si>
    <t>C0492500011898C</t>
  </si>
  <si>
    <t>患者陈小三自助机退款1190 元！</t>
  </si>
  <si>
    <t>151614</t>
  </si>
  <si>
    <t>K6962300025763C</t>
  </si>
  <si>
    <t>患者杨加敏自助机退款784.5 元！</t>
  </si>
  <si>
    <t>151701</t>
  </si>
  <si>
    <t>C0711500017243C</t>
  </si>
  <si>
    <t>151922</t>
  </si>
  <si>
    <t>K6962500029917C</t>
  </si>
  <si>
    <t>患者许朴云自助机退款589.5 元！</t>
  </si>
  <si>
    <t>152750</t>
  </si>
  <si>
    <t>C0597400008019C</t>
  </si>
  <si>
    <t>患者苏城自助机退款2500 元！</t>
  </si>
  <si>
    <t>154545</t>
  </si>
  <si>
    <t>C0581400019023C</t>
  </si>
  <si>
    <t>患者胡美菊自助机退款496.5 元！</t>
  </si>
  <si>
    <t>160105</t>
  </si>
  <si>
    <t>C0597400008695C</t>
  </si>
  <si>
    <t>患者李光美自助机退款149.77 元！</t>
  </si>
  <si>
    <t>160210</t>
  </si>
  <si>
    <t>C0597400008707C</t>
  </si>
  <si>
    <t>患者李光美自助机退款1000 元！</t>
  </si>
  <si>
    <t>162250</t>
  </si>
  <si>
    <t>K6962500032345C</t>
  </si>
  <si>
    <t>患者白思齐自助机退款106.5 元！</t>
  </si>
  <si>
    <t>162301</t>
  </si>
  <si>
    <t>K6962500032347C</t>
  </si>
  <si>
    <t>患者李进自助机退款570 元！</t>
  </si>
  <si>
    <t>170047</t>
  </si>
  <si>
    <t>C0814700030331C</t>
  </si>
  <si>
    <t>患者李勇自助机退款858.5 元！</t>
  </si>
  <si>
    <t>172920</t>
  </si>
  <si>
    <t>K6962500034667C</t>
  </si>
  <si>
    <t>患者雷小妹自助机退款980 元！</t>
  </si>
  <si>
    <t>083645</t>
  </si>
  <si>
    <t>C0836700012016C</t>
  </si>
  <si>
    <t>患者戴淑华自助机退款4100 元！</t>
  </si>
  <si>
    <t>083656</t>
  </si>
  <si>
    <t>C0639400005702C</t>
  </si>
  <si>
    <t>患者洪玉芝自助机退款609 元！</t>
  </si>
  <si>
    <t>084230</t>
  </si>
  <si>
    <t>K1979400039122C</t>
  </si>
  <si>
    <t>患者文智博自助机退款15.64 元！</t>
  </si>
  <si>
    <t>084234</t>
  </si>
  <si>
    <t>K1979200030443C</t>
  </si>
  <si>
    <t>患者张全华自助机退款180 元！</t>
  </si>
  <si>
    <t>091726</t>
  </si>
  <si>
    <t>C0938500009748C</t>
  </si>
  <si>
    <t>患者马千雅自助机退款1511.64 元！</t>
  </si>
  <si>
    <t>092144</t>
  </si>
  <si>
    <t>C0687100011060C</t>
  </si>
  <si>
    <t>患者张廷芝自助机退款7 元！</t>
  </si>
  <si>
    <t>094044</t>
  </si>
  <si>
    <t>C0021800016241C</t>
  </si>
  <si>
    <t>患者何咖自助机退款89.5 元！</t>
  </si>
  <si>
    <t>101754</t>
  </si>
  <si>
    <t>K1979200031715C</t>
  </si>
  <si>
    <t>患者段文虹自助机退款5000 元！</t>
  </si>
  <si>
    <t>102402</t>
  </si>
  <si>
    <t>C0170700008930C</t>
  </si>
  <si>
    <t>患者张飞飞自助机退款350 元！</t>
  </si>
  <si>
    <t>102455</t>
  </si>
  <si>
    <t>K1979300036966C</t>
  </si>
  <si>
    <t>患者陈海娇自助机退款100 元！</t>
  </si>
  <si>
    <t>104715</t>
  </si>
  <si>
    <t>C0445800004666C</t>
  </si>
  <si>
    <t>患者伍昭霖自助机退款215 元！</t>
  </si>
  <si>
    <t>105447</t>
  </si>
  <si>
    <t>K1979300037722C</t>
  </si>
  <si>
    <t>患者尼玛初木自助机退款200 元！</t>
  </si>
  <si>
    <t>105503</t>
  </si>
  <si>
    <t>K1979200032675C</t>
  </si>
  <si>
    <t>患者王明芳自助机退款127.98 元！</t>
  </si>
  <si>
    <t>110225</t>
  </si>
  <si>
    <t>C0170700009885C</t>
  </si>
  <si>
    <t>患者邓文涛自助机退款1400 元！</t>
  </si>
  <si>
    <t>110251</t>
  </si>
  <si>
    <t>C0170700009909C</t>
  </si>
  <si>
    <t>患者陈冲明自助机退款132.92 元！</t>
  </si>
  <si>
    <t>114727</t>
  </si>
  <si>
    <t>C0106100022770C</t>
  </si>
  <si>
    <t>患者杨倩自助机退款127.50 元！</t>
  </si>
  <si>
    <t>114914</t>
  </si>
  <si>
    <t>C0106100022794C</t>
  </si>
  <si>
    <t>患者谢香珍自助机退款7.69 元！</t>
  </si>
  <si>
    <t>谢丽华</t>
  </si>
  <si>
    <t>114950</t>
  </si>
  <si>
    <t>C0753200013524C</t>
  </si>
  <si>
    <t>患者王春英自助机退款2.5 元！</t>
  </si>
  <si>
    <t>115246</t>
  </si>
  <si>
    <t>C0679200010183C</t>
  </si>
  <si>
    <t>患者赵凤兰自助机退款194.5 元！</t>
  </si>
  <si>
    <t>142233</t>
  </si>
  <si>
    <t>K1979300041782C</t>
  </si>
  <si>
    <t>患者戚正林自助机退款1080 元！</t>
  </si>
  <si>
    <t>142234</t>
  </si>
  <si>
    <t>K1979400045484C</t>
  </si>
  <si>
    <t>患者杨谷香自助机退款14 元！</t>
  </si>
  <si>
    <t>142746</t>
  </si>
  <si>
    <t>C0004000011741C</t>
  </si>
  <si>
    <t>患者何俊才自助机退款1482.31 元！</t>
  </si>
  <si>
    <t>143955</t>
  </si>
  <si>
    <t>C0504700015813C</t>
  </si>
  <si>
    <t>患者张云兰自助机退款152.18 元！</t>
  </si>
  <si>
    <t>144058</t>
  </si>
  <si>
    <t>C0776900014390C</t>
  </si>
  <si>
    <t>患者宋文韬自助机退款5.74 元！</t>
  </si>
  <si>
    <t>144103</t>
  </si>
  <si>
    <t>C0634200020445C</t>
  </si>
  <si>
    <t>患者赵永奎自助机退款432.50 元！</t>
  </si>
  <si>
    <t>144106</t>
  </si>
  <si>
    <t>C0530000007314C</t>
  </si>
  <si>
    <t>患者许应兰自助机退款5421 元！</t>
  </si>
  <si>
    <t>144232</t>
  </si>
  <si>
    <t>C0528300010156C</t>
  </si>
  <si>
    <t>患者张信彩自助机退款95.5 元！</t>
  </si>
  <si>
    <t>150804</t>
  </si>
  <si>
    <t>卡号户名不符退回应为李丽娟</t>
  </si>
  <si>
    <t>C0998700012601C</t>
  </si>
  <si>
    <t>150904</t>
  </si>
  <si>
    <t>C0634200020930C</t>
  </si>
  <si>
    <t>患者汪洋自助机退款16.5 元！</t>
  </si>
  <si>
    <t>150907</t>
  </si>
  <si>
    <t>C0528300010721C</t>
  </si>
  <si>
    <t>患者陈小平自助机退款81.67 元！</t>
  </si>
  <si>
    <t>151739</t>
  </si>
  <si>
    <t>户名不符4367480064825642李秋锦</t>
    <phoneticPr fontId="3" type="noConversion"/>
  </si>
  <si>
    <t>C0023600014712C</t>
  </si>
  <si>
    <t>151925</t>
  </si>
  <si>
    <t>K1979200038645C</t>
  </si>
  <si>
    <t>患者文语彤自助机退款43.98 元！</t>
  </si>
  <si>
    <t>152133</t>
  </si>
  <si>
    <t>K1979300043902C</t>
  </si>
  <si>
    <t>患者李雨霞自助机退款614.5 元！</t>
  </si>
  <si>
    <t>153419</t>
  </si>
  <si>
    <t>K1979300044436C</t>
  </si>
  <si>
    <t>患者牛小药自助机退款1347 元！</t>
  </si>
  <si>
    <t>153636</t>
  </si>
  <si>
    <t>C0161800025248C</t>
  </si>
  <si>
    <t>患者庄叶青自助机退款840.94 元！</t>
  </si>
  <si>
    <t>153645</t>
  </si>
  <si>
    <t>C0161800025252C</t>
  </si>
  <si>
    <t>患者左大秀自助机退款362.50 元！</t>
  </si>
  <si>
    <t>154308</t>
  </si>
  <si>
    <t>K1979200039545C</t>
  </si>
  <si>
    <t>患者王文云自助机退款828 元！</t>
  </si>
  <si>
    <t>154927</t>
  </si>
  <si>
    <t>C0023600015448C</t>
  </si>
  <si>
    <t>患者周珺瑶自助机退款115.24 元！</t>
  </si>
  <si>
    <t>155409</t>
  </si>
  <si>
    <t>K1979200039989C</t>
  </si>
  <si>
    <t>患者孙樾自助机退款2700 元！</t>
  </si>
  <si>
    <t>165359</t>
  </si>
  <si>
    <t>C0192600020947C</t>
  </si>
  <si>
    <t>患者李婧蕊自助机退款87.5 元！</t>
  </si>
  <si>
    <t>172357</t>
  </si>
  <si>
    <t>C0328500008843C</t>
  </si>
  <si>
    <t>患者苏红自助机退款4463.87 元！</t>
  </si>
  <si>
    <t>172446</t>
  </si>
  <si>
    <t>K1979200043421C</t>
  </si>
  <si>
    <t>患者牛小药自助机退款10832 元！</t>
  </si>
  <si>
    <t>085810</t>
  </si>
  <si>
    <t>K2828000331620C</t>
  </si>
  <si>
    <t>患者文智博自助机退款61.53 元！</t>
  </si>
  <si>
    <t>085814</t>
  </si>
  <si>
    <t>K2828200019106C</t>
  </si>
  <si>
    <t>患者王文云自助机退款828.92 元！</t>
  </si>
  <si>
    <t>085817</t>
  </si>
  <si>
    <t>K2828100307955C</t>
  </si>
  <si>
    <t>患者李芳自助机退款817.5 元！</t>
  </si>
  <si>
    <t>085821</t>
  </si>
  <si>
    <t>K2828200019108C</t>
  </si>
  <si>
    <t>患者杨应荣自助机退款2009 元！</t>
  </si>
  <si>
    <t>085823</t>
  </si>
  <si>
    <t>K2828200019110C</t>
  </si>
  <si>
    <t>患者何自平自助机退款13.44 元！</t>
  </si>
  <si>
    <t>090114</t>
  </si>
  <si>
    <t>C0003000020971C</t>
  </si>
  <si>
    <t>患者万大双自助机退款432.5 元！</t>
  </si>
  <si>
    <t>090319</t>
  </si>
  <si>
    <t>C0614800007601C</t>
  </si>
  <si>
    <t>患者张媛自助机退款497.30 元！</t>
  </si>
  <si>
    <t>周书才</t>
  </si>
  <si>
    <t>090333</t>
  </si>
  <si>
    <t>C0585900009167C</t>
  </si>
  <si>
    <t>患者朱麦花自助机退款62.50 元！</t>
  </si>
  <si>
    <t>090342</t>
  </si>
  <si>
    <t>C0601700009484C</t>
  </si>
  <si>
    <t>患者岳欢欢自助机退款1500 元！</t>
  </si>
  <si>
    <t>090432</t>
  </si>
  <si>
    <t>C0061800012646C</t>
  </si>
  <si>
    <t>患者孙燕自助机退款800 元！</t>
  </si>
  <si>
    <t>090434</t>
  </si>
  <si>
    <t>C0614600019360C</t>
  </si>
  <si>
    <t>患者向朝萍自助机退款162.5 元！</t>
  </si>
  <si>
    <t>090439</t>
  </si>
  <si>
    <t>C0563000010396C</t>
  </si>
  <si>
    <t>患者杨晓琼自助机退款1209 元！</t>
  </si>
  <si>
    <t>090503</t>
  </si>
  <si>
    <t>C0585900009209C</t>
  </si>
  <si>
    <t>患者丁丹自助机退款5488.26 元！</t>
  </si>
  <si>
    <t>090506</t>
  </si>
  <si>
    <t>C0061800012665C</t>
  </si>
  <si>
    <t>患者姚曳之自助机退款152.06 元！</t>
  </si>
  <si>
    <t>093837</t>
  </si>
  <si>
    <t>C0614800008257C</t>
  </si>
  <si>
    <t>患者周碧自助机退款5026 元！</t>
  </si>
  <si>
    <t>094634</t>
  </si>
  <si>
    <t>C0853700014236C</t>
  </si>
  <si>
    <t>患者杨安睿自助机退款100 元！</t>
  </si>
  <si>
    <t>094948</t>
  </si>
  <si>
    <t>C0563000011117C</t>
  </si>
  <si>
    <t>患者孔庆明自助机退款1200 元！</t>
  </si>
  <si>
    <t>095537</t>
  </si>
  <si>
    <t>K2828100309027C</t>
  </si>
  <si>
    <t>患者杨国花自助机退款243 元！</t>
  </si>
  <si>
    <t>101310</t>
  </si>
  <si>
    <t>C0601700010561C</t>
  </si>
  <si>
    <t>患者李云自助机退款884.77 元！</t>
  </si>
  <si>
    <t>104121</t>
  </si>
  <si>
    <t>C0051000016179C</t>
  </si>
  <si>
    <t>患者李平辉自助机退款1440 元！</t>
  </si>
  <si>
    <t>104200</t>
  </si>
  <si>
    <t>C0206300012520C</t>
  </si>
  <si>
    <t>患者蔡清自助机退款1179.2 元！</t>
  </si>
  <si>
    <t>105350</t>
  </si>
  <si>
    <t>C0213200021454C</t>
  </si>
  <si>
    <t>患者李界妮自助机退款61.31 元！</t>
  </si>
  <si>
    <t>111723</t>
  </si>
  <si>
    <t>C0271800011499C</t>
  </si>
  <si>
    <t>患者袁呈伟自助机退款37 元！</t>
  </si>
  <si>
    <t>112547</t>
  </si>
  <si>
    <t>K2828200022148C</t>
  </si>
  <si>
    <t>患者胡建伟自助机退款100 元！</t>
  </si>
  <si>
    <t>112552</t>
  </si>
  <si>
    <t>C0433600007183C</t>
  </si>
  <si>
    <t>患者王会芝自助机退款94.50 元！</t>
  </si>
  <si>
    <t>140105</t>
  </si>
  <si>
    <t>C0363900014270C</t>
  </si>
  <si>
    <t>患者李欣月自助机退款116.69 元！</t>
  </si>
  <si>
    <t>140831</t>
  </si>
  <si>
    <t>C0552900011234C</t>
  </si>
  <si>
    <t>患者张普熙自助机退款14.5 元！</t>
  </si>
  <si>
    <t>142017</t>
  </si>
  <si>
    <t>C0552900011549C</t>
  </si>
  <si>
    <t>患者蒋关强自助机退款300 元！</t>
  </si>
  <si>
    <t>142739</t>
  </si>
  <si>
    <t>C0651400018743C</t>
  </si>
  <si>
    <t>患者李诗棋自助机退款88.90 元！</t>
  </si>
  <si>
    <t>143614</t>
  </si>
  <si>
    <t>K2828100314695C</t>
  </si>
  <si>
    <t>患者李如宣自助机退款1856.12 元！</t>
  </si>
  <si>
    <t>蜂彩梅</t>
  </si>
  <si>
    <t>144303</t>
  </si>
  <si>
    <t>C0725700011695C</t>
  </si>
  <si>
    <t>患者吴金丽自助机退款4000 元！</t>
  </si>
  <si>
    <t>144812</t>
  </si>
  <si>
    <t>C0989700028839C</t>
  </si>
  <si>
    <t>患者洪二自助机退款45.5 元！</t>
  </si>
  <si>
    <t>153819</t>
  </si>
  <si>
    <t>C0935300012435C</t>
  </si>
  <si>
    <t>患者杨玲珍自助机退款2714.76 元！</t>
  </si>
  <si>
    <t>153827</t>
  </si>
  <si>
    <t>C0101500006862C</t>
  </si>
  <si>
    <t>患者柴瑞双自助机退款3572.04 元！</t>
  </si>
  <si>
    <t>161137</t>
  </si>
  <si>
    <t>C0079300008815C</t>
  </si>
  <si>
    <t>患者苏秋婷自助机退款384.78 元！</t>
  </si>
  <si>
    <t>161140</t>
  </si>
  <si>
    <t>C0193900010578C</t>
  </si>
  <si>
    <t>患者毛会平自助机退款189.56 元！</t>
  </si>
  <si>
    <t>163237</t>
  </si>
  <si>
    <t>C0001800021832C</t>
  </si>
  <si>
    <t>患者吴琼芳自助机退款4248.6 元！</t>
  </si>
  <si>
    <t>164733</t>
  </si>
  <si>
    <t>C0432800010501C</t>
  </si>
  <si>
    <t>患者马如自助机退款640 元！</t>
  </si>
  <si>
    <t>165834</t>
  </si>
  <si>
    <t>K2828000343978C</t>
  </si>
  <si>
    <t>患者赵占兴自助机退款30 元！</t>
  </si>
  <si>
    <t>171225</t>
  </si>
  <si>
    <t>C0101500008280C</t>
  </si>
  <si>
    <t>患者张树敏自助机退款2838.8 元！</t>
  </si>
  <si>
    <t>175516</t>
  </si>
  <si>
    <t>K2828100321831C</t>
  </si>
  <si>
    <t>患者雷华智自助机退款3.2 元！</t>
  </si>
  <si>
    <t>084409</t>
  </si>
  <si>
    <t>C0007000032620C</t>
  </si>
  <si>
    <t>患者周雪燕自助机退款50 元！</t>
  </si>
  <si>
    <t>090805</t>
  </si>
  <si>
    <t>K6655600114660C</t>
  </si>
  <si>
    <t>患者奎强自助机退款500 元！</t>
  </si>
  <si>
    <t>090807</t>
  </si>
  <si>
    <t>K6655600114662C</t>
  </si>
  <si>
    <t>患者玉嘎香自助机退款524.78 元！</t>
  </si>
  <si>
    <t>091413</t>
  </si>
  <si>
    <t>C0140400016563C</t>
  </si>
  <si>
    <t>患者王昱衡自助机退款.35 元！</t>
  </si>
  <si>
    <t>王继东</t>
  </si>
  <si>
    <t>091452</t>
  </si>
  <si>
    <t>C0350800016122C</t>
  </si>
  <si>
    <t>患者王雪梅自助机退款108 元！</t>
  </si>
  <si>
    <t>091509</t>
  </si>
  <si>
    <t>C0112600016920C</t>
  </si>
  <si>
    <t>患者陶树兰自助机退款900 元！</t>
  </si>
  <si>
    <t>杨晓林</t>
  </si>
  <si>
    <t>091621</t>
  </si>
  <si>
    <t>C0100600017156C</t>
  </si>
  <si>
    <t>患者赵龙媛自助机退款1000 元！</t>
  </si>
  <si>
    <t>095429</t>
  </si>
  <si>
    <t>K6655700034192C</t>
  </si>
  <si>
    <t>095553</t>
  </si>
  <si>
    <t>C0469900011107C</t>
  </si>
  <si>
    <t>患者侯贵生自助机退款830 元！</t>
  </si>
  <si>
    <t>102512</t>
  </si>
  <si>
    <t>C0725400011080C</t>
  </si>
  <si>
    <t>患者符三妹自助机退款3000 元！</t>
  </si>
  <si>
    <t>113834</t>
  </si>
  <si>
    <t>K6655600118316C</t>
  </si>
  <si>
    <t>患者李玲豪自助机退款26.07 元！</t>
  </si>
  <si>
    <t>141403</t>
  </si>
  <si>
    <t>K6655700039322C</t>
  </si>
  <si>
    <t>患者马卫琴自助机退款500 元！</t>
  </si>
  <si>
    <t>141410</t>
  </si>
  <si>
    <t>K6655600120744C</t>
  </si>
  <si>
    <t>患者李玲豪自助机退款494.50 元！</t>
  </si>
  <si>
    <t>141438</t>
  </si>
  <si>
    <t>K6655800018797C</t>
  </si>
  <si>
    <t>陶宁爱</t>
  </si>
  <si>
    <t>141940</t>
  </si>
  <si>
    <t>C0727300020175C</t>
  </si>
  <si>
    <t>患者卢岩山自助机退款816.59 元！</t>
  </si>
  <si>
    <t>142535</t>
  </si>
  <si>
    <t>C0052000020320C</t>
  </si>
  <si>
    <t>患者陈竹仙自助机退款40.64 元！</t>
  </si>
  <si>
    <t>142636</t>
  </si>
  <si>
    <t>C0727300020264C</t>
  </si>
  <si>
    <t>患者李仙兰自助机退款295 元！</t>
  </si>
  <si>
    <t>142639</t>
  </si>
  <si>
    <t>C0608400011073C</t>
  </si>
  <si>
    <t>患者彭静自助机退款2793.72 元！</t>
  </si>
  <si>
    <t>142952</t>
  </si>
  <si>
    <t>C0959000030958C</t>
  </si>
  <si>
    <t>患者刘龙睿自助机退款1300 元！</t>
  </si>
  <si>
    <t>142956</t>
  </si>
  <si>
    <t>C0860200013235C</t>
  </si>
  <si>
    <t>患者卢帮翠自助机退款400 元！</t>
  </si>
  <si>
    <t>143058</t>
  </si>
  <si>
    <t>C0757400025557C</t>
  </si>
  <si>
    <t>患者闵春梅自助机退款427.49 元！</t>
  </si>
  <si>
    <t>143225</t>
  </si>
  <si>
    <t>C0727300020336C</t>
  </si>
  <si>
    <t>患者张引华自助机退款95.25 元！</t>
  </si>
  <si>
    <t>K6655600121410C</t>
  </si>
  <si>
    <t>患者胡选存自助机退款1000 元！</t>
  </si>
  <si>
    <t>143823</t>
  </si>
  <si>
    <t>C0180000016746C</t>
  </si>
  <si>
    <t>患者杨文芳自助机退款2300 元！</t>
  </si>
  <si>
    <t>153348</t>
  </si>
  <si>
    <t>C0770200021768C</t>
  </si>
  <si>
    <t>患者董有华自助机退款1000 元！</t>
  </si>
  <si>
    <t>154739</t>
  </si>
  <si>
    <t>C0397100008851C</t>
  </si>
  <si>
    <t>患者陈龙自助机退款3299 元！</t>
  </si>
  <si>
    <t>162734</t>
  </si>
  <si>
    <t>K6655600125986C</t>
  </si>
  <si>
    <t>患者周跃波自助机退款4000 元！</t>
  </si>
  <si>
    <t>163547</t>
  </si>
  <si>
    <t>C0804300025692C</t>
  </si>
  <si>
    <t>患者王燕自助机退款318.42 元！</t>
  </si>
  <si>
    <t>171529</t>
  </si>
  <si>
    <t>K6655600127684C</t>
  </si>
  <si>
    <t>患者陈老外自助机退款734.42 元！</t>
  </si>
  <si>
    <t>172210</t>
  </si>
  <si>
    <t>C0646200016711C</t>
  </si>
  <si>
    <t>患者杨秀培自助机退款400 元！</t>
  </si>
  <si>
    <t>174311</t>
  </si>
  <si>
    <t>K6655700046356C</t>
  </si>
  <si>
    <t>患者唐利美自助机退款192.5 元！</t>
  </si>
  <si>
    <t>175527</t>
  </si>
  <si>
    <t>C0193700010033C</t>
  </si>
  <si>
    <t>患者尹平鸽自助机退款8447.5 元！</t>
  </si>
  <si>
    <t>183141</t>
  </si>
  <si>
    <t>K6655600128732C</t>
  </si>
  <si>
    <t>患者唐利美自助机退款1 元！</t>
  </si>
  <si>
    <t>K2166600070150C</t>
  </si>
  <si>
    <t>患者刘映兴自助机退款100 元！</t>
  </si>
  <si>
    <t>090927</t>
  </si>
  <si>
    <t>C0213800040853C</t>
  </si>
  <si>
    <t>患者姜伟自助机退款540 元！</t>
  </si>
  <si>
    <t>091154</t>
  </si>
  <si>
    <t>C0415700007748C</t>
  </si>
  <si>
    <t>患者杨玥茹自助机退款200 元！</t>
  </si>
  <si>
    <t>091157</t>
  </si>
  <si>
    <t>C0899500020656C</t>
  </si>
  <si>
    <t>患者曲学明自助机退款809 元！</t>
  </si>
  <si>
    <t>093932</t>
  </si>
  <si>
    <t>C0348600019895C</t>
  </si>
  <si>
    <t>患者华云莲自助机退款18.98 元！</t>
  </si>
  <si>
    <t>100136</t>
  </si>
  <si>
    <t>C0368300028834C</t>
  </si>
  <si>
    <t>患者娄峰睿自助机退款327.16 元！</t>
  </si>
  <si>
    <t>101746</t>
  </si>
  <si>
    <t>C0348600020530C</t>
  </si>
  <si>
    <t>患者姚文斌自助机退款225.8 元！</t>
  </si>
  <si>
    <t>104101</t>
  </si>
  <si>
    <t>C0365400011172C</t>
  </si>
  <si>
    <t>患者陈泽晖自助机退款200 元！</t>
  </si>
  <si>
    <t>105311</t>
  </si>
  <si>
    <t>C0757000018806C</t>
  </si>
  <si>
    <t>患者周旭自助机退款100 元！</t>
  </si>
  <si>
    <t>105453</t>
  </si>
  <si>
    <t>C0780800008298C</t>
  </si>
  <si>
    <t>患者王昆丽自助机退款199.45 元！</t>
  </si>
  <si>
    <t>111817</t>
  </si>
  <si>
    <t>C0408600010262C</t>
  </si>
  <si>
    <t>患者王世朗自助机退款145.5 元！</t>
  </si>
  <si>
    <t>141525</t>
  </si>
  <si>
    <t>K2166600075644C</t>
  </si>
  <si>
    <t>患者邓云峰自助机退款470.43 元！</t>
  </si>
  <si>
    <t>141531</t>
  </si>
  <si>
    <t>K2166700033431C</t>
  </si>
  <si>
    <t>患者赵登清自助机退款5000 元！</t>
  </si>
  <si>
    <t>141537</t>
  </si>
  <si>
    <t>K2166700033435C</t>
  </si>
  <si>
    <t>143431</t>
  </si>
  <si>
    <t>C0898000016726C</t>
  </si>
  <si>
    <t>患者黄天琼自助机退款12540 元！</t>
  </si>
  <si>
    <t>陈文爽</t>
  </si>
  <si>
    <t>143514</t>
  </si>
  <si>
    <t>C0519200013124C</t>
  </si>
  <si>
    <t>患者余保莲自助机退款3000 元！</t>
  </si>
  <si>
    <t>143517</t>
  </si>
  <si>
    <t>C0898000016744C</t>
  </si>
  <si>
    <t>患者许平东自助机退款780 元！</t>
  </si>
  <si>
    <t>153044</t>
  </si>
  <si>
    <t>户名不符6253634001981734陈霏杨</t>
    <phoneticPr fontId="3" type="noConversion"/>
  </si>
  <si>
    <t>C0267200021910C</t>
  </si>
  <si>
    <t>153052</t>
  </si>
  <si>
    <t>户名不符6283660056126747沈真先</t>
    <phoneticPr fontId="3" type="noConversion"/>
  </si>
  <si>
    <t>C0349200029146C</t>
  </si>
  <si>
    <t>162704</t>
  </si>
  <si>
    <t>C0674700011506C</t>
  </si>
  <si>
    <t>患者胡荣康自助机退款1373.5 元！</t>
  </si>
  <si>
    <t>162808</t>
  </si>
  <si>
    <t>C0366600018427C</t>
  </si>
  <si>
    <t>患者凹登锋自助机退款28.0 元！</t>
  </si>
  <si>
    <t>162817</t>
  </si>
  <si>
    <t>C0614200010983C</t>
  </si>
  <si>
    <t>患者杨体健自助机退款18 元！</t>
  </si>
  <si>
    <t>162828</t>
  </si>
  <si>
    <t>C0614100014383C</t>
  </si>
  <si>
    <t>患者李万德自助机退款1591.20 元！</t>
  </si>
  <si>
    <t>164841</t>
  </si>
  <si>
    <t>K2166700039467C</t>
  </si>
  <si>
    <t>患者卢里收自助机退款1998.14 元！</t>
  </si>
  <si>
    <t>172939</t>
  </si>
  <si>
    <t>C0366600019265C</t>
  </si>
  <si>
    <t>患者彭卫明自助机退款7000 元！</t>
  </si>
  <si>
    <t>173028</t>
  </si>
  <si>
    <t>C0408800021822C</t>
  </si>
  <si>
    <t>患者王勇自助机退款528.92 元！</t>
  </si>
  <si>
    <t>173126</t>
  </si>
  <si>
    <t>C0706300016407C</t>
  </si>
  <si>
    <t>患者王缘自助机退款84.66 元！</t>
  </si>
  <si>
    <t>173212</t>
  </si>
  <si>
    <t>C0997100006734C</t>
  </si>
  <si>
    <t>患者何金友自助机退款9273.09 元！</t>
  </si>
  <si>
    <t>173227</t>
  </si>
  <si>
    <t>C0408800021846C</t>
  </si>
  <si>
    <t>患者丁寄敏自助机退款5000 元！</t>
  </si>
  <si>
    <t>174259</t>
  </si>
  <si>
    <t>K2166500152130C</t>
  </si>
  <si>
    <t>患者马招霞自助机退款560 元！</t>
  </si>
  <si>
    <t>175349</t>
  </si>
  <si>
    <t>C0194600024824C</t>
  </si>
  <si>
    <t>患者阮宏炜自助机退款92.58 元！</t>
  </si>
  <si>
    <t>184713</t>
  </si>
  <si>
    <t>K2166700041413C</t>
  </si>
  <si>
    <t>患者谭灵涵自助机退款178.72 元！</t>
  </si>
  <si>
    <t>083430</t>
  </si>
  <si>
    <t>C0483200019798C</t>
  </si>
  <si>
    <t>患者胡艳丽自助机退款992.5 元！</t>
  </si>
  <si>
    <t>103059</t>
  </si>
  <si>
    <t>K6777100066051C</t>
  </si>
  <si>
    <t>患者白连梅自助机退款400 元！</t>
  </si>
  <si>
    <t>103248</t>
  </si>
  <si>
    <t>K6777000068551C</t>
  </si>
  <si>
    <t>患者宋海青自助机退款141.11 元！</t>
  </si>
  <si>
    <t>103253</t>
  </si>
  <si>
    <t>K6777100066137C</t>
  </si>
  <si>
    <t>患者陆小芬自助机退款407 元！</t>
  </si>
  <si>
    <t>105611</t>
  </si>
  <si>
    <t>C0799600011116C</t>
  </si>
  <si>
    <t>患者杨发枝自助机退款146.35 元！</t>
  </si>
  <si>
    <t>105614</t>
  </si>
  <si>
    <t>C0695700023753C</t>
  </si>
  <si>
    <t>患者卢岩山自助机退款816 元！</t>
  </si>
  <si>
    <t>105621</t>
  </si>
  <si>
    <t>C0700000028406C</t>
  </si>
  <si>
    <t>患者陈细拉自助机退款322.87 元！</t>
  </si>
  <si>
    <t>105705</t>
  </si>
  <si>
    <t>C0700000028422C</t>
  </si>
  <si>
    <t>患者任萍萍自助机退款590 元！</t>
  </si>
  <si>
    <t>105711</t>
  </si>
  <si>
    <t>C0695700023784C</t>
  </si>
  <si>
    <t>患者胡亚丽自助机退款3000 元！</t>
  </si>
  <si>
    <t>C0537800007312C</t>
  </si>
  <si>
    <t>患者王大会自助机退款10000 元！</t>
  </si>
  <si>
    <t>105718</t>
  </si>
  <si>
    <t>C0700000028426C</t>
  </si>
  <si>
    <t>患者吴和顺自助机退款3887 元！</t>
  </si>
  <si>
    <t>吴兴海</t>
  </si>
  <si>
    <t>105738</t>
  </si>
  <si>
    <t>C0734500020926C</t>
  </si>
  <si>
    <t>105745</t>
  </si>
  <si>
    <t>C0996000010994C</t>
  </si>
  <si>
    <t>患者路美会自助机退款3000 元！</t>
  </si>
  <si>
    <t>140621</t>
  </si>
  <si>
    <t>C0185300016965C</t>
  </si>
  <si>
    <t>患者林家明自助机退款98094 元！</t>
  </si>
  <si>
    <t>140637</t>
  </si>
  <si>
    <t>K6777000073351C</t>
  </si>
  <si>
    <t>患者万春秀自助机退款649 元！</t>
  </si>
  <si>
    <t>C0102200013854C</t>
  </si>
  <si>
    <t>患者朱丽芬自助机退款248.37 元！</t>
  </si>
  <si>
    <t>150202</t>
  </si>
  <si>
    <t>C0127100016426C</t>
  </si>
  <si>
    <t>患者李畅英自助机退款5066 元！</t>
  </si>
  <si>
    <t>150245</t>
  </si>
  <si>
    <t>C0909700024617C</t>
  </si>
  <si>
    <t>患者郭依菲自助机退款318.32 元！</t>
  </si>
  <si>
    <t>150318</t>
  </si>
  <si>
    <t>C0411400018547C</t>
  </si>
  <si>
    <t>患者郭依凡自助机退款328.32 元！</t>
  </si>
  <si>
    <t>150325</t>
  </si>
  <si>
    <t>C0281100012438C</t>
  </si>
  <si>
    <t>患者郭燕自助机退款244.97 元！</t>
  </si>
  <si>
    <t>150429</t>
  </si>
  <si>
    <t>C0416300008317C</t>
  </si>
  <si>
    <t>患者颜亨琼自助机退款1000 元！</t>
  </si>
  <si>
    <t>152215</t>
  </si>
  <si>
    <t>户名不符6259650876638757肖美芳</t>
    <phoneticPr fontId="3" type="noConversion"/>
  </si>
  <si>
    <t>C0909700024958C</t>
  </si>
  <si>
    <t>6259650876638757</t>
    <phoneticPr fontId="3" type="noConversion"/>
  </si>
  <si>
    <t>160249</t>
  </si>
  <si>
    <t>K6777000078381C</t>
  </si>
  <si>
    <t>患者曹淑芬自助机退款2109.68 元！</t>
  </si>
  <si>
    <t>161103</t>
  </si>
  <si>
    <t>C0774100023156C</t>
  </si>
  <si>
    <t>患者杨国婵自助机退款20 元！</t>
  </si>
  <si>
    <t>161827</t>
  </si>
  <si>
    <t>C0411400020051C</t>
  </si>
  <si>
    <t>患者周玉巧自助机退款928.66 元！</t>
  </si>
  <si>
    <t>162014</t>
  </si>
  <si>
    <t>C0775000013226C</t>
  </si>
  <si>
    <t>患者赵萍自助机退款3439.33 元！</t>
  </si>
  <si>
    <t>162018</t>
  </si>
  <si>
    <t>C0774100023401C</t>
  </si>
  <si>
    <t>患者陈怡自助机退款84.5 元！</t>
  </si>
  <si>
    <t>162037</t>
  </si>
  <si>
    <t>C0750700012287C</t>
  </si>
  <si>
    <t>患者太学波自助机退款4000 元！</t>
  </si>
  <si>
    <t>162129</t>
  </si>
  <si>
    <t>C0776100009844C</t>
  </si>
  <si>
    <t>患者李正英自助机退款835.63 元！</t>
  </si>
  <si>
    <t>164136</t>
  </si>
  <si>
    <t>K6777000080311C</t>
  </si>
  <si>
    <t>患者宋冰自助机退款362.42 元！</t>
  </si>
  <si>
    <t>冯光江</t>
  </si>
  <si>
    <t>164140</t>
  </si>
  <si>
    <t>K6776900068632C</t>
  </si>
  <si>
    <t>患者和树英自助机退款350 元！</t>
  </si>
  <si>
    <t>164425</t>
  </si>
  <si>
    <t>C0023500014906C</t>
  </si>
  <si>
    <t>165956</t>
  </si>
  <si>
    <t>C0695300021023C</t>
  </si>
  <si>
    <t>患者潘彦彤自助机退款40 元！</t>
  </si>
  <si>
    <t>173513</t>
  </si>
  <si>
    <t>C0234200011958C</t>
  </si>
  <si>
    <t>患者邓吉艳自助机退款1288 元！</t>
  </si>
  <si>
    <t>181141</t>
  </si>
  <si>
    <t>K6777100080283C</t>
  </si>
  <si>
    <t>患者毛鹏自助机退款62.42 元！</t>
  </si>
  <si>
    <t>093559</t>
  </si>
  <si>
    <t>C0687600020679C</t>
  </si>
  <si>
    <t>患者刘鑫自助机退款33.66 元！</t>
  </si>
  <si>
    <t>093640</t>
  </si>
  <si>
    <t>C0809100014762C</t>
  </si>
  <si>
    <t>093822</t>
  </si>
  <si>
    <t>C0493300011606C</t>
  </si>
  <si>
    <t>094059</t>
  </si>
  <si>
    <t>C0682500016897C</t>
  </si>
  <si>
    <t>患者邓普芬自助机退款230 元！</t>
  </si>
  <si>
    <t>094209</t>
  </si>
  <si>
    <t>C0809100014885C</t>
  </si>
  <si>
    <t>患者李琴自助机退款700 元！</t>
  </si>
  <si>
    <t>100229</t>
  </si>
  <si>
    <t>K1571100038617C</t>
  </si>
  <si>
    <t>患者付在菊自助机退款3334.74 元！</t>
  </si>
  <si>
    <t>101651</t>
  </si>
  <si>
    <t>K1571100038903C</t>
  </si>
  <si>
    <t>患者董建华自助机退款67.5 元！</t>
  </si>
  <si>
    <t>102747</t>
  </si>
  <si>
    <t>C0013600016985C</t>
  </si>
  <si>
    <t>患者李加祥自助机退款9.5 元！</t>
  </si>
  <si>
    <t>103746</t>
  </si>
  <si>
    <t>C0139200011836C</t>
  </si>
  <si>
    <t>患者岳欢欢自助机退款489.5 元！</t>
  </si>
  <si>
    <t>111618</t>
  </si>
  <si>
    <t>C0860400022465C</t>
  </si>
  <si>
    <t>患者罗店自助机退款1000 元！</t>
  </si>
  <si>
    <t>141706</t>
  </si>
  <si>
    <t>K1571200028924C</t>
  </si>
  <si>
    <t>患者高顺祥自助机退款44.93 元！</t>
  </si>
  <si>
    <t>141905</t>
  </si>
  <si>
    <t>C0630700019575C</t>
  </si>
  <si>
    <t>患者王君明自助机退款500 元！</t>
  </si>
  <si>
    <t>142920</t>
  </si>
  <si>
    <t>C0339600015184C</t>
  </si>
  <si>
    <t>143025</t>
  </si>
  <si>
    <t>C0271900005634C</t>
  </si>
  <si>
    <t>143029</t>
  </si>
  <si>
    <t>C0339600015220C</t>
  </si>
  <si>
    <t>患者李翠香自助机退款829.42 元！</t>
  </si>
  <si>
    <t>143040</t>
  </si>
  <si>
    <t>C0531200017659C</t>
  </si>
  <si>
    <t>患者蒋越然自助机退款212.26 元！</t>
  </si>
  <si>
    <t>150848</t>
  </si>
  <si>
    <t>K1571100046213C</t>
  </si>
  <si>
    <t>164017</t>
  </si>
  <si>
    <t>K1571300036203C</t>
  </si>
  <si>
    <t>患者倪文蝶自助机退款75.77 元！</t>
  </si>
  <si>
    <t>164430</t>
  </si>
  <si>
    <t>C0056200009308C</t>
  </si>
  <si>
    <t>患者张习良自助机退款2000 元！</t>
  </si>
  <si>
    <t>164519</t>
  </si>
  <si>
    <t>C0056200009331C</t>
  </si>
  <si>
    <t>患者徐文桃自助机退款213 元！</t>
  </si>
  <si>
    <t>164525</t>
  </si>
  <si>
    <t>C0244900009377C</t>
  </si>
  <si>
    <t>患者周青青自助机退款78.35 元！</t>
  </si>
  <si>
    <t>164541</t>
  </si>
  <si>
    <t>C0061700025299C</t>
  </si>
  <si>
    <t>患者刘贵芬自助机退款3407 元！</t>
  </si>
  <si>
    <t>杨金会</t>
  </si>
  <si>
    <t>164648</t>
  </si>
  <si>
    <t>C0244900009407C</t>
  </si>
  <si>
    <t>患者胡向春自助机退款433.23 元！</t>
  </si>
  <si>
    <t>164656</t>
  </si>
  <si>
    <t>C0942200012997C</t>
  </si>
  <si>
    <t>患者杨林自助机退款1074.34 元！</t>
  </si>
  <si>
    <t>164725</t>
  </si>
  <si>
    <t>C0061700025338C</t>
  </si>
  <si>
    <t>患者叶晓庆自助机退款600 元！</t>
  </si>
  <si>
    <t>185850</t>
  </si>
  <si>
    <t>C0694300013148C</t>
  </si>
  <si>
    <t>患者邓君自助机退款1007 元！</t>
  </si>
  <si>
    <t>SR17072800018361</t>
    <phoneticPr fontId="3" type="noConversion"/>
  </si>
  <si>
    <t>SR17073100019033</t>
    <phoneticPr fontId="3" type="noConversion"/>
  </si>
  <si>
    <t>SR17073100019482</t>
    <phoneticPr fontId="3" type="noConversion"/>
  </si>
  <si>
    <t>SR17080100019704</t>
    <phoneticPr fontId="3" type="noConversion"/>
  </si>
  <si>
    <t>SR17080100019748</t>
    <phoneticPr fontId="3" type="noConversion"/>
  </si>
  <si>
    <t>SR17080100019987</t>
    <phoneticPr fontId="3" type="noConversion"/>
  </si>
  <si>
    <t>SR17080100020036</t>
    <phoneticPr fontId="3" type="noConversion"/>
  </si>
  <si>
    <t>SR17080100020046</t>
    <phoneticPr fontId="3" type="noConversion"/>
  </si>
  <si>
    <t>SR17080100020080</t>
    <phoneticPr fontId="3" type="noConversion"/>
  </si>
  <si>
    <t>SR17080200020633</t>
    <phoneticPr fontId="3" type="noConversion"/>
  </si>
  <si>
    <t>SR17080200020634</t>
    <phoneticPr fontId="3" type="noConversion"/>
  </si>
  <si>
    <t>SR17080200020673</t>
    <phoneticPr fontId="3" type="noConversion"/>
  </si>
  <si>
    <t>SR17080300020876</t>
    <phoneticPr fontId="3" type="noConversion"/>
  </si>
  <si>
    <t>SR17080300021252</t>
    <phoneticPr fontId="3" type="noConversion"/>
  </si>
  <si>
    <t>SR17080300021270</t>
    <phoneticPr fontId="3" type="noConversion"/>
  </si>
  <si>
    <t>SR17080300021280</t>
    <phoneticPr fontId="3" type="noConversion"/>
  </si>
  <si>
    <t>SR17080300021338</t>
    <phoneticPr fontId="3" type="noConversion"/>
  </si>
  <si>
    <t>SR17080400021366</t>
    <phoneticPr fontId="3" type="noConversion"/>
  </si>
  <si>
    <t>SR17080400021493</t>
    <phoneticPr fontId="3" type="noConversion"/>
  </si>
  <si>
    <t>SR17080400021938</t>
    <phoneticPr fontId="3" type="noConversion"/>
  </si>
  <si>
    <t>SR17080500022058</t>
    <phoneticPr fontId="3" type="noConversion"/>
  </si>
  <si>
    <t>SR17080500022071</t>
    <phoneticPr fontId="3" type="noConversion"/>
  </si>
  <si>
    <t>SR17080500022104</t>
    <phoneticPr fontId="3" type="noConversion"/>
  </si>
  <si>
    <t>SR17080500022123</t>
    <phoneticPr fontId="3" type="noConversion"/>
  </si>
  <si>
    <t>SR17080500022198</t>
    <phoneticPr fontId="3" type="noConversion"/>
  </si>
  <si>
    <t>SR17080500022217</t>
    <phoneticPr fontId="3" type="noConversion"/>
  </si>
  <si>
    <t>SR17080500022256</t>
    <phoneticPr fontId="3" type="noConversion"/>
  </si>
  <si>
    <t>SR17080500022269</t>
    <phoneticPr fontId="3" type="noConversion"/>
  </si>
  <si>
    <t>SR17080600022297</t>
    <phoneticPr fontId="3" type="noConversion"/>
  </si>
  <si>
    <t>SR17080600022305</t>
    <phoneticPr fontId="3" type="noConversion"/>
  </si>
  <si>
    <t>SR17080600022316</t>
    <phoneticPr fontId="3" type="noConversion"/>
  </si>
  <si>
    <t>SR17080600022380</t>
    <phoneticPr fontId="3" type="noConversion"/>
  </si>
  <si>
    <t>SR17080700022996</t>
    <phoneticPr fontId="3" type="noConversion"/>
  </si>
  <si>
    <t>SR17080700023054</t>
    <phoneticPr fontId="3" type="noConversion"/>
  </si>
  <si>
    <t>SR17080700023072</t>
    <phoneticPr fontId="3" type="noConversion"/>
  </si>
  <si>
    <t>SR17080700023095</t>
    <phoneticPr fontId="3" type="noConversion"/>
  </si>
  <si>
    <t>SR17080800023352</t>
    <phoneticPr fontId="3" type="noConversion"/>
  </si>
  <si>
    <t>SR17080800023406</t>
    <phoneticPr fontId="3" type="noConversion"/>
  </si>
  <si>
    <t>SR17080800023618</t>
    <phoneticPr fontId="3" type="noConversion"/>
  </si>
  <si>
    <t>SR17080800023681</t>
    <phoneticPr fontId="3" type="noConversion"/>
  </si>
  <si>
    <t>SR17080800023702</t>
    <phoneticPr fontId="3" type="noConversion"/>
  </si>
  <si>
    <t>SR17080800023709</t>
    <phoneticPr fontId="3" type="noConversion"/>
  </si>
  <si>
    <t>SR17080800023712</t>
    <phoneticPr fontId="3" type="noConversion"/>
  </si>
  <si>
    <t>SR17080900023902</t>
    <phoneticPr fontId="3" type="noConversion"/>
  </si>
  <si>
    <t>SR17080900024191</t>
    <phoneticPr fontId="3" type="noConversion"/>
  </si>
  <si>
    <t>SR17080900024241</t>
    <phoneticPr fontId="3" type="noConversion"/>
  </si>
  <si>
    <t>SR17080900024281</t>
    <phoneticPr fontId="3" type="noConversion"/>
  </si>
  <si>
    <t>SR17080900024292</t>
    <phoneticPr fontId="3" type="noConversion"/>
  </si>
  <si>
    <t>SR17080900024308</t>
    <phoneticPr fontId="3" type="noConversion"/>
  </si>
  <si>
    <t>SR17080900024320</t>
    <phoneticPr fontId="3" type="noConversion"/>
  </si>
  <si>
    <t>SR17081000024770</t>
    <phoneticPr fontId="3" type="noConversion"/>
  </si>
  <si>
    <t>SR17081000024890</t>
    <phoneticPr fontId="3" type="noConversion"/>
  </si>
  <si>
    <t>SR17081000024909</t>
    <phoneticPr fontId="3" type="noConversion"/>
  </si>
  <si>
    <t>SR17081000024913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</si>
</sst>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5" borderId="0" xfId="0" applyFill="1">
      <alignment vertical="center"/>
    </xf>
    <xf numFmtId="178" fontId="0" fillId="0" borderId="0" xfId="0" applyNumberFormat="1">
      <alignment vertical="center"/>
    </xf>
    <xf numFmtId="178" fontId="5" fillId="2" borderId="1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49" fontId="0" fillId="0" borderId="0" xfId="0" applyNumberFormat="1" applyAlignment="1">
      <alignment vertical="center"/>
    </xf>
    <xf numFmtId="4" fontId="0" fillId="0" borderId="0" xfId="0" applyNumberFormat="1" applyAlignment="1">
      <alignment horizontal="right" vertical="center"/>
    </xf>
    <xf numFmtId="49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horizontal="right" vertical="center"/>
    </xf>
    <xf numFmtId="49" fontId="4" fillId="2" borderId="0" xfId="0" applyNumberFormat="1" applyFont="1" applyFill="1" applyAlignment="1">
      <alignment vertical="center"/>
    </xf>
    <xf numFmtId="49" fontId="4" fillId="0" borderId="0" xfId="0" applyNumberFormat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H50" sqref="H50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50" t="s">
        <v>0</v>
      </c>
      <c r="B1" s="50"/>
      <c r="C1" s="50"/>
      <c r="D1" s="50"/>
      <c r="E1" s="50"/>
      <c r="F1" s="50"/>
      <c r="G1" s="50"/>
      <c r="H1" s="50"/>
    </row>
    <row r="2" spans="1:8" s="1" customFormat="1" ht="15" customHeight="1">
      <c r="A2" s="50" t="s">
        <v>1</v>
      </c>
      <c r="B2" s="50"/>
      <c r="C2" s="50"/>
      <c r="D2" s="50"/>
      <c r="E2" s="50"/>
      <c r="F2" s="50"/>
      <c r="G2" s="50"/>
      <c r="H2" s="50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51" t="s">
        <v>0</v>
      </c>
      <c r="B8" s="51"/>
      <c r="C8" s="51"/>
      <c r="D8" s="51"/>
      <c r="E8" s="51"/>
      <c r="F8" s="51"/>
      <c r="G8" s="51"/>
      <c r="H8" s="51"/>
    </row>
    <row r="9" spans="1:8" s="2" customFormat="1" ht="14.25">
      <c r="A9" s="52" t="s">
        <v>12</v>
      </c>
      <c r="B9" s="52"/>
      <c r="C9" s="52"/>
      <c r="D9" s="52"/>
      <c r="E9" s="52"/>
      <c r="F9" s="52"/>
      <c r="G9" s="52"/>
      <c r="H9" s="52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51" t="s">
        <v>0</v>
      </c>
      <c r="B15" s="51"/>
      <c r="C15" s="51"/>
      <c r="D15" s="51"/>
      <c r="E15" s="51"/>
      <c r="F15" s="51"/>
      <c r="G15" s="51"/>
      <c r="H15" s="51"/>
    </row>
    <row r="16" spans="1:8" ht="14.25">
      <c r="A16" s="52" t="s">
        <v>14</v>
      </c>
      <c r="B16" s="52"/>
      <c r="C16" s="52"/>
      <c r="D16" s="52"/>
      <c r="E16" s="52"/>
      <c r="F16" s="52"/>
      <c r="G16" s="52"/>
      <c r="H16" s="52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51" t="s">
        <v>0</v>
      </c>
      <c r="B22" s="51"/>
      <c r="C22" s="51"/>
      <c r="D22" s="51"/>
      <c r="E22" s="51"/>
      <c r="F22" s="51"/>
      <c r="G22" s="51"/>
      <c r="H22" s="51"/>
    </row>
    <row r="23" spans="1:8" ht="17.100000000000001" customHeight="1">
      <c r="A23" s="52" t="s">
        <v>15</v>
      </c>
      <c r="B23" s="52"/>
      <c r="C23" s="52"/>
      <c r="D23" s="52"/>
      <c r="E23" s="52"/>
      <c r="F23" s="52"/>
      <c r="G23" s="52"/>
      <c r="H23" s="52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51" t="s">
        <v>0</v>
      </c>
      <c r="B29" s="51"/>
      <c r="C29" s="51"/>
      <c r="D29" s="51"/>
      <c r="E29" s="51"/>
      <c r="F29" s="51"/>
      <c r="G29" s="51"/>
      <c r="H29" s="51"/>
    </row>
    <row r="30" spans="1:8" ht="14.25">
      <c r="A30" s="52" t="s">
        <v>16</v>
      </c>
      <c r="B30" s="52"/>
      <c r="C30" s="52"/>
      <c r="D30" s="52"/>
      <c r="E30" s="52"/>
      <c r="F30" s="52"/>
      <c r="G30" s="52"/>
      <c r="H30" s="52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51" t="s">
        <v>17</v>
      </c>
      <c r="B37" s="51"/>
      <c r="C37" s="51"/>
      <c r="D37" s="51"/>
      <c r="E37" s="51"/>
      <c r="F37" s="51"/>
      <c r="G37" s="51"/>
      <c r="H37" s="51"/>
    </row>
    <row r="38" spans="1:8" ht="14.25">
      <c r="A38" s="51" t="s">
        <v>63</v>
      </c>
      <c r="B38" s="51"/>
      <c r="C38" s="51"/>
      <c r="D38" s="51"/>
      <c r="E38" s="51"/>
      <c r="F38" s="51"/>
      <c r="G38" s="51"/>
      <c r="H38" s="51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01"/>
  <sheetViews>
    <sheetView workbookViewId="0">
      <selection activeCell="H307" sqref="H307"/>
    </sheetView>
  </sheetViews>
  <sheetFormatPr defaultRowHeight="13.5"/>
  <cols>
    <col min="4" max="4" width="11.625" style="23" customWidth="1"/>
    <col min="5" max="5" width="14" customWidth="1"/>
    <col min="8" max="8" width="18.375" bestFit="1" customWidth="1"/>
    <col min="10" max="10" width="11.625" bestFit="1" customWidth="1"/>
    <col min="11" max="11" width="22.375" style="23" customWidth="1"/>
    <col min="12" max="12" width="11" style="38" bestFit="1" customWidth="1"/>
    <col min="13" max="13" width="11.625" bestFit="1" customWidth="1"/>
  </cols>
  <sheetData>
    <row r="1" spans="1:13">
      <c r="A1" t="s">
        <v>283</v>
      </c>
      <c r="B1" t="s">
        <v>35</v>
      </c>
      <c r="C1" t="s">
        <v>284</v>
      </c>
      <c r="D1" s="23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s="23" t="s">
        <v>293</v>
      </c>
      <c r="L1" s="39" t="s">
        <v>572</v>
      </c>
      <c r="M1" s="19" t="s">
        <v>578</v>
      </c>
    </row>
    <row r="2" spans="1:13" hidden="1">
      <c r="A2" s="44" t="s">
        <v>19089</v>
      </c>
      <c r="B2" s="44" t="s">
        <v>19105</v>
      </c>
      <c r="C2" s="44" t="s">
        <v>19089</v>
      </c>
      <c r="D2" s="45">
        <v>600</v>
      </c>
      <c r="E2" s="44" t="s">
        <v>399</v>
      </c>
      <c r="F2" s="44" t="s">
        <v>19106</v>
      </c>
      <c r="G2" s="44" t="s">
        <v>9987</v>
      </c>
      <c r="H2" s="44" t="s">
        <v>9988</v>
      </c>
      <c r="I2" s="44" t="s">
        <v>19107</v>
      </c>
      <c r="J2" s="44" t="s">
        <v>1140</v>
      </c>
      <c r="K2" s="44" t="s">
        <v>9990</v>
      </c>
      <c r="L2" s="49" t="str">
        <f>A2</f>
        <v>20170801</v>
      </c>
      <c r="M2" s="39" t="str">
        <f>VLOOKUP(网银退!H2,招行退!A:C,3,FALSE)</f>
        <v>20170731</v>
      </c>
    </row>
    <row r="3" spans="1:13" hidden="1">
      <c r="A3" s="44" t="s">
        <v>19089</v>
      </c>
      <c r="B3" s="44" t="s">
        <v>19108</v>
      </c>
      <c r="C3" s="44" t="s">
        <v>19089</v>
      </c>
      <c r="D3" s="45">
        <v>88</v>
      </c>
      <c r="E3" s="44" t="s">
        <v>399</v>
      </c>
      <c r="F3" s="44" t="s">
        <v>19109</v>
      </c>
      <c r="G3" s="44" t="s">
        <v>10100</v>
      </c>
      <c r="H3" s="44" t="s">
        <v>10101</v>
      </c>
      <c r="I3" s="44" t="s">
        <v>19110</v>
      </c>
      <c r="J3" s="44" t="s">
        <v>1240</v>
      </c>
      <c r="K3" s="44" t="s">
        <v>10103</v>
      </c>
      <c r="L3" s="49" t="str">
        <f t="shared" ref="L3:L15" si="0">A3</f>
        <v>20170801</v>
      </c>
      <c r="M3" s="39" t="str">
        <f>VLOOKUP(网银退!H3,招行退!A:C,3,FALSE)</f>
        <v>20170801</v>
      </c>
    </row>
    <row r="4" spans="1:13" hidden="1">
      <c r="A4" s="44" t="s">
        <v>19089</v>
      </c>
      <c r="B4" s="44" t="s">
        <v>19111</v>
      </c>
      <c r="C4" s="44" t="s">
        <v>19089</v>
      </c>
      <c r="D4" s="45">
        <v>2088.7199999999998</v>
      </c>
      <c r="E4" s="44" t="s">
        <v>399</v>
      </c>
      <c r="F4" s="44" t="s">
        <v>19112</v>
      </c>
      <c r="G4" s="44" t="s">
        <v>10142</v>
      </c>
      <c r="H4" s="44" t="s">
        <v>10143</v>
      </c>
      <c r="I4" s="44" t="s">
        <v>19113</v>
      </c>
      <c r="J4" s="44" t="s">
        <v>19114</v>
      </c>
      <c r="K4" s="44" t="s">
        <v>10145</v>
      </c>
      <c r="L4" s="49" t="str">
        <f t="shared" si="0"/>
        <v>20170801</v>
      </c>
      <c r="M4" s="39" t="str">
        <f>VLOOKUP(网银退!H4,招行退!A:C,3,FALSE)</f>
        <v>20170801</v>
      </c>
    </row>
    <row r="5" spans="1:13" hidden="1">
      <c r="A5" s="44" t="s">
        <v>19089</v>
      </c>
      <c r="B5" s="44" t="s">
        <v>19115</v>
      </c>
      <c r="C5" s="44" t="s">
        <v>19089</v>
      </c>
      <c r="D5" s="45">
        <v>23.4</v>
      </c>
      <c r="E5" s="44" t="s">
        <v>399</v>
      </c>
      <c r="F5" s="44" t="s">
        <v>19116</v>
      </c>
      <c r="G5" s="44" t="s">
        <v>10191</v>
      </c>
      <c r="H5" s="44" t="s">
        <v>10192</v>
      </c>
      <c r="I5" s="44" t="s">
        <v>19117</v>
      </c>
      <c r="J5" s="44" t="s">
        <v>19118</v>
      </c>
      <c r="K5" s="44" t="s">
        <v>10194</v>
      </c>
      <c r="L5" s="49" t="str">
        <f t="shared" si="0"/>
        <v>20170801</v>
      </c>
      <c r="M5" s="39" t="str">
        <f>VLOOKUP(网银退!H5,招行退!A:C,3,FALSE)</f>
        <v>20170801</v>
      </c>
    </row>
    <row r="6" spans="1:13" hidden="1">
      <c r="A6" s="44" t="s">
        <v>19089</v>
      </c>
      <c r="B6" s="44" t="s">
        <v>19119</v>
      </c>
      <c r="C6" s="44" t="s">
        <v>19089</v>
      </c>
      <c r="D6" s="45">
        <v>190.5</v>
      </c>
      <c r="E6" s="44" t="s">
        <v>399</v>
      </c>
      <c r="F6" s="44" t="s">
        <v>19120</v>
      </c>
      <c r="G6" s="44" t="s">
        <v>10213</v>
      </c>
      <c r="H6" s="44" t="s">
        <v>10214</v>
      </c>
      <c r="I6" s="44" t="s">
        <v>19121</v>
      </c>
      <c r="J6" s="44" t="s">
        <v>1340</v>
      </c>
      <c r="K6" s="44" t="s">
        <v>10216</v>
      </c>
      <c r="L6" s="49" t="str">
        <f t="shared" si="0"/>
        <v>20170801</v>
      </c>
      <c r="M6" s="39" t="str">
        <f>VLOOKUP(网银退!H6,招行退!A:C,3,FALSE)</f>
        <v>20170801</v>
      </c>
    </row>
    <row r="7" spans="1:13" hidden="1">
      <c r="A7" s="44" t="s">
        <v>19089</v>
      </c>
      <c r="B7" s="44" t="s">
        <v>19122</v>
      </c>
      <c r="C7" s="44" t="s">
        <v>19089</v>
      </c>
      <c r="D7" s="45">
        <v>1879.72</v>
      </c>
      <c r="E7" s="44" t="s">
        <v>399</v>
      </c>
      <c r="F7" s="44" t="s">
        <v>19123</v>
      </c>
      <c r="G7" s="44" t="s">
        <v>10196</v>
      </c>
      <c r="H7" s="44" t="s">
        <v>10197</v>
      </c>
      <c r="I7" s="44" t="s">
        <v>19124</v>
      </c>
      <c r="J7" s="44" t="s">
        <v>1325</v>
      </c>
      <c r="K7" s="44" t="s">
        <v>10199</v>
      </c>
      <c r="L7" s="49" t="str">
        <f t="shared" si="0"/>
        <v>20170801</v>
      </c>
      <c r="M7" s="39" t="str">
        <f>VLOOKUP(网银退!H7,招行退!A:C,3,FALSE)</f>
        <v>20170801</v>
      </c>
    </row>
    <row r="8" spans="1:13" hidden="1">
      <c r="A8" s="44" t="s">
        <v>19089</v>
      </c>
      <c r="B8" s="44" t="s">
        <v>19125</v>
      </c>
      <c r="C8" s="44" t="s">
        <v>19089</v>
      </c>
      <c r="D8" s="45">
        <v>44.5</v>
      </c>
      <c r="E8" s="44" t="s">
        <v>399</v>
      </c>
      <c r="F8" s="44" t="s">
        <v>19126</v>
      </c>
      <c r="G8" s="44" t="s">
        <v>10265</v>
      </c>
      <c r="H8" s="44" t="s">
        <v>10266</v>
      </c>
      <c r="I8" s="44" t="s">
        <v>19127</v>
      </c>
      <c r="J8" s="44" t="s">
        <v>1391</v>
      </c>
      <c r="K8" s="44" t="s">
        <v>10268</v>
      </c>
      <c r="L8" s="49" t="str">
        <f t="shared" si="0"/>
        <v>20170801</v>
      </c>
      <c r="M8" s="39" t="str">
        <f>VLOOKUP(网银退!H8,招行退!A:C,3,FALSE)</f>
        <v>20170801</v>
      </c>
    </row>
    <row r="9" spans="1:13" hidden="1">
      <c r="A9" s="44" t="s">
        <v>19089</v>
      </c>
      <c r="B9" s="44" t="s">
        <v>19128</v>
      </c>
      <c r="C9" s="44" t="s">
        <v>19089</v>
      </c>
      <c r="D9" s="45">
        <v>500</v>
      </c>
      <c r="E9" s="44" t="s">
        <v>399</v>
      </c>
      <c r="F9" s="44" t="s">
        <v>19129</v>
      </c>
      <c r="G9" s="44" t="s">
        <v>10274</v>
      </c>
      <c r="H9" s="44" t="s">
        <v>10275</v>
      </c>
      <c r="I9" s="44" t="s">
        <v>19130</v>
      </c>
      <c r="J9" s="44" t="s">
        <v>1398</v>
      </c>
      <c r="K9" s="44" t="s">
        <v>10277</v>
      </c>
      <c r="L9" s="49" t="str">
        <f t="shared" si="0"/>
        <v>20170801</v>
      </c>
      <c r="M9" s="39" t="str">
        <f>VLOOKUP(网银退!H9,招行退!A:C,3,FALSE)</f>
        <v>20170801</v>
      </c>
    </row>
    <row r="10" spans="1:13" hidden="1">
      <c r="A10" s="44" t="s">
        <v>19089</v>
      </c>
      <c r="B10" s="44" t="s">
        <v>19131</v>
      </c>
      <c r="C10" s="44" t="s">
        <v>19089</v>
      </c>
      <c r="D10" s="45">
        <v>40</v>
      </c>
      <c r="E10" s="44" t="s">
        <v>399</v>
      </c>
      <c r="F10" s="44" t="s">
        <v>19132</v>
      </c>
      <c r="G10" s="44" t="s">
        <v>10348</v>
      </c>
      <c r="H10" s="44" t="s">
        <v>10349</v>
      </c>
      <c r="I10" s="44" t="s">
        <v>19133</v>
      </c>
      <c r="J10" s="44" t="s">
        <v>1469</v>
      </c>
      <c r="K10" s="44" t="s">
        <v>10351</v>
      </c>
      <c r="L10" s="49" t="str">
        <f t="shared" si="0"/>
        <v>20170801</v>
      </c>
      <c r="M10" s="39" t="str">
        <f>VLOOKUP(网银退!H10,招行退!A:C,3,FALSE)</f>
        <v>20170801</v>
      </c>
    </row>
    <row r="11" spans="1:13" hidden="1">
      <c r="A11" s="44" t="s">
        <v>19089</v>
      </c>
      <c r="B11" s="44" t="s">
        <v>19134</v>
      </c>
      <c r="C11" s="44" t="s">
        <v>19089</v>
      </c>
      <c r="D11" s="45">
        <v>1800</v>
      </c>
      <c r="E11" s="44" t="s">
        <v>399</v>
      </c>
      <c r="F11" s="44" t="s">
        <v>19135</v>
      </c>
      <c r="G11" s="44" t="s">
        <v>10353</v>
      </c>
      <c r="H11" s="44" t="s">
        <v>10354</v>
      </c>
      <c r="I11" s="44" t="s">
        <v>19136</v>
      </c>
      <c r="J11" s="44" t="s">
        <v>1472</v>
      </c>
      <c r="K11" s="44" t="s">
        <v>10356</v>
      </c>
      <c r="L11" s="49" t="str">
        <f t="shared" si="0"/>
        <v>20170801</v>
      </c>
      <c r="M11" s="39" t="str">
        <f>VLOOKUP(网银退!H11,招行退!A:C,3,FALSE)</f>
        <v>20170801</v>
      </c>
    </row>
    <row r="12" spans="1:13" hidden="1">
      <c r="A12" s="44" t="s">
        <v>19089</v>
      </c>
      <c r="B12" s="44" t="s">
        <v>19137</v>
      </c>
      <c r="C12" s="44" t="s">
        <v>19089</v>
      </c>
      <c r="D12" s="45">
        <v>65.319999999999993</v>
      </c>
      <c r="E12" s="44" t="s">
        <v>399</v>
      </c>
      <c r="F12" s="44" t="s">
        <v>19138</v>
      </c>
      <c r="G12" s="44" t="s">
        <v>10416</v>
      </c>
      <c r="H12" s="44" t="s">
        <v>10417</v>
      </c>
      <c r="I12" s="44" t="s">
        <v>19139</v>
      </c>
      <c r="J12" s="44" t="s">
        <v>1527</v>
      </c>
      <c r="K12" s="44" t="s">
        <v>10419</v>
      </c>
      <c r="L12" s="49" t="str">
        <f t="shared" si="0"/>
        <v>20170801</v>
      </c>
      <c r="M12" s="39" t="str">
        <f>VLOOKUP(网银退!H12,招行退!A:C,3,FALSE)</f>
        <v>20170801</v>
      </c>
    </row>
    <row r="13" spans="1:13" hidden="1">
      <c r="A13" s="44" t="s">
        <v>19089</v>
      </c>
      <c r="B13" s="44" t="s">
        <v>19140</v>
      </c>
      <c r="C13" s="44" t="s">
        <v>19089</v>
      </c>
      <c r="D13" s="45">
        <v>727.4</v>
      </c>
      <c r="E13" s="44" t="s">
        <v>399</v>
      </c>
      <c r="F13" s="44" t="s">
        <v>19141</v>
      </c>
      <c r="G13" s="44" t="s">
        <v>10379</v>
      </c>
      <c r="H13" s="44" t="s">
        <v>10380</v>
      </c>
      <c r="I13" s="44" t="s">
        <v>19142</v>
      </c>
      <c r="J13" s="44" t="s">
        <v>1494</v>
      </c>
      <c r="K13" s="44" t="s">
        <v>10382</v>
      </c>
      <c r="L13" s="49" t="str">
        <f t="shared" si="0"/>
        <v>20170801</v>
      </c>
      <c r="M13" s="39" t="str">
        <f>VLOOKUP(网银退!H13,招行退!A:C,3,FALSE)</f>
        <v>20170801</v>
      </c>
    </row>
    <row r="14" spans="1:13" hidden="1">
      <c r="A14" s="44" t="s">
        <v>19089</v>
      </c>
      <c r="B14" s="44" t="s">
        <v>19143</v>
      </c>
      <c r="C14" s="44" t="s">
        <v>19089</v>
      </c>
      <c r="D14" s="45">
        <v>5822.5</v>
      </c>
      <c r="E14" s="44" t="s">
        <v>399</v>
      </c>
      <c r="F14" s="44" t="s">
        <v>19144</v>
      </c>
      <c r="G14" s="44" t="s">
        <v>10452</v>
      </c>
      <c r="H14" s="44" t="s">
        <v>10453</v>
      </c>
      <c r="I14" s="44" t="s">
        <v>19145</v>
      </c>
      <c r="J14" s="44" t="s">
        <v>1559</v>
      </c>
      <c r="K14" s="44" t="s">
        <v>10455</v>
      </c>
      <c r="L14" s="49" t="str">
        <f t="shared" si="0"/>
        <v>20170801</v>
      </c>
      <c r="M14" s="39" t="str">
        <f>VLOOKUP(网银退!H14,招行退!A:C,3,FALSE)</f>
        <v>20170801</v>
      </c>
    </row>
    <row r="15" spans="1:13">
      <c r="A15" s="46" t="s">
        <v>19089</v>
      </c>
      <c r="B15" s="46" t="s">
        <v>19146</v>
      </c>
      <c r="C15" s="46" t="s">
        <v>19089</v>
      </c>
      <c r="D15" s="47">
        <v>500</v>
      </c>
      <c r="E15" s="48" t="s">
        <v>575</v>
      </c>
      <c r="F15" s="46" t="s">
        <v>19147</v>
      </c>
      <c r="G15" s="46" t="s">
        <v>97</v>
      </c>
      <c r="H15" s="48" t="s">
        <v>19148</v>
      </c>
      <c r="I15" s="46" t="s">
        <v>97</v>
      </c>
      <c r="J15" s="46" t="s">
        <v>400</v>
      </c>
      <c r="K15" s="46" t="s">
        <v>453</v>
      </c>
      <c r="L15" s="49" t="str">
        <f t="shared" si="0"/>
        <v>20170801</v>
      </c>
      <c r="M15" s="39" t="str">
        <f>VLOOKUP(网银退!H15,招行退!A:C,3,FALSE)</f>
        <v>20170731</v>
      </c>
    </row>
    <row r="16" spans="1:13" hidden="1">
      <c r="A16" s="44" t="s">
        <v>19089</v>
      </c>
      <c r="B16" s="44" t="s">
        <v>19149</v>
      </c>
      <c r="C16" s="44" t="s">
        <v>19089</v>
      </c>
      <c r="D16" s="45">
        <v>390</v>
      </c>
      <c r="E16" s="44" t="s">
        <v>399</v>
      </c>
      <c r="F16" s="44" t="s">
        <v>19150</v>
      </c>
      <c r="G16" s="44" t="s">
        <v>10392</v>
      </c>
      <c r="H16" s="44" t="s">
        <v>10393</v>
      </c>
      <c r="I16" s="44" t="s">
        <v>19151</v>
      </c>
      <c r="J16" s="44" t="s">
        <v>1504</v>
      </c>
      <c r="K16" s="44" t="s">
        <v>10395</v>
      </c>
      <c r="L16" s="49" t="str">
        <f t="shared" ref="L16:L79" si="1">A16</f>
        <v>20170801</v>
      </c>
      <c r="M16" s="39" t="str">
        <f>VLOOKUP(网银退!H16,招行退!A:C,3,FALSE)</f>
        <v>20170801</v>
      </c>
    </row>
    <row r="17" spans="1:13" hidden="1">
      <c r="A17" s="44" t="s">
        <v>19089</v>
      </c>
      <c r="B17" s="44" t="s">
        <v>19152</v>
      </c>
      <c r="C17" s="44" t="s">
        <v>19089</v>
      </c>
      <c r="D17" s="45">
        <v>7884.19</v>
      </c>
      <c r="E17" s="44" t="s">
        <v>399</v>
      </c>
      <c r="F17" s="44" t="s">
        <v>19153</v>
      </c>
      <c r="G17" s="44" t="s">
        <v>10464</v>
      </c>
      <c r="H17" s="44" t="s">
        <v>10465</v>
      </c>
      <c r="I17" s="44" t="s">
        <v>19154</v>
      </c>
      <c r="J17" s="44" t="s">
        <v>1570</v>
      </c>
      <c r="K17" s="44" t="s">
        <v>10467</v>
      </c>
      <c r="L17" s="49" t="str">
        <f t="shared" si="1"/>
        <v>20170801</v>
      </c>
      <c r="M17" s="39" t="str">
        <f>VLOOKUP(网银退!H17,招行退!A:C,3,FALSE)</f>
        <v>20170801</v>
      </c>
    </row>
    <row r="18" spans="1:13" hidden="1">
      <c r="A18" s="44" t="s">
        <v>19089</v>
      </c>
      <c r="B18" s="44" t="s">
        <v>19155</v>
      </c>
      <c r="C18" s="44" t="s">
        <v>19089</v>
      </c>
      <c r="D18" s="45">
        <v>19</v>
      </c>
      <c r="E18" s="44" t="s">
        <v>399</v>
      </c>
      <c r="F18" s="44" t="s">
        <v>19156</v>
      </c>
      <c r="G18" s="44" t="s">
        <v>10485</v>
      </c>
      <c r="H18" s="44" t="s">
        <v>10486</v>
      </c>
      <c r="I18" s="44" t="s">
        <v>19157</v>
      </c>
      <c r="J18" s="44" t="s">
        <v>1588</v>
      </c>
      <c r="K18" s="44" t="s">
        <v>10488</v>
      </c>
      <c r="L18" s="49" t="str">
        <f t="shared" si="1"/>
        <v>20170801</v>
      </c>
      <c r="M18" s="39" t="str">
        <f>VLOOKUP(网银退!H18,招行退!A:C,3,FALSE)</f>
        <v>20170801</v>
      </c>
    </row>
    <row r="19" spans="1:13" hidden="1">
      <c r="A19" s="44" t="s">
        <v>19089</v>
      </c>
      <c r="B19" s="44" t="s">
        <v>19158</v>
      </c>
      <c r="C19" s="44" t="s">
        <v>19089</v>
      </c>
      <c r="D19" s="45">
        <v>20</v>
      </c>
      <c r="E19" s="44" t="s">
        <v>399</v>
      </c>
      <c r="F19" s="44" t="s">
        <v>19159</v>
      </c>
      <c r="G19" s="44" t="s">
        <v>10370</v>
      </c>
      <c r="H19" s="44" t="s">
        <v>10371</v>
      </c>
      <c r="I19" s="44" t="s">
        <v>19160</v>
      </c>
      <c r="J19" s="44" t="s">
        <v>1487</v>
      </c>
      <c r="K19" s="44" t="s">
        <v>10373</v>
      </c>
      <c r="L19" s="49" t="str">
        <f t="shared" si="1"/>
        <v>20170801</v>
      </c>
      <c r="M19" s="39" t="str">
        <f>VLOOKUP(网银退!H19,招行退!A:C,3,FALSE)</f>
        <v>20170801</v>
      </c>
    </row>
    <row r="20" spans="1:13" hidden="1">
      <c r="A20" s="44" t="s">
        <v>19089</v>
      </c>
      <c r="B20" s="44" t="s">
        <v>19161</v>
      </c>
      <c r="C20" s="44" t="s">
        <v>19089</v>
      </c>
      <c r="D20" s="45">
        <v>1400.5</v>
      </c>
      <c r="E20" s="44" t="s">
        <v>399</v>
      </c>
      <c r="F20" s="44" t="s">
        <v>19162</v>
      </c>
      <c r="G20" s="44" t="s">
        <v>10179</v>
      </c>
      <c r="H20" s="44" t="s">
        <v>10180</v>
      </c>
      <c r="I20" s="44" t="s">
        <v>19163</v>
      </c>
      <c r="J20" s="44" t="s">
        <v>1311</v>
      </c>
      <c r="K20" s="44" t="s">
        <v>10182</v>
      </c>
      <c r="L20" s="49" t="str">
        <f t="shared" si="1"/>
        <v>20170801</v>
      </c>
      <c r="M20" s="39" t="str">
        <f>VLOOKUP(网银退!H20,招行退!A:C,3,FALSE)</f>
        <v>20170801</v>
      </c>
    </row>
    <row r="21" spans="1:13" hidden="1">
      <c r="A21" s="44" t="s">
        <v>19089</v>
      </c>
      <c r="B21" s="44" t="s">
        <v>19164</v>
      </c>
      <c r="C21" s="44" t="s">
        <v>19089</v>
      </c>
      <c r="D21" s="45">
        <v>2023.76</v>
      </c>
      <c r="E21" s="44" t="s">
        <v>399</v>
      </c>
      <c r="F21" s="44" t="s">
        <v>19165</v>
      </c>
      <c r="G21" s="44" t="s">
        <v>10603</v>
      </c>
      <c r="H21" s="44" t="s">
        <v>10604</v>
      </c>
      <c r="I21" s="44" t="s">
        <v>19166</v>
      </c>
      <c r="J21" s="44" t="s">
        <v>1700</v>
      </c>
      <c r="K21" s="44" t="s">
        <v>10606</v>
      </c>
      <c r="L21" s="49" t="str">
        <f t="shared" si="1"/>
        <v>20170801</v>
      </c>
      <c r="M21" s="39" t="str">
        <f>VLOOKUP(网银退!H21,招行退!A:C,3,FALSE)</f>
        <v>20170801</v>
      </c>
    </row>
    <row r="22" spans="1:13" hidden="1">
      <c r="A22" s="44" t="s">
        <v>19089</v>
      </c>
      <c r="B22" s="44" t="s">
        <v>19167</v>
      </c>
      <c r="C22" s="44" t="s">
        <v>19089</v>
      </c>
      <c r="D22" s="45">
        <v>10.5</v>
      </c>
      <c r="E22" s="44" t="s">
        <v>399</v>
      </c>
      <c r="F22" s="44" t="s">
        <v>19168</v>
      </c>
      <c r="G22" s="44" t="s">
        <v>10006</v>
      </c>
      <c r="H22" s="44" t="s">
        <v>10007</v>
      </c>
      <c r="I22" s="44" t="s">
        <v>19169</v>
      </c>
      <c r="J22" s="44" t="s">
        <v>1154</v>
      </c>
      <c r="K22" s="44" t="s">
        <v>10009</v>
      </c>
      <c r="L22" s="49" t="str">
        <f t="shared" si="1"/>
        <v>20170801</v>
      </c>
      <c r="M22" s="39" t="str">
        <f>VLOOKUP(网银退!H22,招行退!A:C,3,FALSE)</f>
        <v>20170731</v>
      </c>
    </row>
    <row r="23" spans="1:13" hidden="1">
      <c r="A23" s="44" t="s">
        <v>19089</v>
      </c>
      <c r="B23" s="44" t="s">
        <v>19170</v>
      </c>
      <c r="C23" s="44" t="s">
        <v>19089</v>
      </c>
      <c r="D23" s="45">
        <v>138.37</v>
      </c>
      <c r="E23" s="44" t="s">
        <v>399</v>
      </c>
      <c r="F23" s="44" t="s">
        <v>19171</v>
      </c>
      <c r="G23" s="44" t="s">
        <v>10608</v>
      </c>
      <c r="H23" s="44" t="s">
        <v>10609</v>
      </c>
      <c r="I23" s="44" t="s">
        <v>19172</v>
      </c>
      <c r="J23" s="44" t="s">
        <v>1703</v>
      </c>
      <c r="K23" s="44" t="s">
        <v>10611</v>
      </c>
      <c r="L23" s="49" t="str">
        <f t="shared" si="1"/>
        <v>20170801</v>
      </c>
      <c r="M23" s="39" t="str">
        <f>VLOOKUP(网银退!H23,招行退!A:C,3,FALSE)</f>
        <v>20170801</v>
      </c>
    </row>
    <row r="24" spans="1:13" hidden="1">
      <c r="A24" s="44" t="s">
        <v>19089</v>
      </c>
      <c r="B24" s="44" t="s">
        <v>19173</v>
      </c>
      <c r="C24" s="44" t="s">
        <v>19089</v>
      </c>
      <c r="D24" s="45">
        <v>245.74</v>
      </c>
      <c r="E24" s="44" t="s">
        <v>399</v>
      </c>
      <c r="F24" s="44" t="s">
        <v>19174</v>
      </c>
      <c r="G24" s="44" t="s">
        <v>10586</v>
      </c>
      <c r="H24" s="44" t="s">
        <v>10587</v>
      </c>
      <c r="I24" s="44" t="s">
        <v>19175</v>
      </c>
      <c r="J24" s="44" t="s">
        <v>1685</v>
      </c>
      <c r="K24" s="44" t="s">
        <v>10589</v>
      </c>
      <c r="L24" s="49" t="str">
        <f t="shared" si="1"/>
        <v>20170801</v>
      </c>
      <c r="M24" s="39" t="str">
        <f>VLOOKUP(网银退!H24,招行退!A:C,3,FALSE)</f>
        <v>20170801</v>
      </c>
    </row>
    <row r="25" spans="1:13" hidden="1">
      <c r="A25" s="44" t="s">
        <v>19090</v>
      </c>
      <c r="B25" s="44" t="s">
        <v>19176</v>
      </c>
      <c r="C25" s="44" t="s">
        <v>19090</v>
      </c>
      <c r="D25" s="45">
        <v>89.5</v>
      </c>
      <c r="E25" s="44" t="s">
        <v>399</v>
      </c>
      <c r="F25" s="44" t="s">
        <v>19177</v>
      </c>
      <c r="G25" s="44" t="s">
        <v>1804</v>
      </c>
      <c r="H25" s="44" t="s">
        <v>10719</v>
      </c>
      <c r="I25" s="44" t="s">
        <v>19178</v>
      </c>
      <c r="J25" s="44" t="s">
        <v>1806</v>
      </c>
      <c r="K25" s="44" t="s">
        <v>10717</v>
      </c>
      <c r="L25" s="49" t="str">
        <f t="shared" si="1"/>
        <v>20170802</v>
      </c>
      <c r="M25" s="39" t="str">
        <f>VLOOKUP(网银退!H25,招行退!A:C,3,FALSE)</f>
        <v>20170801</v>
      </c>
    </row>
    <row r="26" spans="1:13" hidden="1">
      <c r="A26" s="44" t="s">
        <v>19090</v>
      </c>
      <c r="B26" s="44" t="s">
        <v>19179</v>
      </c>
      <c r="C26" s="44" t="s">
        <v>19090</v>
      </c>
      <c r="D26" s="45">
        <v>1223.1300000000001</v>
      </c>
      <c r="E26" s="44" t="s">
        <v>399</v>
      </c>
      <c r="F26" s="44" t="s">
        <v>19180</v>
      </c>
      <c r="G26" s="44" t="s">
        <v>1835</v>
      </c>
      <c r="H26" s="44" t="s">
        <v>10751</v>
      </c>
      <c r="I26" s="44" t="s">
        <v>19181</v>
      </c>
      <c r="J26" s="44" t="s">
        <v>1837</v>
      </c>
      <c r="K26" s="44" t="s">
        <v>10753</v>
      </c>
      <c r="L26" s="49" t="str">
        <f t="shared" si="1"/>
        <v>20170802</v>
      </c>
      <c r="M26" s="39" t="str">
        <f>VLOOKUP(网银退!H26,招行退!A:C,3,FALSE)</f>
        <v>20170801</v>
      </c>
    </row>
    <row r="27" spans="1:13" hidden="1">
      <c r="A27" s="44" t="s">
        <v>19090</v>
      </c>
      <c r="B27" s="44" t="s">
        <v>19182</v>
      </c>
      <c r="C27" s="44" t="s">
        <v>19090</v>
      </c>
      <c r="D27" s="45">
        <v>407</v>
      </c>
      <c r="E27" s="44" t="s">
        <v>399</v>
      </c>
      <c r="F27" s="44" t="s">
        <v>19183</v>
      </c>
      <c r="G27" s="44" t="s">
        <v>1739</v>
      </c>
      <c r="H27" s="44" t="s">
        <v>10647</v>
      </c>
      <c r="I27" s="44" t="s">
        <v>19184</v>
      </c>
      <c r="J27" s="44" t="s">
        <v>1741</v>
      </c>
      <c r="K27" s="44" t="s">
        <v>10649</v>
      </c>
      <c r="L27" s="49" t="str">
        <f t="shared" si="1"/>
        <v>20170802</v>
      </c>
      <c r="M27" s="39" t="str">
        <f>VLOOKUP(网银退!H27,招行退!A:C,3,FALSE)</f>
        <v>20170801</v>
      </c>
    </row>
    <row r="28" spans="1:13" hidden="1">
      <c r="A28" s="44" t="s">
        <v>19090</v>
      </c>
      <c r="B28" s="44" t="s">
        <v>19185</v>
      </c>
      <c r="C28" s="44" t="s">
        <v>19090</v>
      </c>
      <c r="D28" s="45">
        <v>200</v>
      </c>
      <c r="E28" s="44" t="s">
        <v>399</v>
      </c>
      <c r="F28" s="44" t="s">
        <v>19186</v>
      </c>
      <c r="G28" s="44" t="s">
        <v>10812</v>
      </c>
      <c r="H28" s="44" t="s">
        <v>10813</v>
      </c>
      <c r="I28" s="44" t="s">
        <v>19187</v>
      </c>
      <c r="J28" s="44" t="s">
        <v>1896</v>
      </c>
      <c r="K28" s="44" t="s">
        <v>10815</v>
      </c>
      <c r="L28" s="49" t="str">
        <f t="shared" si="1"/>
        <v>20170802</v>
      </c>
      <c r="M28" s="39" t="str">
        <f>VLOOKUP(网银退!H28,招行退!A:C,3,FALSE)</f>
        <v>20170802</v>
      </c>
    </row>
    <row r="29" spans="1:13" hidden="1">
      <c r="A29" s="44" t="s">
        <v>19090</v>
      </c>
      <c r="B29" s="44" t="s">
        <v>19188</v>
      </c>
      <c r="C29" s="44" t="s">
        <v>19090</v>
      </c>
      <c r="D29" s="45">
        <v>39962.21</v>
      </c>
      <c r="E29" s="44" t="s">
        <v>399</v>
      </c>
      <c r="F29" s="44" t="s">
        <v>19189</v>
      </c>
      <c r="G29" s="44" t="s">
        <v>10570</v>
      </c>
      <c r="H29" s="44" t="s">
        <v>10571</v>
      </c>
      <c r="I29" s="44" t="s">
        <v>19190</v>
      </c>
      <c r="J29" s="44" t="s">
        <v>1670</v>
      </c>
      <c r="K29" s="44" t="s">
        <v>10573</v>
      </c>
      <c r="L29" s="49" t="str">
        <f t="shared" si="1"/>
        <v>20170802</v>
      </c>
      <c r="M29" s="39" t="str">
        <f>VLOOKUP(网银退!H29,招行退!A:C,3,FALSE)</f>
        <v>20170801</v>
      </c>
    </row>
    <row r="30" spans="1:13" hidden="1">
      <c r="A30" s="44" t="s">
        <v>19090</v>
      </c>
      <c r="B30" s="44" t="s">
        <v>19191</v>
      </c>
      <c r="C30" s="44" t="s">
        <v>19090</v>
      </c>
      <c r="D30" s="45">
        <v>99.47</v>
      </c>
      <c r="E30" s="44" t="s">
        <v>399</v>
      </c>
      <c r="F30" s="44" t="s">
        <v>19192</v>
      </c>
      <c r="G30" s="44" t="s">
        <v>10833</v>
      </c>
      <c r="H30" s="44" t="s">
        <v>10834</v>
      </c>
      <c r="I30" s="44" t="s">
        <v>19193</v>
      </c>
      <c r="J30" s="44" t="s">
        <v>1915</v>
      </c>
      <c r="K30" s="44" t="s">
        <v>10836</v>
      </c>
      <c r="L30" s="49" t="str">
        <f t="shared" si="1"/>
        <v>20170802</v>
      </c>
      <c r="M30" s="39" t="str">
        <f>VLOOKUP(网银退!H30,招行退!A:C,3,FALSE)</f>
        <v>20170802</v>
      </c>
    </row>
    <row r="31" spans="1:13" hidden="1">
      <c r="A31" s="44" t="s">
        <v>19090</v>
      </c>
      <c r="B31" s="44" t="s">
        <v>19194</v>
      </c>
      <c r="C31" s="44" t="s">
        <v>19090</v>
      </c>
      <c r="D31" s="45">
        <v>3500</v>
      </c>
      <c r="E31" s="44" t="s">
        <v>399</v>
      </c>
      <c r="F31" s="44" t="s">
        <v>19195</v>
      </c>
      <c r="G31" s="44" t="s">
        <v>10846</v>
      </c>
      <c r="H31" s="44" t="s">
        <v>10847</v>
      </c>
      <c r="I31" s="44" t="s">
        <v>19196</v>
      </c>
      <c r="J31" s="44" t="s">
        <v>1926</v>
      </c>
      <c r="K31" s="44" t="s">
        <v>10849</v>
      </c>
      <c r="L31" s="49" t="str">
        <f t="shared" si="1"/>
        <v>20170802</v>
      </c>
      <c r="M31" s="39" t="str">
        <f>VLOOKUP(网银退!H31,招行退!A:C,3,FALSE)</f>
        <v>20170802</v>
      </c>
    </row>
    <row r="32" spans="1:13" hidden="1">
      <c r="A32" s="44" t="s">
        <v>19090</v>
      </c>
      <c r="B32" s="44" t="s">
        <v>19197</v>
      </c>
      <c r="C32" s="44" t="s">
        <v>19090</v>
      </c>
      <c r="D32" s="45">
        <v>4862.5</v>
      </c>
      <c r="E32" s="44" t="s">
        <v>399</v>
      </c>
      <c r="F32" s="44" t="s">
        <v>19198</v>
      </c>
      <c r="G32" s="44" t="s">
        <v>10851</v>
      </c>
      <c r="H32" s="44" t="s">
        <v>10852</v>
      </c>
      <c r="I32" s="44" t="s">
        <v>19199</v>
      </c>
      <c r="J32" s="44" t="s">
        <v>1926</v>
      </c>
      <c r="K32" s="44" t="s">
        <v>10849</v>
      </c>
      <c r="L32" s="49" t="str">
        <f t="shared" si="1"/>
        <v>20170802</v>
      </c>
      <c r="M32" s="39" t="str">
        <f>VLOOKUP(网银退!H32,招行退!A:C,3,FALSE)</f>
        <v>20170802</v>
      </c>
    </row>
    <row r="33" spans="1:13" hidden="1">
      <c r="A33" s="44" t="s">
        <v>19090</v>
      </c>
      <c r="B33" s="44" t="s">
        <v>19200</v>
      </c>
      <c r="C33" s="44" t="s">
        <v>19090</v>
      </c>
      <c r="D33" s="45">
        <v>2000</v>
      </c>
      <c r="E33" s="44" t="s">
        <v>399</v>
      </c>
      <c r="F33" s="44" t="s">
        <v>19201</v>
      </c>
      <c r="G33" s="44" t="s">
        <v>10915</v>
      </c>
      <c r="H33" s="44" t="s">
        <v>10916</v>
      </c>
      <c r="I33" s="44" t="s">
        <v>19202</v>
      </c>
      <c r="J33" s="44" t="s">
        <v>1988</v>
      </c>
      <c r="K33" s="44" t="s">
        <v>10918</v>
      </c>
      <c r="L33" s="49" t="str">
        <f t="shared" si="1"/>
        <v>20170802</v>
      </c>
      <c r="M33" s="39" t="str">
        <f>VLOOKUP(网银退!H33,招行退!A:C,3,FALSE)</f>
        <v>20170802</v>
      </c>
    </row>
    <row r="34" spans="1:13" hidden="1">
      <c r="A34" s="44" t="s">
        <v>19090</v>
      </c>
      <c r="B34" s="44" t="s">
        <v>19203</v>
      </c>
      <c r="C34" s="44" t="s">
        <v>19090</v>
      </c>
      <c r="D34" s="45">
        <v>982</v>
      </c>
      <c r="E34" s="44" t="s">
        <v>399</v>
      </c>
      <c r="F34" s="44" t="s">
        <v>19204</v>
      </c>
      <c r="G34" s="44" t="s">
        <v>10965</v>
      </c>
      <c r="H34" s="44" t="s">
        <v>10966</v>
      </c>
      <c r="I34" s="44" t="s">
        <v>19205</v>
      </c>
      <c r="J34" s="44" t="s">
        <v>2034</v>
      </c>
      <c r="K34" s="44" t="s">
        <v>10968</v>
      </c>
      <c r="L34" s="49" t="str">
        <f t="shared" si="1"/>
        <v>20170802</v>
      </c>
      <c r="M34" s="39" t="str">
        <f>VLOOKUP(网银退!H34,招行退!A:C,3,FALSE)</f>
        <v>20170802</v>
      </c>
    </row>
    <row r="35" spans="1:13" hidden="1">
      <c r="A35" s="44" t="s">
        <v>19090</v>
      </c>
      <c r="B35" s="44" t="s">
        <v>19206</v>
      </c>
      <c r="C35" s="44" t="s">
        <v>19090</v>
      </c>
      <c r="D35" s="45">
        <v>365</v>
      </c>
      <c r="E35" s="44" t="s">
        <v>399</v>
      </c>
      <c r="F35" s="44" t="s">
        <v>19207</v>
      </c>
      <c r="G35" s="44" t="s">
        <v>10994</v>
      </c>
      <c r="H35" s="44" t="s">
        <v>10995</v>
      </c>
      <c r="I35" s="44" t="s">
        <v>19208</v>
      </c>
      <c r="J35" s="44" t="s">
        <v>2058</v>
      </c>
      <c r="K35" s="44" t="s">
        <v>10997</v>
      </c>
      <c r="L35" s="49" t="str">
        <f t="shared" si="1"/>
        <v>20170802</v>
      </c>
      <c r="M35" s="39" t="str">
        <f>VLOOKUP(网银退!H35,招行退!A:C,3,FALSE)</f>
        <v>20170802</v>
      </c>
    </row>
    <row r="36" spans="1:13" hidden="1">
      <c r="A36" s="44" t="s">
        <v>19090</v>
      </c>
      <c r="B36" s="44" t="s">
        <v>19209</v>
      </c>
      <c r="C36" s="44" t="s">
        <v>19090</v>
      </c>
      <c r="D36" s="45">
        <v>1029.51</v>
      </c>
      <c r="E36" s="44" t="s">
        <v>399</v>
      </c>
      <c r="F36" s="44" t="s">
        <v>19210</v>
      </c>
      <c r="G36" s="44" t="s">
        <v>10985</v>
      </c>
      <c r="H36" s="44" t="s">
        <v>10986</v>
      </c>
      <c r="I36" s="44" t="s">
        <v>19211</v>
      </c>
      <c r="J36" s="44" t="s">
        <v>2051</v>
      </c>
      <c r="K36" s="44" t="s">
        <v>10988</v>
      </c>
      <c r="L36" s="49" t="str">
        <f t="shared" si="1"/>
        <v>20170802</v>
      </c>
      <c r="M36" s="39" t="str">
        <f>VLOOKUP(网银退!H36,招行退!A:C,3,FALSE)</f>
        <v>20170802</v>
      </c>
    </row>
    <row r="37" spans="1:13" hidden="1">
      <c r="A37" s="44" t="s">
        <v>19090</v>
      </c>
      <c r="B37" s="44" t="s">
        <v>19212</v>
      </c>
      <c r="C37" s="44" t="s">
        <v>19090</v>
      </c>
      <c r="D37" s="45">
        <v>153</v>
      </c>
      <c r="E37" s="44" t="s">
        <v>399</v>
      </c>
      <c r="F37" s="44" t="s">
        <v>19213</v>
      </c>
      <c r="G37" s="44" t="s">
        <v>11069</v>
      </c>
      <c r="H37" s="44" t="s">
        <v>11070</v>
      </c>
      <c r="I37" s="44" t="s">
        <v>19214</v>
      </c>
      <c r="J37" s="44" t="s">
        <v>2119</v>
      </c>
      <c r="K37" s="44" t="s">
        <v>11072</v>
      </c>
      <c r="L37" s="49" t="str">
        <f t="shared" si="1"/>
        <v>20170802</v>
      </c>
      <c r="M37" s="39" t="str">
        <f>VLOOKUP(网银退!H37,招行退!A:C,3,FALSE)</f>
        <v>20170802</v>
      </c>
    </row>
    <row r="38" spans="1:13" hidden="1">
      <c r="A38" s="44" t="s">
        <v>19090</v>
      </c>
      <c r="B38" s="44" t="s">
        <v>19215</v>
      </c>
      <c r="C38" s="44" t="s">
        <v>19090</v>
      </c>
      <c r="D38" s="45">
        <v>1000</v>
      </c>
      <c r="E38" s="44" t="s">
        <v>399</v>
      </c>
      <c r="F38" s="44" t="s">
        <v>19216</v>
      </c>
      <c r="G38" s="44" t="s">
        <v>11064</v>
      </c>
      <c r="H38" s="44" t="s">
        <v>11065</v>
      </c>
      <c r="I38" s="44" t="s">
        <v>19217</v>
      </c>
      <c r="J38" s="44" t="s">
        <v>2116</v>
      </c>
      <c r="K38" s="44" t="s">
        <v>11067</v>
      </c>
      <c r="L38" s="49" t="str">
        <f t="shared" si="1"/>
        <v>20170802</v>
      </c>
      <c r="M38" s="39" t="str">
        <f>VLOOKUP(网银退!H38,招行退!A:C,3,FALSE)</f>
        <v>20170802</v>
      </c>
    </row>
    <row r="39" spans="1:13" hidden="1">
      <c r="A39" s="44" t="s">
        <v>19090</v>
      </c>
      <c r="B39" s="44" t="s">
        <v>19218</v>
      </c>
      <c r="C39" s="44" t="s">
        <v>19090</v>
      </c>
      <c r="D39" s="45">
        <v>2761</v>
      </c>
      <c r="E39" s="44" t="s">
        <v>399</v>
      </c>
      <c r="F39" s="44" t="s">
        <v>19219</v>
      </c>
      <c r="G39" s="44" t="s">
        <v>11007</v>
      </c>
      <c r="H39" s="44" t="s">
        <v>11008</v>
      </c>
      <c r="I39" s="44" t="s">
        <v>19220</v>
      </c>
      <c r="J39" s="44" t="s">
        <v>2069</v>
      </c>
      <c r="K39" s="44" t="s">
        <v>11010</v>
      </c>
      <c r="L39" s="49" t="str">
        <f t="shared" si="1"/>
        <v>20170802</v>
      </c>
      <c r="M39" s="39" t="str">
        <f>VLOOKUP(网银退!H39,招行退!A:C,3,FALSE)</f>
        <v>20170802</v>
      </c>
    </row>
    <row r="40" spans="1:13" hidden="1">
      <c r="A40" s="44" t="s">
        <v>19090</v>
      </c>
      <c r="B40" s="44" t="s">
        <v>19221</v>
      </c>
      <c r="C40" s="44" t="s">
        <v>19090</v>
      </c>
      <c r="D40" s="45">
        <v>2694</v>
      </c>
      <c r="E40" s="44" t="s">
        <v>399</v>
      </c>
      <c r="F40" s="44" t="s">
        <v>19222</v>
      </c>
      <c r="G40" s="44" t="s">
        <v>11028</v>
      </c>
      <c r="H40" s="44" t="s">
        <v>11029</v>
      </c>
      <c r="I40" s="44" t="s">
        <v>19223</v>
      </c>
      <c r="J40" s="44" t="s">
        <v>2088</v>
      </c>
      <c r="K40" s="44" t="s">
        <v>11031</v>
      </c>
      <c r="L40" s="49" t="str">
        <f t="shared" si="1"/>
        <v>20170802</v>
      </c>
      <c r="M40" s="39" t="str">
        <f>VLOOKUP(网银退!H40,招行退!A:C,3,FALSE)</f>
        <v>20170802</v>
      </c>
    </row>
    <row r="41" spans="1:13" hidden="1">
      <c r="A41" s="44" t="s">
        <v>19090</v>
      </c>
      <c r="B41" s="44" t="s">
        <v>19224</v>
      </c>
      <c r="C41" s="44" t="s">
        <v>19090</v>
      </c>
      <c r="D41" s="45">
        <v>530</v>
      </c>
      <c r="E41" s="44" t="s">
        <v>399</v>
      </c>
      <c r="F41" s="44" t="s">
        <v>19225</v>
      </c>
      <c r="G41" s="44" t="s">
        <v>11160</v>
      </c>
      <c r="H41" s="44" t="s">
        <v>11161</v>
      </c>
      <c r="I41" s="44" t="s">
        <v>19226</v>
      </c>
      <c r="J41" s="44" t="s">
        <v>346</v>
      </c>
      <c r="K41" s="44" t="s">
        <v>387</v>
      </c>
      <c r="L41" s="49" t="str">
        <f t="shared" si="1"/>
        <v>20170802</v>
      </c>
      <c r="M41" s="39" t="str">
        <f>VLOOKUP(网银退!H41,招行退!A:C,3,FALSE)</f>
        <v>20170802</v>
      </c>
    </row>
    <row r="42" spans="1:13" hidden="1">
      <c r="A42" s="44" t="s">
        <v>19090</v>
      </c>
      <c r="B42" s="44" t="s">
        <v>19227</v>
      </c>
      <c r="C42" s="44" t="s">
        <v>19090</v>
      </c>
      <c r="D42" s="45">
        <v>0.71</v>
      </c>
      <c r="E42" s="44" t="s">
        <v>399</v>
      </c>
      <c r="F42" s="44" t="s">
        <v>19228</v>
      </c>
      <c r="G42" s="44" t="s">
        <v>11041</v>
      </c>
      <c r="H42" s="44" t="s">
        <v>11042</v>
      </c>
      <c r="I42" s="44" t="s">
        <v>19229</v>
      </c>
      <c r="J42" s="44" t="s">
        <v>19230</v>
      </c>
      <c r="K42" s="44" t="s">
        <v>11044</v>
      </c>
      <c r="L42" s="49" t="str">
        <f t="shared" si="1"/>
        <v>20170802</v>
      </c>
      <c r="M42" s="39" t="str">
        <f>VLOOKUP(网银退!H42,招行退!A:C,3,FALSE)</f>
        <v>20170802</v>
      </c>
    </row>
    <row r="43" spans="1:13" hidden="1">
      <c r="A43" s="44" t="s">
        <v>19090</v>
      </c>
      <c r="B43" s="44" t="s">
        <v>19231</v>
      </c>
      <c r="C43" s="44" t="s">
        <v>19090</v>
      </c>
      <c r="D43" s="45">
        <v>563.63</v>
      </c>
      <c r="E43" s="44" t="s">
        <v>399</v>
      </c>
      <c r="F43" s="44" t="s">
        <v>19232</v>
      </c>
      <c r="G43" s="44" t="s">
        <v>11218</v>
      </c>
      <c r="H43" s="44" t="s">
        <v>11219</v>
      </c>
      <c r="I43" s="44" t="s">
        <v>19233</v>
      </c>
      <c r="J43" s="44" t="s">
        <v>2255</v>
      </c>
      <c r="K43" s="44" t="s">
        <v>11221</v>
      </c>
      <c r="L43" s="49" t="str">
        <f t="shared" si="1"/>
        <v>20170802</v>
      </c>
      <c r="M43" s="39" t="str">
        <f>VLOOKUP(网银退!H43,招行退!A:C,3,FALSE)</f>
        <v>20170802</v>
      </c>
    </row>
    <row r="44" spans="1:13" hidden="1">
      <c r="A44" s="44" t="s">
        <v>19090</v>
      </c>
      <c r="B44" s="44" t="s">
        <v>19234</v>
      </c>
      <c r="C44" s="44" t="s">
        <v>19090</v>
      </c>
      <c r="D44" s="45">
        <v>1926</v>
      </c>
      <c r="E44" s="44" t="s">
        <v>399</v>
      </c>
      <c r="F44" s="44" t="s">
        <v>19235</v>
      </c>
      <c r="G44" s="44" t="s">
        <v>11235</v>
      </c>
      <c r="H44" s="44" t="s">
        <v>11236</v>
      </c>
      <c r="I44" s="44" t="s">
        <v>19236</v>
      </c>
      <c r="J44" s="44" t="s">
        <v>2269</v>
      </c>
      <c r="K44" s="44" t="s">
        <v>10997</v>
      </c>
      <c r="L44" s="49" t="str">
        <f t="shared" si="1"/>
        <v>20170802</v>
      </c>
      <c r="M44" s="39" t="str">
        <f>VLOOKUP(网银退!H44,招行退!A:C,3,FALSE)</f>
        <v>20170802</v>
      </c>
    </row>
    <row r="45" spans="1:13">
      <c r="A45" s="44" t="s">
        <v>19090</v>
      </c>
      <c r="B45" s="44" t="s">
        <v>19237</v>
      </c>
      <c r="C45" s="44" t="s">
        <v>19090</v>
      </c>
      <c r="D45" s="45">
        <v>10000</v>
      </c>
      <c r="E45" s="49" t="s">
        <v>19238</v>
      </c>
      <c r="F45" s="44" t="s">
        <v>19239</v>
      </c>
      <c r="G45" s="44" t="s">
        <v>97</v>
      </c>
      <c r="H45" s="44" t="s">
        <v>10294</v>
      </c>
      <c r="I45" s="44" t="s">
        <v>97</v>
      </c>
      <c r="J45" s="44" t="s">
        <v>400</v>
      </c>
      <c r="K45" s="49" t="s">
        <v>19240</v>
      </c>
      <c r="L45" s="49" t="str">
        <f t="shared" si="1"/>
        <v>20170802</v>
      </c>
      <c r="M45" s="39" t="str">
        <f>VLOOKUP(网银退!H45,招行退!A:C,3,FALSE)</f>
        <v>20170801</v>
      </c>
    </row>
    <row r="46" spans="1:13">
      <c r="A46" s="44" t="s">
        <v>19090</v>
      </c>
      <c r="B46" s="44" t="s">
        <v>19241</v>
      </c>
      <c r="C46" s="44" t="s">
        <v>19090</v>
      </c>
      <c r="D46" s="45">
        <v>1841.19</v>
      </c>
      <c r="E46" s="49" t="s">
        <v>19242</v>
      </c>
      <c r="F46" s="44" t="s">
        <v>19243</v>
      </c>
      <c r="G46" s="44" t="s">
        <v>97</v>
      </c>
      <c r="H46" s="44" t="s">
        <v>10340</v>
      </c>
      <c r="I46" s="44" t="s">
        <v>97</v>
      </c>
      <c r="J46" s="44" t="s">
        <v>400</v>
      </c>
      <c r="K46" s="49" t="s">
        <v>19244</v>
      </c>
      <c r="L46" s="49" t="str">
        <f t="shared" si="1"/>
        <v>20170802</v>
      </c>
      <c r="M46" s="39" t="str">
        <f>VLOOKUP(网银退!H46,招行退!A:C,3,FALSE)</f>
        <v>20170801</v>
      </c>
    </row>
    <row r="47" spans="1:13">
      <c r="A47" s="44" t="s">
        <v>19090</v>
      </c>
      <c r="B47" s="44" t="s">
        <v>19245</v>
      </c>
      <c r="C47" s="44" t="s">
        <v>19090</v>
      </c>
      <c r="D47" s="45">
        <v>92</v>
      </c>
      <c r="E47" s="49" t="s">
        <v>19246</v>
      </c>
      <c r="F47" s="44" t="s">
        <v>19247</v>
      </c>
      <c r="G47" s="44" t="s">
        <v>97</v>
      </c>
      <c r="H47" s="44" t="s">
        <v>10707</v>
      </c>
      <c r="I47" s="44" t="s">
        <v>97</v>
      </c>
      <c r="J47" s="44" t="s">
        <v>400</v>
      </c>
      <c r="K47" s="49" t="s">
        <v>19248</v>
      </c>
      <c r="L47" s="49" t="str">
        <f t="shared" si="1"/>
        <v>20170802</v>
      </c>
      <c r="M47" s="39" t="str">
        <f>VLOOKUP(网银退!H47,招行退!A:C,3,FALSE)</f>
        <v>20170801</v>
      </c>
    </row>
    <row r="48" spans="1:13" hidden="1">
      <c r="A48" s="44" t="s">
        <v>19090</v>
      </c>
      <c r="B48" s="44" t="s">
        <v>19249</v>
      </c>
      <c r="C48" s="44" t="s">
        <v>19090</v>
      </c>
      <c r="D48" s="45">
        <v>111.17</v>
      </c>
      <c r="E48" s="44" t="s">
        <v>399</v>
      </c>
      <c r="F48" s="44" t="s">
        <v>19250</v>
      </c>
      <c r="G48" s="44" t="s">
        <v>11223</v>
      </c>
      <c r="H48" s="44" t="s">
        <v>11224</v>
      </c>
      <c r="I48" s="44" t="s">
        <v>19251</v>
      </c>
      <c r="J48" s="44" t="s">
        <v>2258</v>
      </c>
      <c r="K48" s="44" t="s">
        <v>11221</v>
      </c>
      <c r="L48" s="49" t="str">
        <f t="shared" si="1"/>
        <v>20170802</v>
      </c>
      <c r="M48" s="39" t="str">
        <f>VLOOKUP(网银退!H48,招行退!A:C,3,FALSE)</f>
        <v>20170802</v>
      </c>
    </row>
    <row r="49" spans="1:13">
      <c r="A49" s="44" t="s">
        <v>19090</v>
      </c>
      <c r="B49" s="44" t="s">
        <v>19252</v>
      </c>
      <c r="C49" s="44" t="s">
        <v>19090</v>
      </c>
      <c r="D49" s="45">
        <v>51</v>
      </c>
      <c r="E49" s="49" t="s">
        <v>19253</v>
      </c>
      <c r="F49" s="44" t="s">
        <v>19254</v>
      </c>
      <c r="G49" s="44" t="s">
        <v>97</v>
      </c>
      <c r="H49" s="49" t="s">
        <v>19255</v>
      </c>
      <c r="I49" s="44" t="s">
        <v>97</v>
      </c>
      <c r="J49" s="44" t="s">
        <v>400</v>
      </c>
      <c r="K49" s="44" t="s">
        <v>10082</v>
      </c>
      <c r="L49" s="49" t="str">
        <f t="shared" si="1"/>
        <v>20170802</v>
      </c>
      <c r="M49" s="39" t="str">
        <f>VLOOKUP(网银退!H49,招行退!A:C,3,FALSE)</f>
        <v>20170731</v>
      </c>
    </row>
    <row r="50" spans="1:13" hidden="1">
      <c r="A50" s="44" t="s">
        <v>19090</v>
      </c>
      <c r="B50" s="44" t="s">
        <v>19256</v>
      </c>
      <c r="C50" s="44" t="s">
        <v>19090</v>
      </c>
      <c r="D50" s="45">
        <v>73.5</v>
      </c>
      <c r="E50" s="44" t="s">
        <v>399</v>
      </c>
      <c r="F50" s="44" t="s">
        <v>19257</v>
      </c>
      <c r="G50" s="44" t="s">
        <v>11120</v>
      </c>
      <c r="H50" s="44" t="s">
        <v>11121</v>
      </c>
      <c r="I50" s="44" t="s">
        <v>19258</v>
      </c>
      <c r="J50" s="44" t="s">
        <v>2165</v>
      </c>
      <c r="K50" s="44" t="s">
        <v>11123</v>
      </c>
      <c r="L50" s="49" t="str">
        <f t="shared" si="1"/>
        <v>20170802</v>
      </c>
      <c r="M50" s="39" t="str">
        <f>VLOOKUP(网银退!H50,招行退!A:C,3,FALSE)</f>
        <v>20170802</v>
      </c>
    </row>
    <row r="51" spans="1:13" hidden="1">
      <c r="A51" s="44" t="s">
        <v>19090</v>
      </c>
      <c r="B51" s="44" t="s">
        <v>19259</v>
      </c>
      <c r="C51" s="44" t="s">
        <v>19090</v>
      </c>
      <c r="D51" s="45">
        <v>4759</v>
      </c>
      <c r="E51" s="44" t="s">
        <v>399</v>
      </c>
      <c r="F51" s="44" t="s">
        <v>19260</v>
      </c>
      <c r="G51" s="44" t="s">
        <v>11239</v>
      </c>
      <c r="H51" s="44" t="s">
        <v>11240</v>
      </c>
      <c r="I51" s="44" t="s">
        <v>19261</v>
      </c>
      <c r="J51" s="44" t="s">
        <v>2272</v>
      </c>
      <c r="K51" s="44" t="s">
        <v>11242</v>
      </c>
      <c r="L51" s="49" t="str">
        <f t="shared" si="1"/>
        <v>20170802</v>
      </c>
      <c r="M51" s="39" t="str">
        <f>VLOOKUP(网银退!H51,招行退!A:C,3,FALSE)</f>
        <v>20170802</v>
      </c>
    </row>
    <row r="52" spans="1:13">
      <c r="A52" s="44" t="s">
        <v>19090</v>
      </c>
      <c r="B52" s="44" t="s">
        <v>19262</v>
      </c>
      <c r="C52" s="44" t="s">
        <v>19090</v>
      </c>
      <c r="D52" s="45">
        <v>59.5</v>
      </c>
      <c r="E52" s="44" t="s">
        <v>19263</v>
      </c>
      <c r="F52" s="44" t="s">
        <v>19264</v>
      </c>
      <c r="G52" s="44" t="s">
        <v>97</v>
      </c>
      <c r="H52" s="49" t="s">
        <v>20013</v>
      </c>
      <c r="I52" s="44" t="s">
        <v>97</v>
      </c>
      <c r="J52" s="44" t="s">
        <v>401</v>
      </c>
      <c r="K52" s="44" t="s">
        <v>19265</v>
      </c>
      <c r="L52" s="49" t="str">
        <f t="shared" si="1"/>
        <v>20170802</v>
      </c>
      <c r="M52" s="39" t="e">
        <f>VLOOKUP(网银退!H52,招行退!A:C,3,FALSE)</f>
        <v>#N/A</v>
      </c>
    </row>
    <row r="53" spans="1:13" hidden="1">
      <c r="A53" s="44" t="s">
        <v>19090</v>
      </c>
      <c r="B53" s="44" t="s">
        <v>19266</v>
      </c>
      <c r="C53" s="44" t="s">
        <v>19090</v>
      </c>
      <c r="D53" s="45">
        <v>2144</v>
      </c>
      <c r="E53" s="44" t="s">
        <v>399</v>
      </c>
      <c r="F53" s="44" t="s">
        <v>19267</v>
      </c>
      <c r="G53" s="44" t="s">
        <v>11302</v>
      </c>
      <c r="H53" s="44" t="s">
        <v>11303</v>
      </c>
      <c r="I53" s="44" t="s">
        <v>19268</v>
      </c>
      <c r="J53" s="44" t="s">
        <v>19269</v>
      </c>
      <c r="K53" s="44" t="s">
        <v>11305</v>
      </c>
      <c r="L53" s="49" t="str">
        <f t="shared" si="1"/>
        <v>20170802</v>
      </c>
      <c r="M53" s="39" t="str">
        <f>VLOOKUP(网银退!H53,招行退!A:C,3,FALSE)</f>
        <v>20170802</v>
      </c>
    </row>
    <row r="54" spans="1:13" hidden="1">
      <c r="A54" s="44" t="s">
        <v>19090</v>
      </c>
      <c r="B54" s="44" t="s">
        <v>19270</v>
      </c>
      <c r="C54" s="44" t="s">
        <v>19090</v>
      </c>
      <c r="D54" s="45">
        <v>12000</v>
      </c>
      <c r="E54" s="44" t="s">
        <v>399</v>
      </c>
      <c r="F54" s="44" t="s">
        <v>19271</v>
      </c>
      <c r="G54" s="44" t="s">
        <v>11335</v>
      </c>
      <c r="H54" s="44" t="s">
        <v>11336</v>
      </c>
      <c r="I54" s="44" t="s">
        <v>19272</v>
      </c>
      <c r="J54" s="44" t="s">
        <v>2366</v>
      </c>
      <c r="K54" s="44" t="s">
        <v>11333</v>
      </c>
      <c r="L54" s="49" t="str">
        <f t="shared" si="1"/>
        <v>20170802</v>
      </c>
      <c r="M54" s="39" t="str">
        <f>VLOOKUP(网银退!H54,招行退!A:C,3,FALSE)</f>
        <v>20170802</v>
      </c>
    </row>
    <row r="55" spans="1:13" hidden="1">
      <c r="A55" s="44" t="s">
        <v>19090</v>
      </c>
      <c r="B55" s="44" t="s">
        <v>19273</v>
      </c>
      <c r="C55" s="44" t="s">
        <v>19090</v>
      </c>
      <c r="D55" s="45">
        <v>44</v>
      </c>
      <c r="E55" s="44" t="s">
        <v>399</v>
      </c>
      <c r="F55" s="44" t="s">
        <v>19274</v>
      </c>
      <c r="G55" s="44" t="s">
        <v>11375</v>
      </c>
      <c r="H55" s="44" t="s">
        <v>11376</v>
      </c>
      <c r="I55" s="44" t="s">
        <v>19275</v>
      </c>
      <c r="J55" s="44" t="s">
        <v>19276</v>
      </c>
      <c r="K55" s="44" t="s">
        <v>11378</v>
      </c>
      <c r="L55" s="49" t="str">
        <f t="shared" si="1"/>
        <v>20170802</v>
      </c>
      <c r="M55" s="39" t="str">
        <f>VLOOKUP(网银退!H55,招行退!A:C,3,FALSE)</f>
        <v>20170802</v>
      </c>
    </row>
    <row r="56" spans="1:13" hidden="1">
      <c r="A56" s="44" t="s">
        <v>19090</v>
      </c>
      <c r="B56" s="44" t="s">
        <v>19277</v>
      </c>
      <c r="C56" s="44" t="s">
        <v>19090</v>
      </c>
      <c r="D56" s="45">
        <v>93.73</v>
      </c>
      <c r="E56" s="44" t="s">
        <v>399</v>
      </c>
      <c r="F56" s="44" t="s">
        <v>19278</v>
      </c>
      <c r="G56" s="44" t="s">
        <v>11366</v>
      </c>
      <c r="H56" s="44" t="s">
        <v>11367</v>
      </c>
      <c r="I56" s="44" t="s">
        <v>19279</v>
      </c>
      <c r="J56" s="44" t="s">
        <v>2395</v>
      </c>
      <c r="K56" s="44" t="s">
        <v>11369</v>
      </c>
      <c r="L56" s="49" t="str">
        <f t="shared" si="1"/>
        <v>20170802</v>
      </c>
      <c r="M56" s="39" t="str">
        <f>VLOOKUP(网银退!H56,招行退!A:C,3,FALSE)</f>
        <v>20170802</v>
      </c>
    </row>
    <row r="57" spans="1:13" hidden="1">
      <c r="A57" s="44" t="s">
        <v>19090</v>
      </c>
      <c r="B57" s="44" t="s">
        <v>19280</v>
      </c>
      <c r="C57" s="44" t="s">
        <v>19090</v>
      </c>
      <c r="D57" s="45">
        <v>61.22</v>
      </c>
      <c r="E57" s="44" t="s">
        <v>399</v>
      </c>
      <c r="F57" s="44" t="s">
        <v>19281</v>
      </c>
      <c r="G57" s="44" t="s">
        <v>11395</v>
      </c>
      <c r="H57" s="44" t="s">
        <v>11396</v>
      </c>
      <c r="I57" s="44" t="s">
        <v>19282</v>
      </c>
      <c r="J57" s="44" t="s">
        <v>2421</v>
      </c>
      <c r="K57" s="44" t="s">
        <v>11398</v>
      </c>
      <c r="L57" s="49" t="str">
        <f t="shared" si="1"/>
        <v>20170802</v>
      </c>
      <c r="M57" s="39" t="str">
        <f>VLOOKUP(网银退!H57,招行退!A:C,3,FALSE)</f>
        <v>20170802</v>
      </c>
    </row>
    <row r="58" spans="1:13" hidden="1">
      <c r="A58" s="44" t="s">
        <v>19091</v>
      </c>
      <c r="B58" s="44" t="s">
        <v>19283</v>
      </c>
      <c r="C58" s="44" t="s">
        <v>19091</v>
      </c>
      <c r="D58" s="45">
        <v>27.59</v>
      </c>
      <c r="E58" s="44" t="s">
        <v>399</v>
      </c>
      <c r="F58" s="44" t="s">
        <v>19284</v>
      </c>
      <c r="G58" s="44" t="s">
        <v>2479</v>
      </c>
      <c r="H58" s="44" t="s">
        <v>11454</v>
      </c>
      <c r="I58" s="44" t="s">
        <v>19285</v>
      </c>
      <c r="J58" s="44" t="s">
        <v>2481</v>
      </c>
      <c r="K58" s="44" t="s">
        <v>11456</v>
      </c>
      <c r="L58" s="49" t="str">
        <f t="shared" si="1"/>
        <v>20170803</v>
      </c>
      <c r="M58" s="39" t="str">
        <f>VLOOKUP(网银退!H58,招行退!A:C,3,FALSE)</f>
        <v>20170802</v>
      </c>
    </row>
    <row r="59" spans="1:13" hidden="1">
      <c r="A59" s="44" t="s">
        <v>19091</v>
      </c>
      <c r="B59" s="44" t="s">
        <v>19286</v>
      </c>
      <c r="C59" s="44" t="s">
        <v>19091</v>
      </c>
      <c r="D59" s="45">
        <v>802</v>
      </c>
      <c r="E59" s="44" t="s">
        <v>399</v>
      </c>
      <c r="F59" s="44" t="s">
        <v>19287</v>
      </c>
      <c r="G59" s="44" t="s">
        <v>11490</v>
      </c>
      <c r="H59" s="44" t="s">
        <v>11491</v>
      </c>
      <c r="I59" s="44" t="s">
        <v>19288</v>
      </c>
      <c r="J59" s="44" t="s">
        <v>888</v>
      </c>
      <c r="K59" s="44" t="s">
        <v>9711</v>
      </c>
      <c r="L59" s="49" t="str">
        <f t="shared" si="1"/>
        <v>20170803</v>
      </c>
      <c r="M59" s="39" t="str">
        <f>VLOOKUP(网银退!H59,招行退!A:C,3,FALSE)</f>
        <v>20170802</v>
      </c>
    </row>
    <row r="60" spans="1:13" hidden="1">
      <c r="A60" s="44" t="s">
        <v>19091</v>
      </c>
      <c r="B60" s="44" t="s">
        <v>19289</v>
      </c>
      <c r="C60" s="44" t="s">
        <v>19091</v>
      </c>
      <c r="D60" s="45">
        <v>1.6</v>
      </c>
      <c r="E60" s="44" t="s">
        <v>399</v>
      </c>
      <c r="F60" s="44" t="s">
        <v>19290</v>
      </c>
      <c r="G60" s="44" t="s">
        <v>11530</v>
      </c>
      <c r="H60" s="44" t="s">
        <v>11531</v>
      </c>
      <c r="I60" s="44" t="s">
        <v>19291</v>
      </c>
      <c r="J60" s="44" t="s">
        <v>2550</v>
      </c>
      <c r="K60" s="44" t="s">
        <v>11533</v>
      </c>
      <c r="L60" s="49" t="str">
        <f t="shared" si="1"/>
        <v>20170803</v>
      </c>
      <c r="M60" s="39" t="str">
        <f>VLOOKUP(网银退!H60,招行退!A:C,3,FALSE)</f>
        <v>20170803</v>
      </c>
    </row>
    <row r="61" spans="1:13" hidden="1">
      <c r="A61" s="44" t="s">
        <v>19091</v>
      </c>
      <c r="B61" s="44" t="s">
        <v>19292</v>
      </c>
      <c r="C61" s="44" t="s">
        <v>19091</v>
      </c>
      <c r="D61" s="45">
        <v>1600</v>
      </c>
      <c r="E61" s="44" t="s">
        <v>399</v>
      </c>
      <c r="F61" s="44" t="s">
        <v>19293</v>
      </c>
      <c r="G61" s="44" t="s">
        <v>11535</v>
      </c>
      <c r="H61" s="44" t="s">
        <v>11536</v>
      </c>
      <c r="I61" s="44" t="s">
        <v>19294</v>
      </c>
      <c r="J61" s="44" t="s">
        <v>2550</v>
      </c>
      <c r="K61" s="44" t="s">
        <v>11533</v>
      </c>
      <c r="L61" s="49" t="str">
        <f t="shared" si="1"/>
        <v>20170803</v>
      </c>
      <c r="M61" s="39" t="str">
        <f>VLOOKUP(网银退!H61,招行退!A:C,3,FALSE)</f>
        <v>20170803</v>
      </c>
    </row>
    <row r="62" spans="1:13" hidden="1">
      <c r="A62" s="44" t="s">
        <v>19091</v>
      </c>
      <c r="B62" s="44" t="s">
        <v>19295</v>
      </c>
      <c r="C62" s="44" t="s">
        <v>19091</v>
      </c>
      <c r="D62" s="45">
        <v>447.72</v>
      </c>
      <c r="E62" s="44" t="s">
        <v>399</v>
      </c>
      <c r="F62" s="44" t="s">
        <v>19296</v>
      </c>
      <c r="G62" s="44" t="s">
        <v>11543</v>
      </c>
      <c r="H62" s="44" t="s">
        <v>11544</v>
      </c>
      <c r="I62" s="44" t="s">
        <v>19297</v>
      </c>
      <c r="J62" s="44" t="s">
        <v>2558</v>
      </c>
      <c r="K62" s="44" t="s">
        <v>11546</v>
      </c>
      <c r="L62" s="49" t="str">
        <f t="shared" si="1"/>
        <v>20170803</v>
      </c>
      <c r="M62" s="39" t="str">
        <f>VLOOKUP(网银退!H62,招行退!A:C,3,FALSE)</f>
        <v>20170803</v>
      </c>
    </row>
    <row r="63" spans="1:13" hidden="1">
      <c r="A63" s="44" t="s">
        <v>19091</v>
      </c>
      <c r="B63" s="44" t="s">
        <v>19298</v>
      </c>
      <c r="C63" s="44" t="s">
        <v>19091</v>
      </c>
      <c r="D63" s="45">
        <v>118</v>
      </c>
      <c r="E63" s="44" t="s">
        <v>399</v>
      </c>
      <c r="F63" s="44" t="s">
        <v>19299</v>
      </c>
      <c r="G63" s="44" t="s">
        <v>11548</v>
      </c>
      <c r="H63" s="44" t="s">
        <v>11549</v>
      </c>
      <c r="I63" s="44" t="s">
        <v>19300</v>
      </c>
      <c r="J63" s="44" t="s">
        <v>2561</v>
      </c>
      <c r="K63" s="44" t="s">
        <v>11546</v>
      </c>
      <c r="L63" s="49" t="str">
        <f t="shared" si="1"/>
        <v>20170803</v>
      </c>
      <c r="M63" s="39" t="str">
        <f>VLOOKUP(网银退!H63,招行退!A:C,3,FALSE)</f>
        <v>20170803</v>
      </c>
    </row>
    <row r="64" spans="1:13" hidden="1">
      <c r="A64" s="44" t="s">
        <v>19091</v>
      </c>
      <c r="B64" s="44" t="s">
        <v>19301</v>
      </c>
      <c r="C64" s="44" t="s">
        <v>19091</v>
      </c>
      <c r="D64" s="45">
        <v>895.9</v>
      </c>
      <c r="E64" s="44" t="s">
        <v>399</v>
      </c>
      <c r="F64" s="44" t="s">
        <v>19302</v>
      </c>
      <c r="G64" s="44" t="s">
        <v>11591</v>
      </c>
      <c r="H64" s="44" t="s">
        <v>11592</v>
      </c>
      <c r="I64" s="44" t="s">
        <v>19303</v>
      </c>
      <c r="J64" s="44" t="s">
        <v>2601</v>
      </c>
      <c r="K64" s="44" t="s">
        <v>11594</v>
      </c>
      <c r="L64" s="49" t="str">
        <f t="shared" si="1"/>
        <v>20170803</v>
      </c>
      <c r="M64" s="39" t="str">
        <f>VLOOKUP(网银退!H64,招行退!A:C,3,FALSE)</f>
        <v>20170803</v>
      </c>
    </row>
    <row r="65" spans="1:13" hidden="1">
      <c r="A65" s="44" t="s">
        <v>19091</v>
      </c>
      <c r="B65" s="44" t="s">
        <v>19304</v>
      </c>
      <c r="C65" s="44" t="s">
        <v>19091</v>
      </c>
      <c r="D65" s="45">
        <v>1214.95</v>
      </c>
      <c r="E65" s="44" t="s">
        <v>399</v>
      </c>
      <c r="F65" s="44" t="s">
        <v>19305</v>
      </c>
      <c r="G65" s="44" t="s">
        <v>11564</v>
      </c>
      <c r="H65" s="44" t="s">
        <v>11565</v>
      </c>
      <c r="I65" s="44" t="s">
        <v>19306</v>
      </c>
      <c r="J65" s="44" t="s">
        <v>2576</v>
      </c>
      <c r="K65" s="44" t="s">
        <v>11567</v>
      </c>
      <c r="L65" s="49" t="str">
        <f t="shared" si="1"/>
        <v>20170803</v>
      </c>
      <c r="M65" s="39" t="str">
        <f>VLOOKUP(网银退!H65,招行退!A:C,3,FALSE)</f>
        <v>20170803</v>
      </c>
    </row>
    <row r="66" spans="1:13" hidden="1">
      <c r="A66" s="44" t="s">
        <v>19091</v>
      </c>
      <c r="B66" s="44" t="s">
        <v>19307</v>
      </c>
      <c r="C66" s="44" t="s">
        <v>19091</v>
      </c>
      <c r="D66" s="45">
        <v>484.5</v>
      </c>
      <c r="E66" s="44" t="s">
        <v>399</v>
      </c>
      <c r="F66" s="44" t="s">
        <v>19308</v>
      </c>
      <c r="G66" s="44" t="s">
        <v>2447</v>
      </c>
      <c r="H66" s="44" t="s">
        <v>11422</v>
      </c>
      <c r="I66" s="44" t="s">
        <v>19309</v>
      </c>
      <c r="J66" s="44" t="s">
        <v>2449</v>
      </c>
      <c r="K66" s="44" t="s">
        <v>11424</v>
      </c>
      <c r="L66" s="49" t="str">
        <f t="shared" si="1"/>
        <v>20170803</v>
      </c>
      <c r="M66" s="39" t="str">
        <f>VLOOKUP(网银退!H66,招行退!A:C,3,FALSE)</f>
        <v>20170802</v>
      </c>
    </row>
    <row r="67" spans="1:13" hidden="1">
      <c r="A67" s="44" t="s">
        <v>19091</v>
      </c>
      <c r="B67" s="44" t="s">
        <v>19310</v>
      </c>
      <c r="C67" s="44" t="s">
        <v>19091</v>
      </c>
      <c r="D67" s="45">
        <v>2100</v>
      </c>
      <c r="E67" s="44" t="s">
        <v>399</v>
      </c>
      <c r="F67" s="44" t="s">
        <v>19311</v>
      </c>
      <c r="G67" s="44" t="s">
        <v>11660</v>
      </c>
      <c r="H67" s="44" t="s">
        <v>11661</v>
      </c>
      <c r="I67" s="44" t="s">
        <v>19312</v>
      </c>
      <c r="J67" s="44" t="s">
        <v>2663</v>
      </c>
      <c r="K67" s="44" t="s">
        <v>11663</v>
      </c>
      <c r="L67" s="49" t="str">
        <f t="shared" si="1"/>
        <v>20170803</v>
      </c>
      <c r="M67" s="39" t="str">
        <f>VLOOKUP(网银退!H67,招行退!A:C,3,FALSE)</f>
        <v>20170803</v>
      </c>
    </row>
    <row r="68" spans="1:13" hidden="1">
      <c r="A68" s="44" t="s">
        <v>19091</v>
      </c>
      <c r="B68" s="44" t="s">
        <v>19313</v>
      </c>
      <c r="C68" s="44" t="s">
        <v>19091</v>
      </c>
      <c r="D68" s="45">
        <v>563</v>
      </c>
      <c r="E68" s="44" t="s">
        <v>399</v>
      </c>
      <c r="F68" s="44" t="s">
        <v>19314</v>
      </c>
      <c r="G68" s="44" t="s">
        <v>11669</v>
      </c>
      <c r="H68" s="44" t="s">
        <v>11670</v>
      </c>
      <c r="I68" s="44" t="s">
        <v>19315</v>
      </c>
      <c r="J68" s="44" t="s">
        <v>2255</v>
      </c>
      <c r="K68" s="44" t="s">
        <v>11221</v>
      </c>
      <c r="L68" s="49" t="str">
        <f t="shared" si="1"/>
        <v>20170803</v>
      </c>
      <c r="M68" s="39" t="str">
        <f>VLOOKUP(网银退!H68,招行退!A:C,3,FALSE)</f>
        <v>20170803</v>
      </c>
    </row>
    <row r="69" spans="1:13" hidden="1">
      <c r="A69" s="44" t="s">
        <v>19091</v>
      </c>
      <c r="B69" s="44" t="s">
        <v>19316</v>
      </c>
      <c r="C69" s="44" t="s">
        <v>19091</v>
      </c>
      <c r="D69" s="45">
        <v>100</v>
      </c>
      <c r="E69" s="44" t="s">
        <v>399</v>
      </c>
      <c r="F69" s="44" t="s">
        <v>19317</v>
      </c>
      <c r="G69" s="44" t="s">
        <v>11677</v>
      </c>
      <c r="H69" s="44" t="s">
        <v>11678</v>
      </c>
      <c r="I69" s="44" t="s">
        <v>19318</v>
      </c>
      <c r="J69" s="44" t="s">
        <v>2255</v>
      </c>
      <c r="K69" s="44" t="s">
        <v>11221</v>
      </c>
      <c r="L69" s="49" t="str">
        <f t="shared" si="1"/>
        <v>20170803</v>
      </c>
      <c r="M69" s="39" t="str">
        <f>VLOOKUP(网银退!H69,招行退!A:C,3,FALSE)</f>
        <v>20170803</v>
      </c>
    </row>
    <row r="70" spans="1:13" hidden="1">
      <c r="A70" s="44" t="s">
        <v>19091</v>
      </c>
      <c r="B70" s="44" t="s">
        <v>19319</v>
      </c>
      <c r="C70" s="44" t="s">
        <v>19091</v>
      </c>
      <c r="D70" s="45">
        <v>1000</v>
      </c>
      <c r="E70" s="44" t="s">
        <v>399</v>
      </c>
      <c r="F70" s="44" t="s">
        <v>19320</v>
      </c>
      <c r="G70" s="44" t="s">
        <v>11701</v>
      </c>
      <c r="H70" s="44" t="s">
        <v>11702</v>
      </c>
      <c r="I70" s="44" t="s">
        <v>19321</v>
      </c>
      <c r="J70" s="44" t="s">
        <v>2696</v>
      </c>
      <c r="K70" s="44" t="s">
        <v>11704</v>
      </c>
      <c r="L70" s="49" t="str">
        <f t="shared" si="1"/>
        <v>20170803</v>
      </c>
      <c r="M70" s="39" t="str">
        <f>VLOOKUP(网银退!H70,招行退!A:C,3,FALSE)</f>
        <v>20170803</v>
      </c>
    </row>
    <row r="71" spans="1:13" hidden="1">
      <c r="A71" s="44" t="s">
        <v>19091</v>
      </c>
      <c r="B71" s="44" t="s">
        <v>19322</v>
      </c>
      <c r="C71" s="44" t="s">
        <v>19091</v>
      </c>
      <c r="D71" s="45">
        <v>1000</v>
      </c>
      <c r="E71" s="44" t="s">
        <v>399</v>
      </c>
      <c r="F71" s="44" t="s">
        <v>19323</v>
      </c>
      <c r="G71" s="44" t="s">
        <v>11714</v>
      </c>
      <c r="H71" s="44" t="s">
        <v>11715</v>
      </c>
      <c r="I71" s="44" t="s">
        <v>19324</v>
      </c>
      <c r="J71" s="44" t="s">
        <v>2707</v>
      </c>
      <c r="K71" s="44" t="s">
        <v>11717</v>
      </c>
      <c r="L71" s="49" t="str">
        <f t="shared" si="1"/>
        <v>20170803</v>
      </c>
      <c r="M71" s="39" t="str">
        <f>VLOOKUP(网银退!H71,招行退!A:C,3,FALSE)</f>
        <v>20170803</v>
      </c>
    </row>
    <row r="72" spans="1:13" hidden="1">
      <c r="A72" s="44" t="s">
        <v>19091</v>
      </c>
      <c r="B72" s="44" t="s">
        <v>19325</v>
      </c>
      <c r="C72" s="44" t="s">
        <v>19091</v>
      </c>
      <c r="D72" s="45">
        <v>4735.26</v>
      </c>
      <c r="E72" s="44" t="s">
        <v>399</v>
      </c>
      <c r="F72" s="44" t="s">
        <v>19326</v>
      </c>
      <c r="G72" s="44" t="s">
        <v>11632</v>
      </c>
      <c r="H72" s="44" t="s">
        <v>11633</v>
      </c>
      <c r="I72" s="44" t="s">
        <v>19327</v>
      </c>
      <c r="J72" s="44" t="s">
        <v>310</v>
      </c>
      <c r="K72" s="44" t="s">
        <v>375</v>
      </c>
      <c r="L72" s="49" t="str">
        <f t="shared" si="1"/>
        <v>20170803</v>
      </c>
      <c r="M72" s="39" t="str">
        <f>VLOOKUP(网银退!H72,招行退!A:C,3,FALSE)</f>
        <v>20170803</v>
      </c>
    </row>
    <row r="73" spans="1:13" hidden="1">
      <c r="A73" s="44" t="s">
        <v>19091</v>
      </c>
      <c r="B73" s="44" t="s">
        <v>19328</v>
      </c>
      <c r="C73" s="44" t="s">
        <v>19091</v>
      </c>
      <c r="D73" s="45">
        <v>900</v>
      </c>
      <c r="E73" s="44" t="s">
        <v>399</v>
      </c>
      <c r="F73" s="44" t="s">
        <v>19329</v>
      </c>
      <c r="G73" s="44" t="s">
        <v>11783</v>
      </c>
      <c r="H73" s="44" t="s">
        <v>11784</v>
      </c>
      <c r="I73" s="44" t="s">
        <v>19330</v>
      </c>
      <c r="J73" s="44" t="s">
        <v>2771</v>
      </c>
      <c r="K73" s="44" t="s">
        <v>11420</v>
      </c>
      <c r="L73" s="49" t="str">
        <f t="shared" si="1"/>
        <v>20170803</v>
      </c>
      <c r="M73" s="39" t="str">
        <f>VLOOKUP(网银退!H73,招行退!A:C,3,FALSE)</f>
        <v>20170803</v>
      </c>
    </row>
    <row r="74" spans="1:13" hidden="1">
      <c r="A74" s="44" t="s">
        <v>19091</v>
      </c>
      <c r="B74" s="44" t="s">
        <v>19331</v>
      </c>
      <c r="C74" s="44" t="s">
        <v>19091</v>
      </c>
      <c r="D74" s="45">
        <v>2062</v>
      </c>
      <c r="E74" s="44" t="s">
        <v>399</v>
      </c>
      <c r="F74" s="44" t="s">
        <v>19332</v>
      </c>
      <c r="G74" s="44" t="s">
        <v>11834</v>
      </c>
      <c r="H74" s="44" t="s">
        <v>11835</v>
      </c>
      <c r="I74" s="44" t="s">
        <v>19333</v>
      </c>
      <c r="J74" s="44" t="s">
        <v>2820</v>
      </c>
      <c r="K74" s="44" t="s">
        <v>11837</v>
      </c>
      <c r="L74" s="49" t="str">
        <f t="shared" si="1"/>
        <v>20170803</v>
      </c>
      <c r="M74" s="39" t="str">
        <f>VLOOKUP(网银退!H74,招行退!A:C,3,FALSE)</f>
        <v>20170803</v>
      </c>
    </row>
    <row r="75" spans="1:13" hidden="1">
      <c r="A75" s="44" t="s">
        <v>19091</v>
      </c>
      <c r="B75" s="44" t="s">
        <v>19334</v>
      </c>
      <c r="C75" s="44" t="s">
        <v>19091</v>
      </c>
      <c r="D75" s="45">
        <v>40.36</v>
      </c>
      <c r="E75" s="44" t="s">
        <v>399</v>
      </c>
      <c r="F75" s="44" t="s">
        <v>19335</v>
      </c>
      <c r="G75" s="44" t="s">
        <v>2451</v>
      </c>
      <c r="H75" s="44" t="s">
        <v>11426</v>
      </c>
      <c r="I75" s="44" t="s">
        <v>19336</v>
      </c>
      <c r="J75" s="44" t="s">
        <v>2453</v>
      </c>
      <c r="K75" s="44" t="s">
        <v>11428</v>
      </c>
      <c r="L75" s="49" t="str">
        <f t="shared" si="1"/>
        <v>20170803</v>
      </c>
      <c r="M75" s="39" t="str">
        <f>VLOOKUP(网银退!H75,招行退!A:C,3,FALSE)</f>
        <v>20170802</v>
      </c>
    </row>
    <row r="76" spans="1:13" hidden="1">
      <c r="A76" s="44" t="s">
        <v>19091</v>
      </c>
      <c r="B76" s="44" t="s">
        <v>19337</v>
      </c>
      <c r="C76" s="44" t="s">
        <v>19091</v>
      </c>
      <c r="D76" s="45">
        <v>2188</v>
      </c>
      <c r="E76" s="44" t="s">
        <v>399</v>
      </c>
      <c r="F76" s="44" t="s">
        <v>19338</v>
      </c>
      <c r="G76" s="44" t="s">
        <v>11803</v>
      </c>
      <c r="H76" s="44" t="s">
        <v>11804</v>
      </c>
      <c r="I76" s="44" t="s">
        <v>19339</v>
      </c>
      <c r="J76" s="44" t="s">
        <v>2791</v>
      </c>
      <c r="K76" s="44" t="s">
        <v>11806</v>
      </c>
      <c r="L76" s="49" t="str">
        <f t="shared" si="1"/>
        <v>20170803</v>
      </c>
      <c r="M76" s="39" t="str">
        <f>VLOOKUP(网银退!H76,招行退!A:C,3,FALSE)</f>
        <v>20170803</v>
      </c>
    </row>
    <row r="77" spans="1:13" hidden="1">
      <c r="A77" s="44" t="s">
        <v>19091</v>
      </c>
      <c r="B77" s="44" t="s">
        <v>19340</v>
      </c>
      <c r="C77" s="44" t="s">
        <v>19091</v>
      </c>
      <c r="D77" s="45">
        <v>432</v>
      </c>
      <c r="E77" s="44" t="s">
        <v>399</v>
      </c>
      <c r="F77" s="44" t="s">
        <v>19341</v>
      </c>
      <c r="G77" s="44" t="s">
        <v>11876</v>
      </c>
      <c r="H77" s="44" t="s">
        <v>11877</v>
      </c>
      <c r="I77" s="44" t="s">
        <v>19342</v>
      </c>
      <c r="J77" s="44" t="s">
        <v>19343</v>
      </c>
      <c r="K77" s="44" t="s">
        <v>11879</v>
      </c>
      <c r="L77" s="49" t="str">
        <f t="shared" si="1"/>
        <v>20170803</v>
      </c>
      <c r="M77" s="39" t="str">
        <f>VLOOKUP(网银退!H77,招行退!A:C,3,FALSE)</f>
        <v>20170803</v>
      </c>
    </row>
    <row r="78" spans="1:13" hidden="1">
      <c r="A78" s="44" t="s">
        <v>19091</v>
      </c>
      <c r="B78" s="44" t="s">
        <v>19344</v>
      </c>
      <c r="C78" s="44" t="s">
        <v>19091</v>
      </c>
      <c r="D78" s="45">
        <v>100</v>
      </c>
      <c r="E78" s="44" t="s">
        <v>399</v>
      </c>
      <c r="F78" s="44" t="s">
        <v>19345</v>
      </c>
      <c r="G78" s="44" t="s">
        <v>11931</v>
      </c>
      <c r="H78" s="44" t="s">
        <v>11932</v>
      </c>
      <c r="I78" s="44" t="s">
        <v>19346</v>
      </c>
      <c r="J78" s="44" t="s">
        <v>19347</v>
      </c>
      <c r="K78" s="44" t="s">
        <v>11934</v>
      </c>
      <c r="L78" s="49" t="str">
        <f t="shared" si="1"/>
        <v>20170803</v>
      </c>
      <c r="M78" s="39" t="str">
        <f>VLOOKUP(网银退!H78,招行退!A:C,3,FALSE)</f>
        <v>20170803</v>
      </c>
    </row>
    <row r="79" spans="1:13" hidden="1">
      <c r="A79" s="44" t="s">
        <v>19091</v>
      </c>
      <c r="B79" s="44" t="s">
        <v>19348</v>
      </c>
      <c r="C79" s="44" t="s">
        <v>19091</v>
      </c>
      <c r="D79" s="45">
        <v>367.58</v>
      </c>
      <c r="E79" s="44" t="s">
        <v>399</v>
      </c>
      <c r="F79" s="44" t="s">
        <v>19349</v>
      </c>
      <c r="G79" s="44" t="s">
        <v>11893</v>
      </c>
      <c r="H79" s="44" t="s">
        <v>11894</v>
      </c>
      <c r="I79" s="44" t="s">
        <v>19350</v>
      </c>
      <c r="J79" s="44" t="s">
        <v>2867</v>
      </c>
      <c r="K79" s="44" t="s">
        <v>11896</v>
      </c>
      <c r="L79" s="49" t="str">
        <f t="shared" si="1"/>
        <v>20170803</v>
      </c>
      <c r="M79" s="39" t="str">
        <f>VLOOKUP(网银退!H79,招行退!A:C,3,FALSE)</f>
        <v>20170803</v>
      </c>
    </row>
    <row r="80" spans="1:13" hidden="1">
      <c r="A80" s="44" t="s">
        <v>19091</v>
      </c>
      <c r="B80" s="44" t="s">
        <v>19351</v>
      </c>
      <c r="C80" s="44" t="s">
        <v>19091</v>
      </c>
      <c r="D80" s="45">
        <v>500</v>
      </c>
      <c r="E80" s="44" t="s">
        <v>399</v>
      </c>
      <c r="F80" s="44" t="s">
        <v>19352</v>
      </c>
      <c r="G80" s="44" t="s">
        <v>11947</v>
      </c>
      <c r="H80" s="44" t="s">
        <v>11948</v>
      </c>
      <c r="I80" s="44" t="s">
        <v>19353</v>
      </c>
      <c r="J80" s="44" t="s">
        <v>2913</v>
      </c>
      <c r="K80" s="44" t="s">
        <v>458</v>
      </c>
      <c r="L80" s="49" t="str">
        <f t="shared" ref="L80:L143" si="2">A80</f>
        <v>20170803</v>
      </c>
      <c r="M80" s="39" t="str">
        <f>VLOOKUP(网银退!H80,招行退!A:C,3,FALSE)</f>
        <v>20170803</v>
      </c>
    </row>
    <row r="81" spans="1:13" hidden="1">
      <c r="A81" s="44" t="s">
        <v>19091</v>
      </c>
      <c r="B81" s="44" t="s">
        <v>19354</v>
      </c>
      <c r="C81" s="44" t="s">
        <v>19091</v>
      </c>
      <c r="D81" s="45">
        <v>1190</v>
      </c>
      <c r="E81" s="44" t="s">
        <v>399</v>
      </c>
      <c r="F81" s="44" t="s">
        <v>19355</v>
      </c>
      <c r="G81" s="44" t="s">
        <v>11967</v>
      </c>
      <c r="H81" s="44" t="s">
        <v>11968</v>
      </c>
      <c r="I81" s="44" t="s">
        <v>19356</v>
      </c>
      <c r="J81" s="44" t="s">
        <v>2932</v>
      </c>
      <c r="K81" s="44" t="s">
        <v>11970</v>
      </c>
      <c r="L81" s="49" t="str">
        <f t="shared" si="2"/>
        <v>20170803</v>
      </c>
      <c r="M81" s="39" t="str">
        <f>VLOOKUP(网银退!H81,招行退!A:C,3,FALSE)</f>
        <v>20170803</v>
      </c>
    </row>
    <row r="82" spans="1:13" hidden="1">
      <c r="A82" s="44" t="s">
        <v>19091</v>
      </c>
      <c r="B82" s="44" t="s">
        <v>19357</v>
      </c>
      <c r="C82" s="44" t="s">
        <v>19091</v>
      </c>
      <c r="D82" s="45">
        <v>784.5</v>
      </c>
      <c r="E82" s="44" t="s">
        <v>399</v>
      </c>
      <c r="F82" s="44" t="s">
        <v>19358</v>
      </c>
      <c r="G82" s="44" t="s">
        <v>11980</v>
      </c>
      <c r="H82" s="44" t="s">
        <v>11981</v>
      </c>
      <c r="I82" s="44" t="s">
        <v>19359</v>
      </c>
      <c r="J82" s="44" t="s">
        <v>2943</v>
      </c>
      <c r="K82" s="44" t="s">
        <v>11983</v>
      </c>
      <c r="L82" s="49" t="str">
        <f t="shared" si="2"/>
        <v>20170803</v>
      </c>
      <c r="M82" s="39" t="str">
        <f>VLOOKUP(网银退!H82,招行退!A:C,3,FALSE)</f>
        <v>20170803</v>
      </c>
    </row>
    <row r="83" spans="1:13" hidden="1">
      <c r="A83" s="44" t="s">
        <v>19091</v>
      </c>
      <c r="B83" s="44" t="s">
        <v>19360</v>
      </c>
      <c r="C83" s="44" t="s">
        <v>19091</v>
      </c>
      <c r="D83" s="45">
        <v>73.5</v>
      </c>
      <c r="E83" s="44" t="s">
        <v>399</v>
      </c>
      <c r="F83" s="44" t="s">
        <v>19361</v>
      </c>
      <c r="G83" s="44" t="s">
        <v>11860</v>
      </c>
      <c r="H83" s="44" t="s">
        <v>11861</v>
      </c>
      <c r="I83" s="44" t="s">
        <v>19258</v>
      </c>
      <c r="J83" s="44" t="s">
        <v>2165</v>
      </c>
      <c r="K83" s="44" t="s">
        <v>11123</v>
      </c>
      <c r="L83" s="49" t="str">
        <f t="shared" si="2"/>
        <v>20170803</v>
      </c>
      <c r="M83" s="39" t="str">
        <f>VLOOKUP(网银退!H83,招行退!A:C,3,FALSE)</f>
        <v>20170803</v>
      </c>
    </row>
    <row r="84" spans="1:13" hidden="1">
      <c r="A84" s="44" t="s">
        <v>19091</v>
      </c>
      <c r="B84" s="44" t="s">
        <v>19362</v>
      </c>
      <c r="C84" s="44" t="s">
        <v>19091</v>
      </c>
      <c r="D84" s="45">
        <v>589.5</v>
      </c>
      <c r="E84" s="44" t="s">
        <v>399</v>
      </c>
      <c r="F84" s="44" t="s">
        <v>19363</v>
      </c>
      <c r="G84" s="44" t="s">
        <v>11989</v>
      </c>
      <c r="H84" s="44" t="s">
        <v>11990</v>
      </c>
      <c r="I84" s="44" t="s">
        <v>19364</v>
      </c>
      <c r="J84" s="44" t="s">
        <v>2950</v>
      </c>
      <c r="K84" s="44" t="s">
        <v>11992</v>
      </c>
      <c r="L84" s="49" t="str">
        <f t="shared" si="2"/>
        <v>20170803</v>
      </c>
      <c r="M84" s="39" t="str">
        <f>VLOOKUP(网银退!H84,招行退!A:C,3,FALSE)</f>
        <v>20170803</v>
      </c>
    </row>
    <row r="85" spans="1:13" hidden="1">
      <c r="A85" s="44" t="s">
        <v>19091</v>
      </c>
      <c r="B85" s="44" t="s">
        <v>19365</v>
      </c>
      <c r="C85" s="44" t="s">
        <v>19091</v>
      </c>
      <c r="D85" s="45">
        <v>2500</v>
      </c>
      <c r="E85" s="44" t="s">
        <v>399</v>
      </c>
      <c r="F85" s="44" t="s">
        <v>19366</v>
      </c>
      <c r="G85" s="44" t="s">
        <v>12006</v>
      </c>
      <c r="H85" s="44" t="s">
        <v>12007</v>
      </c>
      <c r="I85" s="44" t="s">
        <v>19367</v>
      </c>
      <c r="J85" s="44" t="s">
        <v>2965</v>
      </c>
      <c r="K85" s="44" t="s">
        <v>12009</v>
      </c>
      <c r="L85" s="49" t="str">
        <f t="shared" si="2"/>
        <v>20170803</v>
      </c>
      <c r="M85" s="39" t="str">
        <f>VLOOKUP(网银退!H85,招行退!A:C,3,FALSE)</f>
        <v>20170803</v>
      </c>
    </row>
    <row r="86" spans="1:13" hidden="1">
      <c r="A86" s="44" t="s">
        <v>19091</v>
      </c>
      <c r="B86" s="44" t="s">
        <v>19368</v>
      </c>
      <c r="C86" s="44" t="s">
        <v>19091</v>
      </c>
      <c r="D86" s="45">
        <v>496.5</v>
      </c>
      <c r="E86" s="44" t="s">
        <v>399</v>
      </c>
      <c r="F86" s="44" t="s">
        <v>19369</v>
      </c>
      <c r="G86" s="44" t="s">
        <v>11746</v>
      </c>
      <c r="H86" s="44" t="s">
        <v>11747</v>
      </c>
      <c r="I86" s="44" t="s">
        <v>19370</v>
      </c>
      <c r="J86" s="44" t="s">
        <v>2736</v>
      </c>
      <c r="K86" s="44" t="s">
        <v>11749</v>
      </c>
      <c r="L86" s="49" t="str">
        <f t="shared" si="2"/>
        <v>20170803</v>
      </c>
      <c r="M86" s="39" t="str">
        <f>VLOOKUP(网银退!H86,招行退!A:C,3,FALSE)</f>
        <v>20170803</v>
      </c>
    </row>
    <row r="87" spans="1:13" hidden="1">
      <c r="A87" s="44" t="s">
        <v>19091</v>
      </c>
      <c r="B87" s="44" t="s">
        <v>19371</v>
      </c>
      <c r="C87" s="44" t="s">
        <v>19091</v>
      </c>
      <c r="D87" s="45">
        <v>149.77000000000001</v>
      </c>
      <c r="E87" s="44" t="s">
        <v>399</v>
      </c>
      <c r="F87" s="44" t="s">
        <v>19372</v>
      </c>
      <c r="G87" s="44" t="s">
        <v>11852</v>
      </c>
      <c r="H87" s="44" t="s">
        <v>11853</v>
      </c>
      <c r="I87" s="44" t="s">
        <v>19373</v>
      </c>
      <c r="J87" s="44" t="s">
        <v>2831</v>
      </c>
      <c r="K87" s="44" t="s">
        <v>11850</v>
      </c>
      <c r="L87" s="49" t="str">
        <f t="shared" si="2"/>
        <v>20170803</v>
      </c>
      <c r="M87" s="39" t="str">
        <f>VLOOKUP(网银退!H87,招行退!A:C,3,FALSE)</f>
        <v>20170803</v>
      </c>
    </row>
    <row r="88" spans="1:13" hidden="1">
      <c r="A88" s="44" t="s">
        <v>19091</v>
      </c>
      <c r="B88" s="44" t="s">
        <v>19374</v>
      </c>
      <c r="C88" s="44" t="s">
        <v>19091</v>
      </c>
      <c r="D88" s="45">
        <v>1000</v>
      </c>
      <c r="E88" s="44" t="s">
        <v>399</v>
      </c>
      <c r="F88" s="44" t="s">
        <v>19375</v>
      </c>
      <c r="G88" s="44" t="s">
        <v>11847</v>
      </c>
      <c r="H88" s="44" t="s">
        <v>11848</v>
      </c>
      <c r="I88" s="44" t="s">
        <v>19376</v>
      </c>
      <c r="J88" s="44" t="s">
        <v>2831</v>
      </c>
      <c r="K88" s="44" t="s">
        <v>11850</v>
      </c>
      <c r="L88" s="49" t="str">
        <f t="shared" si="2"/>
        <v>20170803</v>
      </c>
      <c r="M88" s="39" t="str">
        <f>VLOOKUP(网银退!H88,招行退!A:C,3,FALSE)</f>
        <v>20170803</v>
      </c>
    </row>
    <row r="89" spans="1:13" hidden="1">
      <c r="A89" s="44" t="s">
        <v>19091</v>
      </c>
      <c r="B89" s="44" t="s">
        <v>19377</v>
      </c>
      <c r="C89" s="44" t="s">
        <v>19091</v>
      </c>
      <c r="D89" s="45">
        <v>106.5</v>
      </c>
      <c r="E89" s="44" t="s">
        <v>399</v>
      </c>
      <c r="F89" s="44" t="s">
        <v>19378</v>
      </c>
      <c r="G89" s="44" t="s">
        <v>12061</v>
      </c>
      <c r="H89" s="44" t="s">
        <v>12062</v>
      </c>
      <c r="I89" s="44" t="s">
        <v>19379</v>
      </c>
      <c r="J89" s="44" t="s">
        <v>3014</v>
      </c>
      <c r="K89" s="44" t="s">
        <v>12064</v>
      </c>
      <c r="L89" s="49" t="str">
        <f t="shared" si="2"/>
        <v>20170803</v>
      </c>
      <c r="M89" s="39" t="str">
        <f>VLOOKUP(网银退!H89,招行退!A:C,3,FALSE)</f>
        <v>20170803</v>
      </c>
    </row>
    <row r="90" spans="1:13" hidden="1">
      <c r="A90" s="44" t="s">
        <v>19091</v>
      </c>
      <c r="B90" s="44" t="s">
        <v>19380</v>
      </c>
      <c r="C90" s="44" t="s">
        <v>19091</v>
      </c>
      <c r="D90" s="45">
        <v>570</v>
      </c>
      <c r="E90" s="44" t="s">
        <v>399</v>
      </c>
      <c r="F90" s="44" t="s">
        <v>19381</v>
      </c>
      <c r="G90" s="44" t="s">
        <v>12086</v>
      </c>
      <c r="H90" s="44" t="s">
        <v>12087</v>
      </c>
      <c r="I90" s="44" t="s">
        <v>19382</v>
      </c>
      <c r="J90" s="44" t="s">
        <v>3037</v>
      </c>
      <c r="K90" s="44" t="s">
        <v>9374</v>
      </c>
      <c r="L90" s="49" t="str">
        <f t="shared" si="2"/>
        <v>20170803</v>
      </c>
      <c r="M90" s="39" t="str">
        <f>VLOOKUP(网银退!H90,招行退!A:C,3,FALSE)</f>
        <v>20170803</v>
      </c>
    </row>
    <row r="91" spans="1:13" hidden="1">
      <c r="A91" s="44" t="s">
        <v>19091</v>
      </c>
      <c r="B91" s="44" t="s">
        <v>19383</v>
      </c>
      <c r="C91" s="44" t="s">
        <v>19091</v>
      </c>
      <c r="D91" s="45">
        <v>858.5</v>
      </c>
      <c r="E91" s="44" t="s">
        <v>399</v>
      </c>
      <c r="F91" s="44" t="s">
        <v>19384</v>
      </c>
      <c r="G91" s="44" t="s">
        <v>12169</v>
      </c>
      <c r="H91" s="44" t="s">
        <v>12170</v>
      </c>
      <c r="I91" s="44" t="s">
        <v>19385</v>
      </c>
      <c r="J91" s="44" t="s">
        <v>397</v>
      </c>
      <c r="K91" s="44" t="s">
        <v>12172</v>
      </c>
      <c r="L91" s="49" t="str">
        <f t="shared" si="2"/>
        <v>20170803</v>
      </c>
      <c r="M91" s="39" t="str">
        <f>VLOOKUP(网银退!H91,招行退!A:C,3,FALSE)</f>
        <v>20170803</v>
      </c>
    </row>
    <row r="92" spans="1:13" hidden="1">
      <c r="A92" s="44" t="s">
        <v>19091</v>
      </c>
      <c r="B92" s="44" t="s">
        <v>19386</v>
      </c>
      <c r="C92" s="44" t="s">
        <v>19091</v>
      </c>
      <c r="D92" s="45">
        <v>980</v>
      </c>
      <c r="E92" s="44" t="s">
        <v>399</v>
      </c>
      <c r="F92" s="44" t="s">
        <v>19387</v>
      </c>
      <c r="G92" s="44" t="s">
        <v>12226</v>
      </c>
      <c r="H92" s="44" t="s">
        <v>12227</v>
      </c>
      <c r="I92" s="44" t="s">
        <v>19388</v>
      </c>
      <c r="J92" s="44" t="s">
        <v>3168</v>
      </c>
      <c r="K92" s="44" t="s">
        <v>12229</v>
      </c>
      <c r="L92" s="49" t="str">
        <f t="shared" si="2"/>
        <v>20170803</v>
      </c>
      <c r="M92" s="39" t="str">
        <f>VLOOKUP(网银退!H92,招行退!A:C,3,FALSE)</f>
        <v>20170803</v>
      </c>
    </row>
    <row r="93" spans="1:13" hidden="1">
      <c r="A93" s="44" t="s">
        <v>19092</v>
      </c>
      <c r="B93" s="44" t="s">
        <v>19389</v>
      </c>
      <c r="C93" s="44" t="s">
        <v>19092</v>
      </c>
      <c r="D93" s="45">
        <v>4100</v>
      </c>
      <c r="E93" s="44" t="s">
        <v>399</v>
      </c>
      <c r="F93" s="44" t="s">
        <v>19390</v>
      </c>
      <c r="G93" s="44" t="s">
        <v>3119</v>
      </c>
      <c r="H93" s="44" t="s">
        <v>12178</v>
      </c>
      <c r="I93" s="44" t="s">
        <v>19391</v>
      </c>
      <c r="J93" s="44" t="s">
        <v>3121</v>
      </c>
      <c r="K93" s="44" t="s">
        <v>12180</v>
      </c>
      <c r="L93" s="49" t="str">
        <f t="shared" si="2"/>
        <v>20170804</v>
      </c>
      <c r="M93" s="39" t="str">
        <f>VLOOKUP(网银退!H93,招行退!A:C,3,FALSE)</f>
        <v>20170803</v>
      </c>
    </row>
    <row r="94" spans="1:13" hidden="1">
      <c r="A94" s="44" t="s">
        <v>19092</v>
      </c>
      <c r="B94" s="44" t="s">
        <v>19392</v>
      </c>
      <c r="C94" s="44" t="s">
        <v>19092</v>
      </c>
      <c r="D94" s="45">
        <v>609</v>
      </c>
      <c r="E94" s="44" t="s">
        <v>399</v>
      </c>
      <c r="F94" s="44" t="s">
        <v>19393</v>
      </c>
      <c r="G94" s="44" t="s">
        <v>3151</v>
      </c>
      <c r="H94" s="44" t="s">
        <v>12210</v>
      </c>
      <c r="I94" s="44" t="s">
        <v>19394</v>
      </c>
      <c r="J94" s="44" t="s">
        <v>3153</v>
      </c>
      <c r="K94" s="44" t="s">
        <v>12212</v>
      </c>
      <c r="L94" s="49" t="str">
        <f t="shared" si="2"/>
        <v>20170804</v>
      </c>
      <c r="M94" s="39" t="str">
        <f>VLOOKUP(网银退!H94,招行退!A:C,3,FALSE)</f>
        <v>20170803</v>
      </c>
    </row>
    <row r="95" spans="1:13" hidden="1">
      <c r="A95" s="44" t="s">
        <v>19092</v>
      </c>
      <c r="B95" s="44" t="s">
        <v>19395</v>
      </c>
      <c r="C95" s="44" t="s">
        <v>19092</v>
      </c>
      <c r="D95" s="45">
        <v>15.64</v>
      </c>
      <c r="E95" s="44" t="s">
        <v>399</v>
      </c>
      <c r="F95" s="44" t="s">
        <v>19396</v>
      </c>
      <c r="G95" s="44" t="s">
        <v>12311</v>
      </c>
      <c r="H95" s="44" t="s">
        <v>12312</v>
      </c>
      <c r="I95" s="44" t="s">
        <v>19397</v>
      </c>
      <c r="J95" s="44" t="s">
        <v>3250</v>
      </c>
      <c r="K95" s="44" t="s">
        <v>10186</v>
      </c>
      <c r="L95" s="49" t="str">
        <f t="shared" si="2"/>
        <v>20170804</v>
      </c>
      <c r="M95" s="39" t="str">
        <f>VLOOKUP(网银退!H95,招行退!A:C,3,FALSE)</f>
        <v>20170803</v>
      </c>
    </row>
    <row r="96" spans="1:13" hidden="1">
      <c r="A96" s="44" t="s">
        <v>19092</v>
      </c>
      <c r="B96" s="44" t="s">
        <v>19398</v>
      </c>
      <c r="C96" s="44" t="s">
        <v>19092</v>
      </c>
      <c r="D96" s="45">
        <v>180</v>
      </c>
      <c r="E96" s="44" t="s">
        <v>399</v>
      </c>
      <c r="F96" s="44" t="s">
        <v>19399</v>
      </c>
      <c r="G96" s="44" t="s">
        <v>12342</v>
      </c>
      <c r="H96" s="44" t="s">
        <v>12343</v>
      </c>
      <c r="I96" s="44" t="s">
        <v>19400</v>
      </c>
      <c r="J96" s="44" t="s">
        <v>3279</v>
      </c>
      <c r="K96" s="44" t="s">
        <v>12345</v>
      </c>
      <c r="L96" s="49" t="str">
        <f t="shared" si="2"/>
        <v>20170804</v>
      </c>
      <c r="M96" s="39" t="str">
        <f>VLOOKUP(网银退!H96,招行退!A:C,3,FALSE)</f>
        <v>20170804</v>
      </c>
    </row>
    <row r="97" spans="1:13" hidden="1">
      <c r="A97" s="44" t="s">
        <v>19092</v>
      </c>
      <c r="B97" s="44" t="s">
        <v>19401</v>
      </c>
      <c r="C97" s="44" t="s">
        <v>19092</v>
      </c>
      <c r="D97" s="45">
        <v>1511.64</v>
      </c>
      <c r="E97" s="44" t="s">
        <v>399</v>
      </c>
      <c r="F97" s="44" t="s">
        <v>19402</v>
      </c>
      <c r="G97" s="44" t="s">
        <v>12365</v>
      </c>
      <c r="H97" s="44" t="s">
        <v>12366</v>
      </c>
      <c r="I97" s="44" t="s">
        <v>19403</v>
      </c>
      <c r="J97" s="44" t="s">
        <v>3299</v>
      </c>
      <c r="K97" s="44" t="s">
        <v>12368</v>
      </c>
      <c r="L97" s="49" t="str">
        <f t="shared" si="2"/>
        <v>20170804</v>
      </c>
      <c r="M97" s="39" t="str">
        <f>VLOOKUP(网银退!H97,招行退!A:C,3,FALSE)</f>
        <v>20170804</v>
      </c>
    </row>
    <row r="98" spans="1:13" hidden="1">
      <c r="A98" s="44" t="s">
        <v>19092</v>
      </c>
      <c r="B98" s="44" t="s">
        <v>19404</v>
      </c>
      <c r="C98" s="44" t="s">
        <v>19092</v>
      </c>
      <c r="D98" s="45">
        <v>7</v>
      </c>
      <c r="E98" s="44" t="s">
        <v>399</v>
      </c>
      <c r="F98" s="44" t="s">
        <v>19405</v>
      </c>
      <c r="G98" s="44" t="s">
        <v>3225</v>
      </c>
      <c r="H98" s="44" t="s">
        <v>12288</v>
      </c>
      <c r="I98" s="44" t="s">
        <v>19406</v>
      </c>
      <c r="J98" s="44" t="s">
        <v>3227</v>
      </c>
      <c r="K98" s="44" t="s">
        <v>12290</v>
      </c>
      <c r="L98" s="49" t="str">
        <f t="shared" si="2"/>
        <v>20170804</v>
      </c>
      <c r="M98" s="39" t="str">
        <f>VLOOKUP(网银退!H98,招行退!A:C,3,FALSE)</f>
        <v>20170803</v>
      </c>
    </row>
    <row r="99" spans="1:13" hidden="1">
      <c r="A99" s="44" t="s">
        <v>19092</v>
      </c>
      <c r="B99" s="44" t="s">
        <v>19407</v>
      </c>
      <c r="C99" s="44" t="s">
        <v>19092</v>
      </c>
      <c r="D99" s="45">
        <v>89.5</v>
      </c>
      <c r="E99" s="44" t="s">
        <v>399</v>
      </c>
      <c r="F99" s="44" t="s">
        <v>19408</v>
      </c>
      <c r="G99" s="44" t="s">
        <v>12389</v>
      </c>
      <c r="H99" s="44" t="s">
        <v>12390</v>
      </c>
      <c r="I99" s="44" t="s">
        <v>19409</v>
      </c>
      <c r="J99" s="44" t="s">
        <v>3320</v>
      </c>
      <c r="K99" s="44" t="s">
        <v>12392</v>
      </c>
      <c r="L99" s="49" t="str">
        <f t="shared" si="2"/>
        <v>20170804</v>
      </c>
      <c r="M99" s="39" t="str">
        <f>VLOOKUP(网银退!H99,招行退!A:C,3,FALSE)</f>
        <v>20170804</v>
      </c>
    </row>
    <row r="100" spans="1:13" hidden="1">
      <c r="A100" s="44" t="s">
        <v>19092</v>
      </c>
      <c r="B100" s="44" t="s">
        <v>19410</v>
      </c>
      <c r="C100" s="44" t="s">
        <v>19092</v>
      </c>
      <c r="D100" s="45">
        <v>5000</v>
      </c>
      <c r="E100" s="44" t="s">
        <v>399</v>
      </c>
      <c r="F100" s="44" t="s">
        <v>19411</v>
      </c>
      <c r="G100" s="44" t="s">
        <v>12452</v>
      </c>
      <c r="H100" s="44" t="s">
        <v>12453</v>
      </c>
      <c r="I100" s="44" t="s">
        <v>19412</v>
      </c>
      <c r="J100" s="44" t="s">
        <v>3375</v>
      </c>
      <c r="K100" s="44" t="s">
        <v>12455</v>
      </c>
      <c r="L100" s="49" t="str">
        <f t="shared" si="2"/>
        <v>20170804</v>
      </c>
      <c r="M100" s="39" t="str">
        <f>VLOOKUP(网银退!H100,招行退!A:C,3,FALSE)</f>
        <v>20170804</v>
      </c>
    </row>
    <row r="101" spans="1:13" hidden="1">
      <c r="A101" s="44" t="s">
        <v>19092</v>
      </c>
      <c r="B101" s="44" t="s">
        <v>19413</v>
      </c>
      <c r="C101" s="44" t="s">
        <v>19092</v>
      </c>
      <c r="D101" s="45">
        <v>350</v>
      </c>
      <c r="E101" s="44" t="s">
        <v>399</v>
      </c>
      <c r="F101" s="44" t="s">
        <v>19414</v>
      </c>
      <c r="G101" s="44" t="s">
        <v>12444</v>
      </c>
      <c r="H101" s="44" t="s">
        <v>12445</v>
      </c>
      <c r="I101" s="44" t="s">
        <v>19415</v>
      </c>
      <c r="J101" s="44" t="s">
        <v>3368</v>
      </c>
      <c r="K101" s="44" t="s">
        <v>12447</v>
      </c>
      <c r="L101" s="49" t="str">
        <f t="shared" si="2"/>
        <v>20170804</v>
      </c>
      <c r="M101" s="39" t="str">
        <f>VLOOKUP(网银退!H101,招行退!A:C,3,FALSE)</f>
        <v>20170804</v>
      </c>
    </row>
    <row r="102" spans="1:13" hidden="1">
      <c r="A102" s="44" t="s">
        <v>19092</v>
      </c>
      <c r="B102" s="44" t="s">
        <v>19416</v>
      </c>
      <c r="C102" s="44" t="s">
        <v>19092</v>
      </c>
      <c r="D102" s="45">
        <v>100</v>
      </c>
      <c r="E102" s="44" t="s">
        <v>399</v>
      </c>
      <c r="F102" s="44" t="s">
        <v>19417</v>
      </c>
      <c r="G102" s="44" t="s">
        <v>12464</v>
      </c>
      <c r="H102" s="44" t="s">
        <v>12465</v>
      </c>
      <c r="I102" s="44" t="s">
        <v>19418</v>
      </c>
      <c r="J102" s="44" t="s">
        <v>3384</v>
      </c>
      <c r="K102" s="44" t="s">
        <v>12467</v>
      </c>
      <c r="L102" s="49" t="str">
        <f t="shared" si="2"/>
        <v>20170804</v>
      </c>
      <c r="M102" s="39" t="str">
        <f>VLOOKUP(网银退!H102,招行退!A:C,3,FALSE)</f>
        <v>20170804</v>
      </c>
    </row>
    <row r="103" spans="1:13" hidden="1">
      <c r="A103" s="44" t="s">
        <v>19092</v>
      </c>
      <c r="B103" s="44" t="s">
        <v>19419</v>
      </c>
      <c r="C103" s="44" t="s">
        <v>19092</v>
      </c>
      <c r="D103" s="45">
        <v>215</v>
      </c>
      <c r="E103" s="44" t="s">
        <v>399</v>
      </c>
      <c r="F103" s="44" t="s">
        <v>19420</v>
      </c>
      <c r="G103" s="44" t="s">
        <v>12485</v>
      </c>
      <c r="H103" s="44" t="s">
        <v>12486</v>
      </c>
      <c r="I103" s="44" t="s">
        <v>19421</v>
      </c>
      <c r="J103" s="44" t="s">
        <v>3403</v>
      </c>
      <c r="K103" s="44" t="s">
        <v>12488</v>
      </c>
      <c r="L103" s="49" t="str">
        <f t="shared" si="2"/>
        <v>20170804</v>
      </c>
      <c r="M103" s="39" t="str">
        <f>VLOOKUP(网银退!H103,招行退!A:C,3,FALSE)</f>
        <v>20170804</v>
      </c>
    </row>
    <row r="104" spans="1:13" hidden="1">
      <c r="A104" s="44" t="s">
        <v>19092</v>
      </c>
      <c r="B104" s="44" t="s">
        <v>19422</v>
      </c>
      <c r="C104" s="44" t="s">
        <v>19092</v>
      </c>
      <c r="D104" s="45">
        <v>200</v>
      </c>
      <c r="E104" s="44" t="s">
        <v>399</v>
      </c>
      <c r="F104" s="44" t="s">
        <v>19423</v>
      </c>
      <c r="G104" s="44" t="s">
        <v>12506</v>
      </c>
      <c r="H104" s="44" t="s">
        <v>12507</v>
      </c>
      <c r="I104" s="44" t="s">
        <v>19424</v>
      </c>
      <c r="J104" s="44" t="s">
        <v>3422</v>
      </c>
      <c r="K104" s="44" t="s">
        <v>12509</v>
      </c>
      <c r="L104" s="49" t="str">
        <f t="shared" si="2"/>
        <v>20170804</v>
      </c>
      <c r="M104" s="39" t="str">
        <f>VLOOKUP(网银退!H104,招行退!A:C,3,FALSE)</f>
        <v>20170804</v>
      </c>
    </row>
    <row r="105" spans="1:13" hidden="1">
      <c r="A105" s="44" t="s">
        <v>19092</v>
      </c>
      <c r="B105" s="44" t="s">
        <v>19425</v>
      </c>
      <c r="C105" s="44" t="s">
        <v>19092</v>
      </c>
      <c r="D105" s="45">
        <v>127.98</v>
      </c>
      <c r="E105" s="44" t="s">
        <v>399</v>
      </c>
      <c r="F105" s="44" t="s">
        <v>19426</v>
      </c>
      <c r="G105" s="44" t="s">
        <v>12511</v>
      </c>
      <c r="H105" s="44" t="s">
        <v>12512</v>
      </c>
      <c r="I105" s="44" t="s">
        <v>19427</v>
      </c>
      <c r="J105" s="44" t="s">
        <v>3425</v>
      </c>
      <c r="K105" s="44" t="s">
        <v>12514</v>
      </c>
      <c r="L105" s="49" t="str">
        <f t="shared" si="2"/>
        <v>20170804</v>
      </c>
      <c r="M105" s="39" t="str">
        <f>VLOOKUP(网银退!H105,招行退!A:C,3,FALSE)</f>
        <v>20170804</v>
      </c>
    </row>
    <row r="106" spans="1:13" hidden="1">
      <c r="A106" s="44" t="s">
        <v>19092</v>
      </c>
      <c r="B106" s="44" t="s">
        <v>19428</v>
      </c>
      <c r="C106" s="44" t="s">
        <v>19092</v>
      </c>
      <c r="D106" s="45">
        <v>1400</v>
      </c>
      <c r="E106" s="44" t="s">
        <v>399</v>
      </c>
      <c r="F106" s="44" t="s">
        <v>19429</v>
      </c>
      <c r="G106" s="44" t="s">
        <v>12501</v>
      </c>
      <c r="H106" s="44" t="s">
        <v>12502</v>
      </c>
      <c r="I106" s="44" t="s">
        <v>19430</v>
      </c>
      <c r="J106" s="44" t="s">
        <v>3419</v>
      </c>
      <c r="K106" s="44" t="s">
        <v>12504</v>
      </c>
      <c r="L106" s="49" t="str">
        <f t="shared" si="2"/>
        <v>20170804</v>
      </c>
      <c r="M106" s="39" t="str">
        <f>VLOOKUP(网银退!H106,招行退!A:C,3,FALSE)</f>
        <v>20170804</v>
      </c>
    </row>
    <row r="107" spans="1:13" hidden="1">
      <c r="A107" s="44" t="s">
        <v>19092</v>
      </c>
      <c r="B107" s="44" t="s">
        <v>19431</v>
      </c>
      <c r="C107" s="44" t="s">
        <v>19092</v>
      </c>
      <c r="D107" s="45">
        <v>132.91999999999999</v>
      </c>
      <c r="E107" s="44" t="s">
        <v>399</v>
      </c>
      <c r="F107" s="44" t="s">
        <v>19432</v>
      </c>
      <c r="G107" s="44" t="s">
        <v>12524</v>
      </c>
      <c r="H107" s="44" t="s">
        <v>12525</v>
      </c>
      <c r="I107" s="44" t="s">
        <v>19433</v>
      </c>
      <c r="J107" s="44" t="s">
        <v>3436</v>
      </c>
      <c r="K107" s="44" t="s">
        <v>12527</v>
      </c>
      <c r="L107" s="49" t="str">
        <f t="shared" si="2"/>
        <v>20170804</v>
      </c>
      <c r="M107" s="39" t="str">
        <f>VLOOKUP(网银退!H107,招行退!A:C,3,FALSE)</f>
        <v>20170804</v>
      </c>
    </row>
    <row r="108" spans="1:13" hidden="1">
      <c r="A108" s="44" t="s">
        <v>19092</v>
      </c>
      <c r="B108" s="44" t="s">
        <v>19434</v>
      </c>
      <c r="C108" s="44" t="s">
        <v>19092</v>
      </c>
      <c r="D108" s="45">
        <v>127.5</v>
      </c>
      <c r="E108" s="44" t="s">
        <v>399</v>
      </c>
      <c r="F108" s="44" t="s">
        <v>19435</v>
      </c>
      <c r="G108" s="44" t="s">
        <v>3147</v>
      </c>
      <c r="H108" s="44" t="s">
        <v>12206</v>
      </c>
      <c r="I108" s="44" t="s">
        <v>19436</v>
      </c>
      <c r="J108" s="44" t="s">
        <v>3149</v>
      </c>
      <c r="K108" s="44" t="s">
        <v>12208</v>
      </c>
      <c r="L108" s="49" t="str">
        <f t="shared" si="2"/>
        <v>20170804</v>
      </c>
      <c r="M108" s="39" t="str">
        <f>VLOOKUP(网银退!H108,招行退!A:C,3,FALSE)</f>
        <v>20170803</v>
      </c>
    </row>
    <row r="109" spans="1:13" hidden="1">
      <c r="A109" s="44" t="s">
        <v>19092</v>
      </c>
      <c r="B109" s="44" t="s">
        <v>19437</v>
      </c>
      <c r="C109" s="44" t="s">
        <v>19092</v>
      </c>
      <c r="D109" s="45">
        <v>7.69</v>
      </c>
      <c r="E109" s="44" t="s">
        <v>399</v>
      </c>
      <c r="F109" s="44" t="s">
        <v>19438</v>
      </c>
      <c r="G109" s="44" t="s">
        <v>12593</v>
      </c>
      <c r="H109" s="44" t="s">
        <v>12594</v>
      </c>
      <c r="I109" s="44" t="s">
        <v>19439</v>
      </c>
      <c r="J109" s="44" t="s">
        <v>19440</v>
      </c>
      <c r="K109" s="44" t="s">
        <v>12596</v>
      </c>
      <c r="L109" s="49" t="str">
        <f t="shared" si="2"/>
        <v>20170804</v>
      </c>
      <c r="M109" s="39" t="str">
        <f>VLOOKUP(网银退!H109,招行退!A:C,3,FALSE)</f>
        <v>20170804</v>
      </c>
    </row>
    <row r="110" spans="1:13" hidden="1">
      <c r="A110" s="44" t="s">
        <v>19092</v>
      </c>
      <c r="B110" s="44" t="s">
        <v>19441</v>
      </c>
      <c r="C110" s="44" t="s">
        <v>19092</v>
      </c>
      <c r="D110" s="45">
        <v>2.5</v>
      </c>
      <c r="E110" s="44" t="s">
        <v>399</v>
      </c>
      <c r="F110" s="44" t="s">
        <v>19442</v>
      </c>
      <c r="G110" s="44" t="s">
        <v>12613</v>
      </c>
      <c r="H110" s="44" t="s">
        <v>12614</v>
      </c>
      <c r="I110" s="44" t="s">
        <v>19443</v>
      </c>
      <c r="J110" s="44" t="s">
        <v>3511</v>
      </c>
      <c r="K110" s="44" t="s">
        <v>12600</v>
      </c>
      <c r="L110" s="49" t="str">
        <f t="shared" si="2"/>
        <v>20170804</v>
      </c>
      <c r="M110" s="39" t="str">
        <f>VLOOKUP(网银退!H110,招行退!A:C,3,FALSE)</f>
        <v>20170804</v>
      </c>
    </row>
    <row r="111" spans="1:13" hidden="1">
      <c r="A111" s="44" t="s">
        <v>19092</v>
      </c>
      <c r="B111" s="44" t="s">
        <v>19444</v>
      </c>
      <c r="C111" s="44" t="s">
        <v>19092</v>
      </c>
      <c r="D111" s="45">
        <v>194.5</v>
      </c>
      <c r="E111" s="44" t="s">
        <v>399</v>
      </c>
      <c r="F111" s="44" t="s">
        <v>19445</v>
      </c>
      <c r="G111" s="44" t="s">
        <v>12621</v>
      </c>
      <c r="H111" s="44" t="s">
        <v>12622</v>
      </c>
      <c r="I111" s="44" t="s">
        <v>19446</v>
      </c>
      <c r="J111" s="44" t="s">
        <v>3518</v>
      </c>
      <c r="K111" s="44" t="s">
        <v>12624</v>
      </c>
      <c r="L111" s="49" t="str">
        <f t="shared" si="2"/>
        <v>20170804</v>
      </c>
      <c r="M111" s="39" t="str">
        <f>VLOOKUP(网银退!H111,招行退!A:C,3,FALSE)</f>
        <v>20170804</v>
      </c>
    </row>
    <row r="112" spans="1:13" hidden="1">
      <c r="A112" s="44" t="s">
        <v>19092</v>
      </c>
      <c r="B112" s="44" t="s">
        <v>19447</v>
      </c>
      <c r="C112" s="44" t="s">
        <v>19092</v>
      </c>
      <c r="D112" s="45">
        <v>1080</v>
      </c>
      <c r="E112" s="44" t="s">
        <v>399</v>
      </c>
      <c r="F112" s="44" t="s">
        <v>19448</v>
      </c>
      <c r="G112" s="44" t="s">
        <v>12682</v>
      </c>
      <c r="H112" s="44" t="s">
        <v>12683</v>
      </c>
      <c r="I112" s="44" t="s">
        <v>19449</v>
      </c>
      <c r="J112" s="44" t="s">
        <v>3572</v>
      </c>
      <c r="K112" s="44" t="s">
        <v>12673</v>
      </c>
      <c r="L112" s="49" t="str">
        <f t="shared" si="2"/>
        <v>20170804</v>
      </c>
      <c r="M112" s="39" t="str">
        <f>VLOOKUP(网银退!H112,招行退!A:C,3,FALSE)</f>
        <v>20170804</v>
      </c>
    </row>
    <row r="113" spans="1:13" hidden="1">
      <c r="A113" s="44" t="s">
        <v>19092</v>
      </c>
      <c r="B113" s="44" t="s">
        <v>19450</v>
      </c>
      <c r="C113" s="44" t="s">
        <v>19092</v>
      </c>
      <c r="D113" s="45">
        <v>14</v>
      </c>
      <c r="E113" s="44" t="s">
        <v>399</v>
      </c>
      <c r="F113" s="44" t="s">
        <v>19451</v>
      </c>
      <c r="G113" s="44" t="s">
        <v>12734</v>
      </c>
      <c r="H113" s="44" t="s">
        <v>12735</v>
      </c>
      <c r="I113" s="44" t="s">
        <v>19452</v>
      </c>
      <c r="J113" s="44" t="s">
        <v>3619</v>
      </c>
      <c r="K113" s="44" t="s">
        <v>12737</v>
      </c>
      <c r="L113" s="49" t="str">
        <f t="shared" si="2"/>
        <v>20170804</v>
      </c>
      <c r="M113" s="39" t="str">
        <f>VLOOKUP(网银退!H113,招行退!A:C,3,FALSE)</f>
        <v>20170804</v>
      </c>
    </row>
    <row r="114" spans="1:13" hidden="1">
      <c r="A114" s="44" t="s">
        <v>19092</v>
      </c>
      <c r="B114" s="44" t="s">
        <v>19453</v>
      </c>
      <c r="C114" s="44" t="s">
        <v>19092</v>
      </c>
      <c r="D114" s="45">
        <v>1482.31</v>
      </c>
      <c r="E114" s="44" t="s">
        <v>399</v>
      </c>
      <c r="F114" s="44" t="s">
        <v>19454</v>
      </c>
      <c r="G114" s="44" t="s">
        <v>12647</v>
      </c>
      <c r="H114" s="44" t="s">
        <v>12648</v>
      </c>
      <c r="I114" s="44" t="s">
        <v>19455</v>
      </c>
      <c r="J114" s="44" t="s">
        <v>3539</v>
      </c>
      <c r="K114" s="44" t="s">
        <v>12650</v>
      </c>
      <c r="L114" s="49" t="str">
        <f t="shared" si="2"/>
        <v>20170804</v>
      </c>
      <c r="M114" s="39" t="str">
        <f>VLOOKUP(网银退!H114,招行退!A:C,3,FALSE)</f>
        <v>20170804</v>
      </c>
    </row>
    <row r="115" spans="1:13" hidden="1">
      <c r="A115" s="44" t="s">
        <v>19092</v>
      </c>
      <c r="B115" s="44" t="s">
        <v>19456</v>
      </c>
      <c r="C115" s="44" t="s">
        <v>19092</v>
      </c>
      <c r="D115" s="45">
        <v>152.18</v>
      </c>
      <c r="E115" s="44" t="s">
        <v>399</v>
      </c>
      <c r="F115" s="44" t="s">
        <v>19457</v>
      </c>
      <c r="G115" s="44" t="s">
        <v>12686</v>
      </c>
      <c r="H115" s="44" t="s">
        <v>12687</v>
      </c>
      <c r="I115" s="44" t="s">
        <v>19458</v>
      </c>
      <c r="J115" s="44" t="s">
        <v>3575</v>
      </c>
      <c r="K115" s="44" t="s">
        <v>12689</v>
      </c>
      <c r="L115" s="49" t="str">
        <f t="shared" si="2"/>
        <v>20170804</v>
      </c>
      <c r="M115" s="39" t="str">
        <f>VLOOKUP(网银退!H115,招行退!A:C,3,FALSE)</f>
        <v>20170804</v>
      </c>
    </row>
    <row r="116" spans="1:13" hidden="1">
      <c r="A116" s="44" t="s">
        <v>19092</v>
      </c>
      <c r="B116" s="44" t="s">
        <v>19459</v>
      </c>
      <c r="C116" s="44" t="s">
        <v>19092</v>
      </c>
      <c r="D116" s="45">
        <v>5.74</v>
      </c>
      <c r="E116" s="44" t="s">
        <v>399</v>
      </c>
      <c r="F116" s="44" t="s">
        <v>19460</v>
      </c>
      <c r="G116" s="44" t="s">
        <v>12711</v>
      </c>
      <c r="H116" s="44" t="s">
        <v>12712</v>
      </c>
      <c r="I116" s="44" t="s">
        <v>19461</v>
      </c>
      <c r="J116" s="44" t="s">
        <v>3598</v>
      </c>
      <c r="K116" s="44" t="s">
        <v>12600</v>
      </c>
      <c r="L116" s="49" t="str">
        <f t="shared" si="2"/>
        <v>20170804</v>
      </c>
      <c r="M116" s="39" t="str">
        <f>VLOOKUP(网银退!H116,招行退!A:C,3,FALSE)</f>
        <v>20170804</v>
      </c>
    </row>
    <row r="117" spans="1:13" hidden="1">
      <c r="A117" s="44" t="s">
        <v>19092</v>
      </c>
      <c r="B117" s="44" t="s">
        <v>19462</v>
      </c>
      <c r="C117" s="44" t="s">
        <v>19092</v>
      </c>
      <c r="D117" s="45">
        <v>432.5</v>
      </c>
      <c r="E117" s="44" t="s">
        <v>399</v>
      </c>
      <c r="F117" s="44" t="s">
        <v>19463</v>
      </c>
      <c r="G117" s="44" t="s">
        <v>12751</v>
      </c>
      <c r="H117" s="44" t="s">
        <v>12752</v>
      </c>
      <c r="I117" s="44" t="s">
        <v>19464</v>
      </c>
      <c r="J117" s="44" t="s">
        <v>3634</v>
      </c>
      <c r="K117" s="44" t="s">
        <v>12754</v>
      </c>
      <c r="L117" s="49" t="str">
        <f t="shared" si="2"/>
        <v>20170804</v>
      </c>
      <c r="M117" s="39" t="str">
        <f>VLOOKUP(网银退!H117,招行退!A:C,3,FALSE)</f>
        <v>20170804</v>
      </c>
    </row>
    <row r="118" spans="1:13" hidden="1">
      <c r="A118" s="44" t="s">
        <v>19092</v>
      </c>
      <c r="B118" s="44" t="s">
        <v>19465</v>
      </c>
      <c r="C118" s="44" t="s">
        <v>19092</v>
      </c>
      <c r="D118" s="45">
        <v>5421</v>
      </c>
      <c r="E118" s="44" t="s">
        <v>399</v>
      </c>
      <c r="F118" s="44" t="s">
        <v>19466</v>
      </c>
      <c r="G118" s="44" t="s">
        <v>12788</v>
      </c>
      <c r="H118" s="44" t="s">
        <v>12789</v>
      </c>
      <c r="I118" s="44" t="s">
        <v>19467</v>
      </c>
      <c r="J118" s="44" t="s">
        <v>3666</v>
      </c>
      <c r="K118" s="44" t="s">
        <v>12791</v>
      </c>
      <c r="L118" s="49" t="str">
        <f t="shared" si="2"/>
        <v>20170804</v>
      </c>
      <c r="M118" s="39" t="str">
        <f>VLOOKUP(网银退!H118,招行退!A:C,3,FALSE)</f>
        <v>20170804</v>
      </c>
    </row>
    <row r="119" spans="1:13" hidden="1">
      <c r="A119" s="44" t="s">
        <v>19092</v>
      </c>
      <c r="B119" s="44" t="s">
        <v>19468</v>
      </c>
      <c r="C119" s="44" t="s">
        <v>19092</v>
      </c>
      <c r="D119" s="45">
        <v>95.5</v>
      </c>
      <c r="E119" s="44" t="s">
        <v>399</v>
      </c>
      <c r="F119" s="44" t="s">
        <v>19469</v>
      </c>
      <c r="G119" s="44" t="s">
        <v>12809</v>
      </c>
      <c r="H119" s="44" t="s">
        <v>12810</v>
      </c>
      <c r="I119" s="44" t="s">
        <v>19470</v>
      </c>
      <c r="J119" s="44" t="s">
        <v>3683</v>
      </c>
      <c r="K119" s="44" t="s">
        <v>12812</v>
      </c>
      <c r="L119" s="49" t="str">
        <f t="shared" si="2"/>
        <v>20170804</v>
      </c>
      <c r="M119" s="39" t="str">
        <f>VLOOKUP(网银退!H119,招行退!A:C,3,FALSE)</f>
        <v>20170804</v>
      </c>
    </row>
    <row r="120" spans="1:13">
      <c r="A120" s="44" t="s">
        <v>19092</v>
      </c>
      <c r="B120" s="44" t="s">
        <v>19471</v>
      </c>
      <c r="C120" s="44" t="s">
        <v>19092</v>
      </c>
      <c r="D120" s="45">
        <v>90.17</v>
      </c>
      <c r="E120" s="44" t="s">
        <v>19472</v>
      </c>
      <c r="F120" s="44" t="s">
        <v>19473</v>
      </c>
      <c r="G120" s="44" t="s">
        <v>97</v>
      </c>
      <c r="H120" s="44" t="s">
        <v>12473</v>
      </c>
      <c r="I120" s="44" t="s">
        <v>97</v>
      </c>
      <c r="J120" s="44" t="s">
        <v>401</v>
      </c>
      <c r="K120" s="44" t="s">
        <v>19265</v>
      </c>
      <c r="L120" s="49" t="str">
        <f t="shared" si="2"/>
        <v>20170804</v>
      </c>
      <c r="M120" s="39" t="str">
        <f>VLOOKUP(网银退!H120,招行退!A:C,3,FALSE)</f>
        <v>20170804</v>
      </c>
    </row>
    <row r="121" spans="1:13" hidden="1">
      <c r="A121" s="44" t="s">
        <v>19092</v>
      </c>
      <c r="B121" s="44" t="s">
        <v>19474</v>
      </c>
      <c r="C121" s="44" t="s">
        <v>19092</v>
      </c>
      <c r="D121" s="45">
        <v>16.5</v>
      </c>
      <c r="E121" s="44" t="s">
        <v>399</v>
      </c>
      <c r="F121" s="44" t="s">
        <v>19475</v>
      </c>
      <c r="G121" s="44" t="s">
        <v>12855</v>
      </c>
      <c r="H121" s="44" t="s">
        <v>12856</v>
      </c>
      <c r="I121" s="44" t="s">
        <v>19476</v>
      </c>
      <c r="J121" s="44" t="s">
        <v>3725</v>
      </c>
      <c r="K121" s="44" t="s">
        <v>12845</v>
      </c>
      <c r="L121" s="49" t="str">
        <f t="shared" si="2"/>
        <v>20170804</v>
      </c>
      <c r="M121" s="39" t="str">
        <f>VLOOKUP(网银退!H121,招行退!A:C,3,FALSE)</f>
        <v>20170804</v>
      </c>
    </row>
    <row r="122" spans="1:13" hidden="1">
      <c r="A122" s="44" t="s">
        <v>19092</v>
      </c>
      <c r="B122" s="44" t="s">
        <v>19477</v>
      </c>
      <c r="C122" s="44" t="s">
        <v>19092</v>
      </c>
      <c r="D122" s="45">
        <v>81.67</v>
      </c>
      <c r="E122" s="44" t="s">
        <v>399</v>
      </c>
      <c r="F122" s="44" t="s">
        <v>19478</v>
      </c>
      <c r="G122" s="44" t="s">
        <v>12842</v>
      </c>
      <c r="H122" s="44" t="s">
        <v>12843</v>
      </c>
      <c r="I122" s="44" t="s">
        <v>19479</v>
      </c>
      <c r="J122" s="44" t="s">
        <v>3714</v>
      </c>
      <c r="K122" s="44" t="s">
        <v>12845</v>
      </c>
      <c r="L122" s="49" t="str">
        <f t="shared" si="2"/>
        <v>20170804</v>
      </c>
      <c r="M122" s="39" t="str">
        <f>VLOOKUP(网银退!H122,招行退!A:C,3,FALSE)</f>
        <v>20170804</v>
      </c>
    </row>
    <row r="123" spans="1:13">
      <c r="A123" s="44" t="s">
        <v>19092</v>
      </c>
      <c r="B123" s="44" t="s">
        <v>19480</v>
      </c>
      <c r="C123" s="44" t="s">
        <v>19092</v>
      </c>
      <c r="D123" s="45">
        <v>914.5</v>
      </c>
      <c r="E123" s="49" t="s">
        <v>19481</v>
      </c>
      <c r="F123" s="44" t="s">
        <v>19482</v>
      </c>
      <c r="G123" s="44" t="s">
        <v>97</v>
      </c>
      <c r="H123" s="44" t="s">
        <v>11738</v>
      </c>
      <c r="I123" s="44" t="s">
        <v>97</v>
      </c>
      <c r="J123" s="44" t="s">
        <v>400</v>
      </c>
      <c r="K123" s="44" t="s">
        <v>11740</v>
      </c>
      <c r="L123" s="49" t="str">
        <f t="shared" si="2"/>
        <v>20170804</v>
      </c>
      <c r="M123" s="39" t="str">
        <f>VLOOKUP(网银退!H123,招行退!A:C,3,FALSE)</f>
        <v>20170803</v>
      </c>
    </row>
    <row r="124" spans="1:13" hidden="1">
      <c r="A124" s="44" t="s">
        <v>19092</v>
      </c>
      <c r="B124" s="44" t="s">
        <v>19483</v>
      </c>
      <c r="C124" s="44" t="s">
        <v>19092</v>
      </c>
      <c r="D124" s="45">
        <v>43.98</v>
      </c>
      <c r="E124" s="44" t="s">
        <v>399</v>
      </c>
      <c r="F124" s="44" t="s">
        <v>19484</v>
      </c>
      <c r="G124" s="44" t="s">
        <v>12895</v>
      </c>
      <c r="H124" s="44" t="s">
        <v>12896</v>
      </c>
      <c r="I124" s="44" t="s">
        <v>19485</v>
      </c>
      <c r="J124" s="44" t="s">
        <v>3767</v>
      </c>
      <c r="K124" s="44" t="s">
        <v>10186</v>
      </c>
      <c r="L124" s="49" t="str">
        <f t="shared" si="2"/>
        <v>20170804</v>
      </c>
      <c r="M124" s="39" t="str">
        <f>VLOOKUP(网银退!H124,招行退!A:C,3,FALSE)</f>
        <v>20170804</v>
      </c>
    </row>
    <row r="125" spans="1:13" hidden="1">
      <c r="A125" s="44" t="s">
        <v>19092</v>
      </c>
      <c r="B125" s="44" t="s">
        <v>19486</v>
      </c>
      <c r="C125" s="44" t="s">
        <v>19092</v>
      </c>
      <c r="D125" s="45">
        <v>614.5</v>
      </c>
      <c r="E125" s="44" t="s">
        <v>399</v>
      </c>
      <c r="F125" s="44" t="s">
        <v>19487</v>
      </c>
      <c r="G125" s="44" t="s">
        <v>12642</v>
      </c>
      <c r="H125" s="44" t="s">
        <v>12643</v>
      </c>
      <c r="I125" s="44" t="s">
        <v>19488</v>
      </c>
      <c r="J125" s="44" t="s">
        <v>3536</v>
      </c>
      <c r="K125" s="44" t="s">
        <v>12645</v>
      </c>
      <c r="L125" s="49" t="str">
        <f t="shared" si="2"/>
        <v>20170804</v>
      </c>
      <c r="M125" s="39" t="str">
        <f>VLOOKUP(网银退!H125,招行退!A:C,3,FALSE)</f>
        <v>20170804</v>
      </c>
    </row>
    <row r="126" spans="1:13" hidden="1">
      <c r="A126" s="44" t="s">
        <v>19092</v>
      </c>
      <c r="B126" s="44" t="s">
        <v>19489</v>
      </c>
      <c r="C126" s="44" t="s">
        <v>19092</v>
      </c>
      <c r="D126" s="45">
        <v>1347</v>
      </c>
      <c r="E126" s="44" t="s">
        <v>399</v>
      </c>
      <c r="F126" s="44" t="s">
        <v>19490</v>
      </c>
      <c r="G126" s="44" t="s">
        <v>12933</v>
      </c>
      <c r="H126" s="44" t="s">
        <v>12934</v>
      </c>
      <c r="I126" s="44" t="s">
        <v>19491</v>
      </c>
      <c r="J126" s="44" t="s">
        <v>3800</v>
      </c>
      <c r="K126" s="44" t="s">
        <v>12936</v>
      </c>
      <c r="L126" s="49" t="str">
        <f t="shared" si="2"/>
        <v>20170804</v>
      </c>
      <c r="M126" s="39" t="str">
        <f>VLOOKUP(网银退!H126,招行退!A:C,3,FALSE)</f>
        <v>20170804</v>
      </c>
    </row>
    <row r="127" spans="1:13" hidden="1">
      <c r="A127" s="44" t="s">
        <v>19092</v>
      </c>
      <c r="B127" s="44" t="s">
        <v>19492</v>
      </c>
      <c r="C127" s="44" t="s">
        <v>19092</v>
      </c>
      <c r="D127" s="45">
        <v>840.94</v>
      </c>
      <c r="E127" s="44" t="s">
        <v>399</v>
      </c>
      <c r="F127" s="44" t="s">
        <v>19493</v>
      </c>
      <c r="G127" s="44" t="s">
        <v>12920</v>
      </c>
      <c r="H127" s="44" t="s">
        <v>12921</v>
      </c>
      <c r="I127" s="44" t="s">
        <v>19494</v>
      </c>
      <c r="J127" s="44" t="s">
        <v>3789</v>
      </c>
      <c r="K127" s="44" t="s">
        <v>12923</v>
      </c>
      <c r="L127" s="49" t="str">
        <f t="shared" si="2"/>
        <v>20170804</v>
      </c>
      <c r="M127" s="39" t="str">
        <f>VLOOKUP(网银退!H127,招行退!A:C,3,FALSE)</f>
        <v>20170804</v>
      </c>
    </row>
    <row r="128" spans="1:13" hidden="1">
      <c r="A128" s="44" t="s">
        <v>19092</v>
      </c>
      <c r="B128" s="44" t="s">
        <v>19495</v>
      </c>
      <c r="C128" s="44" t="s">
        <v>19092</v>
      </c>
      <c r="D128" s="45">
        <v>362.5</v>
      </c>
      <c r="E128" s="44" t="s">
        <v>399</v>
      </c>
      <c r="F128" s="44" t="s">
        <v>19496</v>
      </c>
      <c r="G128" s="44" t="s">
        <v>12584</v>
      </c>
      <c r="H128" s="44" t="s">
        <v>12585</v>
      </c>
      <c r="I128" s="44" t="s">
        <v>19497</v>
      </c>
      <c r="J128" s="44" t="s">
        <v>3485</v>
      </c>
      <c r="K128" s="44" t="s">
        <v>12587</v>
      </c>
      <c r="L128" s="49" t="str">
        <f t="shared" si="2"/>
        <v>20170804</v>
      </c>
      <c r="M128" s="39" t="str">
        <f>VLOOKUP(网银退!H128,招行退!A:C,3,FALSE)</f>
        <v>20170804</v>
      </c>
    </row>
    <row r="129" spans="1:13" hidden="1">
      <c r="A129" s="44" t="s">
        <v>19092</v>
      </c>
      <c r="B129" s="44" t="s">
        <v>19498</v>
      </c>
      <c r="C129" s="44" t="s">
        <v>19092</v>
      </c>
      <c r="D129" s="45">
        <v>828</v>
      </c>
      <c r="E129" s="44" t="s">
        <v>399</v>
      </c>
      <c r="F129" s="44" t="s">
        <v>19499</v>
      </c>
      <c r="G129" s="44" t="s">
        <v>12962</v>
      </c>
      <c r="H129" s="44" t="s">
        <v>12963</v>
      </c>
      <c r="I129" s="44" t="s">
        <v>19500</v>
      </c>
      <c r="J129" s="44" t="s">
        <v>3827</v>
      </c>
      <c r="K129" s="44" t="s">
        <v>12965</v>
      </c>
      <c r="L129" s="49" t="str">
        <f t="shared" si="2"/>
        <v>20170804</v>
      </c>
      <c r="M129" s="39" t="str">
        <f>VLOOKUP(网银退!H129,招行退!A:C,3,FALSE)</f>
        <v>20170804</v>
      </c>
    </row>
    <row r="130" spans="1:13" hidden="1">
      <c r="A130" s="44" t="s">
        <v>19092</v>
      </c>
      <c r="B130" s="44" t="s">
        <v>19501</v>
      </c>
      <c r="C130" s="44" t="s">
        <v>19092</v>
      </c>
      <c r="D130" s="45">
        <v>115.24</v>
      </c>
      <c r="E130" s="44" t="s">
        <v>399</v>
      </c>
      <c r="F130" s="44" t="s">
        <v>19502</v>
      </c>
      <c r="G130" s="44" t="s">
        <v>12783</v>
      </c>
      <c r="H130" s="44" t="s">
        <v>12784</v>
      </c>
      <c r="I130" s="44" t="s">
        <v>19503</v>
      </c>
      <c r="J130" s="44" t="s">
        <v>3663</v>
      </c>
      <c r="K130" s="44" t="s">
        <v>12786</v>
      </c>
      <c r="L130" s="49" t="str">
        <f t="shared" si="2"/>
        <v>20170804</v>
      </c>
      <c r="M130" s="39" t="str">
        <f>VLOOKUP(网银退!H130,招行退!A:C,3,FALSE)</f>
        <v>20170804</v>
      </c>
    </row>
    <row r="131" spans="1:13" hidden="1">
      <c r="A131" s="44" t="s">
        <v>19092</v>
      </c>
      <c r="B131" s="44" t="s">
        <v>19504</v>
      </c>
      <c r="C131" s="44" t="s">
        <v>19092</v>
      </c>
      <c r="D131" s="45">
        <v>2700</v>
      </c>
      <c r="E131" s="44" t="s">
        <v>399</v>
      </c>
      <c r="F131" s="44" t="s">
        <v>19505</v>
      </c>
      <c r="G131" s="44" t="s">
        <v>12975</v>
      </c>
      <c r="H131" s="44" t="s">
        <v>12976</v>
      </c>
      <c r="I131" s="44" t="s">
        <v>19506</v>
      </c>
      <c r="J131" s="44" t="s">
        <v>3837</v>
      </c>
      <c r="K131" s="44" t="s">
        <v>12978</v>
      </c>
      <c r="L131" s="49" t="str">
        <f t="shared" si="2"/>
        <v>20170804</v>
      </c>
      <c r="M131" s="39" t="str">
        <f>VLOOKUP(网银退!H131,招行退!A:C,3,FALSE)</f>
        <v>20170804</v>
      </c>
    </row>
    <row r="132" spans="1:13" hidden="1">
      <c r="A132" s="44" t="s">
        <v>19092</v>
      </c>
      <c r="B132" s="44" t="s">
        <v>19507</v>
      </c>
      <c r="C132" s="44" t="s">
        <v>19092</v>
      </c>
      <c r="D132" s="45">
        <v>87.5</v>
      </c>
      <c r="E132" s="44" t="s">
        <v>399</v>
      </c>
      <c r="F132" s="44" t="s">
        <v>19508</v>
      </c>
      <c r="G132" s="44" t="s">
        <v>13041</v>
      </c>
      <c r="H132" s="44" t="s">
        <v>13042</v>
      </c>
      <c r="I132" s="44" t="s">
        <v>19509</v>
      </c>
      <c r="J132" s="44" t="s">
        <v>3901</v>
      </c>
      <c r="K132" s="44" t="s">
        <v>13044</v>
      </c>
      <c r="L132" s="49" t="str">
        <f t="shared" si="2"/>
        <v>20170804</v>
      </c>
      <c r="M132" s="39" t="str">
        <f>VLOOKUP(网银退!H132,招行退!A:C,3,FALSE)</f>
        <v>20170804</v>
      </c>
    </row>
    <row r="133" spans="1:13" hidden="1">
      <c r="A133" s="44" t="s">
        <v>19092</v>
      </c>
      <c r="B133" s="44" t="s">
        <v>19510</v>
      </c>
      <c r="C133" s="44" t="s">
        <v>19092</v>
      </c>
      <c r="D133" s="45">
        <v>4463.87</v>
      </c>
      <c r="E133" s="44" t="s">
        <v>399</v>
      </c>
      <c r="F133" s="44" t="s">
        <v>19511</v>
      </c>
      <c r="G133" s="44" t="s">
        <v>13058</v>
      </c>
      <c r="H133" s="44" t="s">
        <v>13059</v>
      </c>
      <c r="I133" s="44" t="s">
        <v>19512</v>
      </c>
      <c r="J133" s="44" t="s">
        <v>3916</v>
      </c>
      <c r="K133" s="44" t="s">
        <v>12396</v>
      </c>
      <c r="L133" s="49" t="str">
        <f t="shared" si="2"/>
        <v>20170804</v>
      </c>
      <c r="M133" s="39" t="str">
        <f>VLOOKUP(网银退!H133,招行退!A:C,3,FALSE)</f>
        <v>20170804</v>
      </c>
    </row>
    <row r="134" spans="1:13" hidden="1">
      <c r="A134" s="44" t="s">
        <v>19092</v>
      </c>
      <c r="B134" s="44" t="s">
        <v>19513</v>
      </c>
      <c r="C134" s="44" t="s">
        <v>19092</v>
      </c>
      <c r="D134" s="45">
        <v>10832</v>
      </c>
      <c r="E134" s="44" t="s">
        <v>399</v>
      </c>
      <c r="F134" s="44" t="s">
        <v>19514</v>
      </c>
      <c r="G134" s="44" t="s">
        <v>13086</v>
      </c>
      <c r="H134" s="44" t="s">
        <v>13087</v>
      </c>
      <c r="I134" s="44" t="s">
        <v>19515</v>
      </c>
      <c r="J134" s="44" t="s">
        <v>3800</v>
      </c>
      <c r="K134" s="44" t="s">
        <v>12936</v>
      </c>
      <c r="L134" s="49" t="str">
        <f t="shared" si="2"/>
        <v>20170804</v>
      </c>
      <c r="M134" s="39" t="str">
        <f>VLOOKUP(网银退!H134,招行退!A:C,3,FALSE)</f>
        <v>20170804</v>
      </c>
    </row>
    <row r="135" spans="1:13" hidden="1">
      <c r="A135" s="44" t="s">
        <v>19096</v>
      </c>
      <c r="B135" s="44" t="s">
        <v>19516</v>
      </c>
      <c r="C135" s="44" t="s">
        <v>19096</v>
      </c>
      <c r="D135" s="45">
        <v>61.53</v>
      </c>
      <c r="E135" s="44" t="s">
        <v>399</v>
      </c>
      <c r="F135" s="44" t="s">
        <v>19517</v>
      </c>
      <c r="G135" s="44" t="s">
        <v>13152</v>
      </c>
      <c r="H135" s="44" t="s">
        <v>13153</v>
      </c>
      <c r="I135" s="44" t="s">
        <v>19518</v>
      </c>
      <c r="J135" s="44" t="s">
        <v>3250</v>
      </c>
      <c r="K135" s="44" t="s">
        <v>10186</v>
      </c>
      <c r="L135" s="49" t="str">
        <f t="shared" si="2"/>
        <v>20170807</v>
      </c>
      <c r="M135" s="39" t="str">
        <f>VLOOKUP(网银退!H135,招行退!A:C,3,FALSE)</f>
        <v>20170804</v>
      </c>
    </row>
    <row r="136" spans="1:13" hidden="1">
      <c r="A136" s="44" t="s">
        <v>19096</v>
      </c>
      <c r="B136" s="44" t="s">
        <v>19519</v>
      </c>
      <c r="C136" s="44" t="s">
        <v>19096</v>
      </c>
      <c r="D136" s="45">
        <v>828.92</v>
      </c>
      <c r="E136" s="44" t="s">
        <v>399</v>
      </c>
      <c r="F136" s="44" t="s">
        <v>19520</v>
      </c>
      <c r="G136" s="44" t="s">
        <v>13211</v>
      </c>
      <c r="H136" s="44" t="s">
        <v>13212</v>
      </c>
      <c r="I136" s="44" t="s">
        <v>19521</v>
      </c>
      <c r="J136" s="44" t="s">
        <v>3827</v>
      </c>
      <c r="K136" s="44" t="s">
        <v>12965</v>
      </c>
      <c r="L136" s="49" t="str">
        <f t="shared" si="2"/>
        <v>20170807</v>
      </c>
      <c r="M136" s="39" t="str">
        <f>VLOOKUP(网银退!H136,招行退!A:C,3,FALSE)</f>
        <v>20170805</v>
      </c>
    </row>
    <row r="137" spans="1:13" hidden="1">
      <c r="A137" s="44" t="s">
        <v>19096</v>
      </c>
      <c r="B137" s="44" t="s">
        <v>19522</v>
      </c>
      <c r="C137" s="44" t="s">
        <v>19096</v>
      </c>
      <c r="D137" s="45">
        <v>817.5</v>
      </c>
      <c r="E137" s="44" t="s">
        <v>399</v>
      </c>
      <c r="F137" s="44" t="s">
        <v>19523</v>
      </c>
      <c r="G137" s="44" t="s">
        <v>13532</v>
      </c>
      <c r="H137" s="44" t="s">
        <v>13533</v>
      </c>
      <c r="I137" s="44" t="s">
        <v>19524</v>
      </c>
      <c r="J137" s="44" t="s">
        <v>314</v>
      </c>
      <c r="K137" s="44" t="s">
        <v>13535</v>
      </c>
      <c r="L137" s="49" t="str">
        <f t="shared" si="2"/>
        <v>20170807</v>
      </c>
      <c r="M137" s="39" t="str">
        <f>VLOOKUP(网银退!H137,招行退!A:C,3,FALSE)</f>
        <v>20170806</v>
      </c>
    </row>
    <row r="138" spans="1:13" hidden="1">
      <c r="A138" s="44" t="s">
        <v>19096</v>
      </c>
      <c r="B138" s="44" t="s">
        <v>19525</v>
      </c>
      <c r="C138" s="44" t="s">
        <v>19096</v>
      </c>
      <c r="D138" s="45">
        <v>2009</v>
      </c>
      <c r="E138" s="44" t="s">
        <v>399</v>
      </c>
      <c r="F138" s="44" t="s">
        <v>19526</v>
      </c>
      <c r="G138" s="44" t="s">
        <v>13459</v>
      </c>
      <c r="H138" s="44" t="s">
        <v>13460</v>
      </c>
      <c r="I138" s="44" t="s">
        <v>19527</v>
      </c>
      <c r="J138" s="44" t="s">
        <v>4289</v>
      </c>
      <c r="K138" s="44" t="s">
        <v>13462</v>
      </c>
      <c r="L138" s="49" t="str">
        <f t="shared" si="2"/>
        <v>20170807</v>
      </c>
      <c r="M138" s="39" t="str">
        <f>VLOOKUP(网银退!H138,招行退!A:C,3,FALSE)</f>
        <v>20170806</v>
      </c>
    </row>
    <row r="139" spans="1:13" hidden="1">
      <c r="A139" s="44" t="s">
        <v>19096</v>
      </c>
      <c r="B139" s="44" t="s">
        <v>19528</v>
      </c>
      <c r="C139" s="44" t="s">
        <v>19096</v>
      </c>
      <c r="D139" s="45">
        <v>13.44</v>
      </c>
      <c r="E139" s="44" t="s">
        <v>399</v>
      </c>
      <c r="F139" s="44" t="s">
        <v>19529</v>
      </c>
      <c r="G139" s="44" t="s">
        <v>13597</v>
      </c>
      <c r="H139" s="44" t="s">
        <v>13598</v>
      </c>
      <c r="I139" s="44" t="s">
        <v>19530</v>
      </c>
      <c r="J139" s="44" t="s">
        <v>4420</v>
      </c>
      <c r="K139" s="44" t="s">
        <v>13600</v>
      </c>
      <c r="L139" s="49" t="str">
        <f t="shared" si="2"/>
        <v>20170807</v>
      </c>
      <c r="M139" s="39" t="str">
        <f>VLOOKUP(网银退!H139,招行退!A:C,3,FALSE)</f>
        <v>20170807</v>
      </c>
    </row>
    <row r="140" spans="1:13" hidden="1">
      <c r="A140" s="44" t="s">
        <v>19096</v>
      </c>
      <c r="B140" s="44" t="s">
        <v>19531</v>
      </c>
      <c r="C140" s="44" t="s">
        <v>19096</v>
      </c>
      <c r="D140" s="45">
        <v>432.5</v>
      </c>
      <c r="E140" s="44" t="s">
        <v>399</v>
      </c>
      <c r="F140" s="44" t="s">
        <v>19532</v>
      </c>
      <c r="G140" s="44" t="s">
        <v>4073</v>
      </c>
      <c r="H140" s="44" t="s">
        <v>13227</v>
      </c>
      <c r="I140" s="44" t="s">
        <v>19533</v>
      </c>
      <c r="J140" s="44" t="s">
        <v>4075</v>
      </c>
      <c r="K140" s="44" t="s">
        <v>13229</v>
      </c>
      <c r="L140" s="49" t="str">
        <f t="shared" si="2"/>
        <v>20170807</v>
      </c>
      <c r="M140" s="39" t="str">
        <f>VLOOKUP(网银退!H140,招行退!A:C,3,FALSE)</f>
        <v>20170805</v>
      </c>
    </row>
    <row r="141" spans="1:13" hidden="1">
      <c r="A141" s="44" t="s">
        <v>19096</v>
      </c>
      <c r="B141" s="44" t="s">
        <v>19534</v>
      </c>
      <c r="C141" s="44" t="s">
        <v>19096</v>
      </c>
      <c r="D141" s="45">
        <v>497.3</v>
      </c>
      <c r="E141" s="44" t="s">
        <v>399</v>
      </c>
      <c r="F141" s="44" t="s">
        <v>19535</v>
      </c>
      <c r="G141" s="44" t="s">
        <v>4163</v>
      </c>
      <c r="H141" s="44" t="s">
        <v>13325</v>
      </c>
      <c r="I141" s="44" t="s">
        <v>19536</v>
      </c>
      <c r="J141" s="44" t="s">
        <v>19537</v>
      </c>
      <c r="K141" s="44" t="s">
        <v>13327</v>
      </c>
      <c r="L141" s="49" t="str">
        <f t="shared" si="2"/>
        <v>20170807</v>
      </c>
      <c r="M141" s="39" t="str">
        <f>VLOOKUP(网银退!H141,招行退!A:C,3,FALSE)</f>
        <v>20170805</v>
      </c>
    </row>
    <row r="142" spans="1:13" hidden="1">
      <c r="A142" s="44" t="s">
        <v>19096</v>
      </c>
      <c r="B142" s="44" t="s">
        <v>19538</v>
      </c>
      <c r="C142" s="44" t="s">
        <v>19096</v>
      </c>
      <c r="D142" s="45">
        <v>62.5</v>
      </c>
      <c r="E142" s="44" t="s">
        <v>399</v>
      </c>
      <c r="F142" s="44" t="s">
        <v>19539</v>
      </c>
      <c r="G142" s="44" t="s">
        <v>4266</v>
      </c>
      <c r="H142" s="44" t="s">
        <v>13436</v>
      </c>
      <c r="I142" s="44" t="s">
        <v>19540</v>
      </c>
      <c r="J142" s="44" t="s">
        <v>4268</v>
      </c>
      <c r="K142" s="44" t="s">
        <v>13438</v>
      </c>
      <c r="L142" s="49" t="str">
        <f t="shared" si="2"/>
        <v>20170807</v>
      </c>
      <c r="M142" s="39" t="str">
        <f>VLOOKUP(网银退!H142,招行退!A:C,3,FALSE)</f>
        <v>20170806</v>
      </c>
    </row>
    <row r="143" spans="1:13" hidden="1">
      <c r="A143" s="44" t="s">
        <v>19096</v>
      </c>
      <c r="B143" s="44" t="s">
        <v>19541</v>
      </c>
      <c r="C143" s="44" t="s">
        <v>19096</v>
      </c>
      <c r="D143" s="45">
        <v>1500</v>
      </c>
      <c r="E143" s="44" t="s">
        <v>399</v>
      </c>
      <c r="F143" s="44" t="s">
        <v>19542</v>
      </c>
      <c r="G143" s="44" t="s">
        <v>4280</v>
      </c>
      <c r="H143" s="44" t="s">
        <v>13451</v>
      </c>
      <c r="I143" s="44" t="s">
        <v>19543</v>
      </c>
      <c r="J143" s="44" t="s">
        <v>4282</v>
      </c>
      <c r="K143" s="44" t="s">
        <v>13453</v>
      </c>
      <c r="L143" s="49" t="str">
        <f t="shared" si="2"/>
        <v>20170807</v>
      </c>
      <c r="M143" s="39" t="str">
        <f>VLOOKUP(网银退!H143,招行退!A:C,3,FALSE)</f>
        <v>20170806</v>
      </c>
    </row>
    <row r="144" spans="1:13" hidden="1">
      <c r="A144" s="44" t="s">
        <v>19096</v>
      </c>
      <c r="B144" s="44" t="s">
        <v>19544</v>
      </c>
      <c r="C144" s="44" t="s">
        <v>19096</v>
      </c>
      <c r="D144" s="45">
        <v>800</v>
      </c>
      <c r="E144" s="44" t="s">
        <v>399</v>
      </c>
      <c r="F144" s="44" t="s">
        <v>19545</v>
      </c>
      <c r="G144" s="44" t="s">
        <v>4077</v>
      </c>
      <c r="H144" s="44" t="s">
        <v>13235</v>
      </c>
      <c r="I144" s="44" t="s">
        <v>19546</v>
      </c>
      <c r="J144" s="44" t="s">
        <v>2513</v>
      </c>
      <c r="K144" s="44" t="s">
        <v>13237</v>
      </c>
      <c r="L144" s="49" t="str">
        <f t="shared" ref="L144:L207" si="3">A144</f>
        <v>20170807</v>
      </c>
      <c r="M144" s="39" t="str">
        <f>VLOOKUP(网银退!H144,招行退!A:C,3,FALSE)</f>
        <v>20170805</v>
      </c>
    </row>
    <row r="145" spans="1:13" hidden="1">
      <c r="A145" s="44" t="s">
        <v>19096</v>
      </c>
      <c r="B145" s="44" t="s">
        <v>19547</v>
      </c>
      <c r="C145" s="44" t="s">
        <v>19096</v>
      </c>
      <c r="D145" s="45">
        <v>162.5</v>
      </c>
      <c r="E145" s="44" t="s">
        <v>399</v>
      </c>
      <c r="F145" s="44" t="s">
        <v>19548</v>
      </c>
      <c r="G145" s="44" t="s">
        <v>4159</v>
      </c>
      <c r="H145" s="44" t="s">
        <v>13321</v>
      </c>
      <c r="I145" s="44" t="s">
        <v>19549</v>
      </c>
      <c r="J145" s="44" t="s">
        <v>4161</v>
      </c>
      <c r="K145" s="44" t="s">
        <v>13323</v>
      </c>
      <c r="L145" s="49" t="str">
        <f t="shared" si="3"/>
        <v>20170807</v>
      </c>
      <c r="M145" s="39" t="str">
        <f>VLOOKUP(网银退!H145,招行退!A:C,3,FALSE)</f>
        <v>20170805</v>
      </c>
    </row>
    <row r="146" spans="1:13" hidden="1">
      <c r="A146" s="44" t="s">
        <v>19096</v>
      </c>
      <c r="B146" s="44" t="s">
        <v>19550</v>
      </c>
      <c r="C146" s="44" t="s">
        <v>19096</v>
      </c>
      <c r="D146" s="45">
        <v>1209</v>
      </c>
      <c r="E146" s="44" t="s">
        <v>399</v>
      </c>
      <c r="F146" s="44" t="s">
        <v>19551</v>
      </c>
      <c r="G146" s="44" t="s">
        <v>4230</v>
      </c>
      <c r="H146" s="44" t="s">
        <v>13395</v>
      </c>
      <c r="I146" s="44" t="s">
        <v>19552</v>
      </c>
      <c r="J146" s="44" t="s">
        <v>4232</v>
      </c>
      <c r="K146" s="44" t="s">
        <v>13397</v>
      </c>
      <c r="L146" s="49" t="str">
        <f t="shared" si="3"/>
        <v>20170807</v>
      </c>
      <c r="M146" s="39" t="str">
        <f>VLOOKUP(网银退!H146,招行退!A:C,3,FALSE)</f>
        <v>20170805</v>
      </c>
    </row>
    <row r="147" spans="1:13" hidden="1">
      <c r="A147" s="44" t="s">
        <v>19096</v>
      </c>
      <c r="B147" s="44" t="s">
        <v>19553</v>
      </c>
      <c r="C147" s="44" t="s">
        <v>19096</v>
      </c>
      <c r="D147" s="45">
        <v>5488.26</v>
      </c>
      <c r="E147" s="44" t="s">
        <v>399</v>
      </c>
      <c r="F147" s="44" t="s">
        <v>19554</v>
      </c>
      <c r="G147" s="44" t="s">
        <v>4293</v>
      </c>
      <c r="H147" s="44" t="s">
        <v>13467</v>
      </c>
      <c r="I147" s="44" t="s">
        <v>19555</v>
      </c>
      <c r="J147" s="44" t="s">
        <v>4295</v>
      </c>
      <c r="K147" s="44" t="s">
        <v>13469</v>
      </c>
      <c r="L147" s="49" t="str">
        <f t="shared" si="3"/>
        <v>20170807</v>
      </c>
      <c r="M147" s="39" t="str">
        <f>VLOOKUP(网银退!H147,招行退!A:C,3,FALSE)</f>
        <v>20170806</v>
      </c>
    </row>
    <row r="148" spans="1:13" hidden="1">
      <c r="A148" s="44" t="s">
        <v>19096</v>
      </c>
      <c r="B148" s="44" t="s">
        <v>19556</v>
      </c>
      <c r="C148" s="44" t="s">
        <v>19096</v>
      </c>
      <c r="D148" s="45">
        <v>152.06</v>
      </c>
      <c r="E148" s="44" t="s">
        <v>399</v>
      </c>
      <c r="F148" s="44" t="s">
        <v>19557</v>
      </c>
      <c r="G148" s="44" t="s">
        <v>4040</v>
      </c>
      <c r="H148" s="44" t="s">
        <v>13192</v>
      </c>
      <c r="I148" s="44" t="s">
        <v>19558</v>
      </c>
      <c r="J148" s="44" t="s">
        <v>4042</v>
      </c>
      <c r="K148" s="44" t="s">
        <v>13190</v>
      </c>
      <c r="L148" s="49" t="str">
        <f t="shared" si="3"/>
        <v>20170807</v>
      </c>
      <c r="M148" s="39" t="str">
        <f>VLOOKUP(网银退!H148,招行退!A:C,3,FALSE)</f>
        <v>20170805</v>
      </c>
    </row>
    <row r="149" spans="1:13" hidden="1">
      <c r="A149" s="44" t="s">
        <v>19096</v>
      </c>
      <c r="B149" s="44" t="s">
        <v>19559</v>
      </c>
      <c r="C149" s="44" t="s">
        <v>19096</v>
      </c>
      <c r="D149" s="45">
        <v>5026</v>
      </c>
      <c r="E149" s="44" t="s">
        <v>399</v>
      </c>
      <c r="F149" s="44" t="s">
        <v>19560</v>
      </c>
      <c r="G149" s="44" t="s">
        <v>13614</v>
      </c>
      <c r="H149" s="44" t="s">
        <v>13615</v>
      </c>
      <c r="I149" s="44" t="s">
        <v>19561</v>
      </c>
      <c r="J149" s="44" t="s">
        <v>4435</v>
      </c>
      <c r="K149" s="44" t="s">
        <v>13617</v>
      </c>
      <c r="L149" s="49" t="str">
        <f t="shared" si="3"/>
        <v>20170807</v>
      </c>
      <c r="M149" s="39" t="str">
        <f>VLOOKUP(网银退!H149,招行退!A:C,3,FALSE)</f>
        <v>20170807</v>
      </c>
    </row>
    <row r="150" spans="1:13" hidden="1">
      <c r="A150" s="44" t="s">
        <v>19096</v>
      </c>
      <c r="B150" s="44" t="s">
        <v>19562</v>
      </c>
      <c r="C150" s="44" t="s">
        <v>19096</v>
      </c>
      <c r="D150" s="45">
        <v>100</v>
      </c>
      <c r="E150" s="44" t="s">
        <v>399</v>
      </c>
      <c r="F150" s="44" t="s">
        <v>19563</v>
      </c>
      <c r="G150" s="44" t="s">
        <v>3268</v>
      </c>
      <c r="H150" s="44" t="s">
        <v>12331</v>
      </c>
      <c r="I150" s="44" t="s">
        <v>19564</v>
      </c>
      <c r="J150" s="44" t="s">
        <v>3270</v>
      </c>
      <c r="K150" s="44" t="s">
        <v>12333</v>
      </c>
      <c r="L150" s="49" t="str">
        <f t="shared" si="3"/>
        <v>20170807</v>
      </c>
      <c r="M150" s="39" t="str">
        <f>VLOOKUP(网银退!H150,招行退!A:C,3,FALSE)</f>
        <v>20170804</v>
      </c>
    </row>
    <row r="151" spans="1:13" hidden="1">
      <c r="A151" s="44" t="s">
        <v>19096</v>
      </c>
      <c r="B151" s="44" t="s">
        <v>19565</v>
      </c>
      <c r="C151" s="44" t="s">
        <v>19096</v>
      </c>
      <c r="D151" s="45">
        <v>1200</v>
      </c>
      <c r="E151" s="44" t="s">
        <v>399</v>
      </c>
      <c r="F151" s="44" t="s">
        <v>19566</v>
      </c>
      <c r="G151" s="44" t="s">
        <v>4214</v>
      </c>
      <c r="H151" s="44" t="s">
        <v>13379</v>
      </c>
      <c r="I151" s="44" t="s">
        <v>19567</v>
      </c>
      <c r="J151" s="44" t="s">
        <v>4216</v>
      </c>
      <c r="K151" s="44" t="s">
        <v>13381</v>
      </c>
      <c r="L151" s="49" t="str">
        <f t="shared" si="3"/>
        <v>20170807</v>
      </c>
      <c r="M151" s="39" t="str">
        <f>VLOOKUP(网银退!H151,招行退!A:C,3,FALSE)</f>
        <v>20170805</v>
      </c>
    </row>
    <row r="152" spans="1:13" hidden="1">
      <c r="A152" s="44" t="s">
        <v>19096</v>
      </c>
      <c r="B152" s="44" t="s">
        <v>19568</v>
      </c>
      <c r="C152" s="44" t="s">
        <v>19096</v>
      </c>
      <c r="D152" s="45">
        <v>243</v>
      </c>
      <c r="E152" s="44" t="s">
        <v>399</v>
      </c>
      <c r="F152" s="44" t="s">
        <v>19569</v>
      </c>
      <c r="G152" s="44" t="s">
        <v>13627</v>
      </c>
      <c r="H152" s="44" t="s">
        <v>13628</v>
      </c>
      <c r="I152" s="44" t="s">
        <v>19570</v>
      </c>
      <c r="J152" s="44" t="s">
        <v>4446</v>
      </c>
      <c r="K152" s="44" t="s">
        <v>13630</v>
      </c>
      <c r="L152" s="49" t="str">
        <f t="shared" si="3"/>
        <v>20170807</v>
      </c>
      <c r="M152" s="39" t="str">
        <f>VLOOKUP(网银退!H152,招行退!A:C,3,FALSE)</f>
        <v>20170807</v>
      </c>
    </row>
    <row r="153" spans="1:13" hidden="1">
      <c r="A153" s="44" t="s">
        <v>19096</v>
      </c>
      <c r="B153" s="44" t="s">
        <v>19571</v>
      </c>
      <c r="C153" s="44" t="s">
        <v>19096</v>
      </c>
      <c r="D153" s="45">
        <v>884.77</v>
      </c>
      <c r="E153" s="44" t="s">
        <v>399</v>
      </c>
      <c r="F153" s="44" t="s">
        <v>19572</v>
      </c>
      <c r="G153" s="44" t="s">
        <v>4048</v>
      </c>
      <c r="H153" s="44" t="s">
        <v>13199</v>
      </c>
      <c r="I153" s="44" t="s">
        <v>19573</v>
      </c>
      <c r="J153" s="44" t="s">
        <v>4050</v>
      </c>
      <c r="K153" s="44" t="s">
        <v>13201</v>
      </c>
      <c r="L153" s="49" t="str">
        <f t="shared" si="3"/>
        <v>20170807</v>
      </c>
      <c r="M153" s="39" t="str">
        <f>VLOOKUP(网银退!H153,招行退!A:C,3,FALSE)</f>
        <v>20170805</v>
      </c>
    </row>
    <row r="154" spans="1:13" hidden="1">
      <c r="A154" s="44" t="s">
        <v>19096</v>
      </c>
      <c r="B154" s="44" t="s">
        <v>19574</v>
      </c>
      <c r="C154" s="44" t="s">
        <v>19096</v>
      </c>
      <c r="D154" s="45">
        <v>1440</v>
      </c>
      <c r="E154" s="44" t="s">
        <v>399</v>
      </c>
      <c r="F154" s="44" t="s">
        <v>19575</v>
      </c>
      <c r="G154" s="44" t="s">
        <v>3930</v>
      </c>
      <c r="H154" s="44" t="s">
        <v>13074</v>
      </c>
      <c r="I154" s="44" t="s">
        <v>19576</v>
      </c>
      <c r="J154" s="44" t="s">
        <v>3932</v>
      </c>
      <c r="K154" s="44" t="s">
        <v>13076</v>
      </c>
      <c r="L154" s="49" t="str">
        <f t="shared" si="3"/>
        <v>20170807</v>
      </c>
      <c r="M154" s="39" t="str">
        <f>VLOOKUP(网银退!H154,招行退!A:C,3,FALSE)</f>
        <v>20170804</v>
      </c>
    </row>
    <row r="155" spans="1:13" hidden="1">
      <c r="A155" s="44" t="s">
        <v>19096</v>
      </c>
      <c r="B155" s="44" t="s">
        <v>19577</v>
      </c>
      <c r="C155" s="44" t="s">
        <v>19096</v>
      </c>
      <c r="D155" s="45">
        <v>1179.2</v>
      </c>
      <c r="E155" s="44" t="s">
        <v>399</v>
      </c>
      <c r="F155" s="44" t="s">
        <v>19578</v>
      </c>
      <c r="G155" s="44" t="s">
        <v>13682</v>
      </c>
      <c r="H155" s="44" t="s">
        <v>13683</v>
      </c>
      <c r="I155" s="44" t="s">
        <v>19579</v>
      </c>
      <c r="J155" s="44" t="s">
        <v>4495</v>
      </c>
      <c r="K155" s="44" t="s">
        <v>13677</v>
      </c>
      <c r="L155" s="49" t="str">
        <f t="shared" si="3"/>
        <v>20170807</v>
      </c>
      <c r="M155" s="39" t="str">
        <f>VLOOKUP(网银退!H155,招行退!A:C,3,FALSE)</f>
        <v>20170807</v>
      </c>
    </row>
    <row r="156" spans="1:13" hidden="1">
      <c r="A156" s="44" t="s">
        <v>19096</v>
      </c>
      <c r="B156" s="44" t="s">
        <v>19580</v>
      </c>
      <c r="C156" s="44" t="s">
        <v>19096</v>
      </c>
      <c r="D156" s="45">
        <v>61.31</v>
      </c>
      <c r="E156" s="44" t="s">
        <v>399</v>
      </c>
      <c r="F156" s="44" t="s">
        <v>19581</v>
      </c>
      <c r="G156" s="44" t="s">
        <v>13706</v>
      </c>
      <c r="H156" s="44" t="s">
        <v>13707</v>
      </c>
      <c r="I156" s="44" t="s">
        <v>19582</v>
      </c>
      <c r="J156" s="44" t="s">
        <v>4515</v>
      </c>
      <c r="K156" s="44" t="s">
        <v>13709</v>
      </c>
      <c r="L156" s="49" t="str">
        <f t="shared" si="3"/>
        <v>20170807</v>
      </c>
      <c r="M156" s="39" t="str">
        <f>VLOOKUP(网银退!H156,招行退!A:C,3,FALSE)</f>
        <v>20170807</v>
      </c>
    </row>
    <row r="157" spans="1:13" hidden="1">
      <c r="A157" s="44" t="s">
        <v>19096</v>
      </c>
      <c r="B157" s="44" t="s">
        <v>19583</v>
      </c>
      <c r="C157" s="44" t="s">
        <v>19096</v>
      </c>
      <c r="D157" s="45">
        <v>37</v>
      </c>
      <c r="E157" s="44" t="s">
        <v>399</v>
      </c>
      <c r="F157" s="44" t="s">
        <v>19584</v>
      </c>
      <c r="G157" s="44" t="s">
        <v>13701</v>
      </c>
      <c r="H157" s="44" t="s">
        <v>13702</v>
      </c>
      <c r="I157" s="44" t="s">
        <v>19585</v>
      </c>
      <c r="J157" s="44" t="s">
        <v>4512</v>
      </c>
      <c r="K157" s="44" t="s">
        <v>13704</v>
      </c>
      <c r="L157" s="49" t="str">
        <f t="shared" si="3"/>
        <v>20170807</v>
      </c>
      <c r="M157" s="39" t="str">
        <f>VLOOKUP(网银退!H157,招行退!A:C,3,FALSE)</f>
        <v>20170807</v>
      </c>
    </row>
    <row r="158" spans="1:13" hidden="1">
      <c r="A158" s="44" t="s">
        <v>19096</v>
      </c>
      <c r="B158" s="44" t="s">
        <v>19586</v>
      </c>
      <c r="C158" s="44" t="s">
        <v>19096</v>
      </c>
      <c r="D158" s="45">
        <v>100</v>
      </c>
      <c r="E158" s="44" t="s">
        <v>399</v>
      </c>
      <c r="F158" s="44" t="s">
        <v>19587</v>
      </c>
      <c r="G158" s="44" t="s">
        <v>13744</v>
      </c>
      <c r="H158" s="44" t="s">
        <v>13745</v>
      </c>
      <c r="I158" s="44" t="s">
        <v>19588</v>
      </c>
      <c r="J158" s="44" t="s">
        <v>4549</v>
      </c>
      <c r="K158" s="44" t="s">
        <v>13747</v>
      </c>
      <c r="L158" s="49" t="str">
        <f t="shared" si="3"/>
        <v>20170807</v>
      </c>
      <c r="M158" s="39" t="str">
        <f>VLOOKUP(网银退!H158,招行退!A:C,3,FALSE)</f>
        <v>20170807</v>
      </c>
    </row>
    <row r="159" spans="1:13" hidden="1">
      <c r="A159" s="44" t="s">
        <v>19096</v>
      </c>
      <c r="B159" s="44" t="s">
        <v>19589</v>
      </c>
      <c r="C159" s="44" t="s">
        <v>19096</v>
      </c>
      <c r="D159" s="45">
        <v>94.5</v>
      </c>
      <c r="E159" s="44" t="s">
        <v>399</v>
      </c>
      <c r="F159" s="44" t="s">
        <v>19590</v>
      </c>
      <c r="G159" s="44" t="s">
        <v>13727</v>
      </c>
      <c r="H159" s="44" t="s">
        <v>13728</v>
      </c>
      <c r="I159" s="44" t="s">
        <v>19591</v>
      </c>
      <c r="J159" s="44" t="s">
        <v>4534</v>
      </c>
      <c r="K159" s="44" t="s">
        <v>13730</v>
      </c>
      <c r="L159" s="49" t="str">
        <f t="shared" si="3"/>
        <v>20170807</v>
      </c>
      <c r="M159" s="39" t="str">
        <f>VLOOKUP(网银退!H159,招行退!A:C,3,FALSE)</f>
        <v>20170807</v>
      </c>
    </row>
    <row r="160" spans="1:13" hidden="1">
      <c r="A160" s="44" t="s">
        <v>19096</v>
      </c>
      <c r="B160" s="44" t="s">
        <v>19592</v>
      </c>
      <c r="C160" s="44" t="s">
        <v>19096</v>
      </c>
      <c r="D160" s="45">
        <v>116.69</v>
      </c>
      <c r="E160" s="44" t="s">
        <v>399</v>
      </c>
      <c r="F160" s="44" t="s">
        <v>19593</v>
      </c>
      <c r="G160" s="44" t="s">
        <v>13800</v>
      </c>
      <c r="H160" s="44" t="s">
        <v>13801</v>
      </c>
      <c r="I160" s="44" t="s">
        <v>19594</v>
      </c>
      <c r="J160" s="44" t="s">
        <v>4590</v>
      </c>
      <c r="K160" s="44" t="s">
        <v>13803</v>
      </c>
      <c r="L160" s="49" t="str">
        <f t="shared" si="3"/>
        <v>20170807</v>
      </c>
      <c r="M160" s="39" t="str">
        <f>VLOOKUP(网银退!H160,招行退!A:C,3,FALSE)</f>
        <v>20170807</v>
      </c>
    </row>
    <row r="161" spans="1:13" hidden="1">
      <c r="A161" s="44" t="s">
        <v>19096</v>
      </c>
      <c r="B161" s="44" t="s">
        <v>19595</v>
      </c>
      <c r="C161" s="44" t="s">
        <v>19096</v>
      </c>
      <c r="D161" s="45">
        <v>14.5</v>
      </c>
      <c r="E161" s="44" t="s">
        <v>399</v>
      </c>
      <c r="F161" s="44" t="s">
        <v>19596</v>
      </c>
      <c r="G161" s="44" t="s">
        <v>13753</v>
      </c>
      <c r="H161" s="44" t="s">
        <v>13754</v>
      </c>
      <c r="I161" s="44" t="s">
        <v>19597</v>
      </c>
      <c r="J161" s="44" t="s">
        <v>4556</v>
      </c>
      <c r="K161" s="44" t="s">
        <v>13756</v>
      </c>
      <c r="L161" s="49" t="str">
        <f t="shared" si="3"/>
        <v>20170807</v>
      </c>
      <c r="M161" s="39" t="str">
        <f>VLOOKUP(网银退!H161,招行退!A:C,3,FALSE)</f>
        <v>20170807</v>
      </c>
    </row>
    <row r="162" spans="1:13" hidden="1">
      <c r="A162" s="44" t="s">
        <v>19096</v>
      </c>
      <c r="B162" s="44" t="s">
        <v>19598</v>
      </c>
      <c r="C162" s="44" t="s">
        <v>19096</v>
      </c>
      <c r="D162" s="45">
        <v>300</v>
      </c>
      <c r="E162" s="44" t="s">
        <v>399</v>
      </c>
      <c r="F162" s="44" t="s">
        <v>19599</v>
      </c>
      <c r="G162" s="44" t="s">
        <v>13956</v>
      </c>
      <c r="H162" s="44" t="s">
        <v>13957</v>
      </c>
      <c r="I162" s="44" t="s">
        <v>19600</v>
      </c>
      <c r="J162" s="44" t="s">
        <v>4734</v>
      </c>
      <c r="K162" s="44" t="s">
        <v>13959</v>
      </c>
      <c r="L162" s="49" t="str">
        <f t="shared" si="3"/>
        <v>20170807</v>
      </c>
      <c r="M162" s="39" t="str">
        <f>VLOOKUP(网银退!H162,招行退!A:C,3,FALSE)</f>
        <v>20170807</v>
      </c>
    </row>
    <row r="163" spans="1:13" hidden="1">
      <c r="A163" s="44" t="s">
        <v>19096</v>
      </c>
      <c r="B163" s="44" t="s">
        <v>19601</v>
      </c>
      <c r="C163" s="44" t="s">
        <v>19096</v>
      </c>
      <c r="D163" s="45">
        <v>88.9</v>
      </c>
      <c r="E163" s="44" t="s">
        <v>399</v>
      </c>
      <c r="F163" s="44" t="s">
        <v>19602</v>
      </c>
      <c r="G163" s="44" t="s">
        <v>13947</v>
      </c>
      <c r="H163" s="44" t="s">
        <v>13948</v>
      </c>
      <c r="I163" s="44" t="s">
        <v>19603</v>
      </c>
      <c r="J163" s="44" t="s">
        <v>4727</v>
      </c>
      <c r="K163" s="44" t="s">
        <v>13950</v>
      </c>
      <c r="L163" s="49" t="str">
        <f t="shared" si="3"/>
        <v>20170807</v>
      </c>
      <c r="M163" s="39" t="str">
        <f>VLOOKUP(网银退!H163,招行退!A:C,3,FALSE)</f>
        <v>20170807</v>
      </c>
    </row>
    <row r="164" spans="1:13" hidden="1">
      <c r="A164" s="44" t="s">
        <v>19096</v>
      </c>
      <c r="B164" s="44" t="s">
        <v>19604</v>
      </c>
      <c r="C164" s="44" t="s">
        <v>19096</v>
      </c>
      <c r="D164" s="45">
        <v>1856.12</v>
      </c>
      <c r="E164" s="44" t="s">
        <v>399</v>
      </c>
      <c r="F164" s="44" t="s">
        <v>19605</v>
      </c>
      <c r="G164" s="44" t="s">
        <v>14005</v>
      </c>
      <c r="H164" s="44" t="s">
        <v>14006</v>
      </c>
      <c r="I164" s="44" t="s">
        <v>19606</v>
      </c>
      <c r="J164" s="44" t="s">
        <v>19607</v>
      </c>
      <c r="K164" s="44" t="s">
        <v>14008</v>
      </c>
      <c r="L164" s="49" t="str">
        <f t="shared" si="3"/>
        <v>20170807</v>
      </c>
      <c r="M164" s="39" t="str">
        <f>VLOOKUP(网银退!H164,招行退!A:C,3,FALSE)</f>
        <v>20170807</v>
      </c>
    </row>
    <row r="165" spans="1:13" hidden="1">
      <c r="A165" s="44" t="s">
        <v>19096</v>
      </c>
      <c r="B165" s="44" t="s">
        <v>19608</v>
      </c>
      <c r="C165" s="44" t="s">
        <v>19096</v>
      </c>
      <c r="D165" s="45">
        <v>4000</v>
      </c>
      <c r="E165" s="44" t="s">
        <v>399</v>
      </c>
      <c r="F165" s="44" t="s">
        <v>19609</v>
      </c>
      <c r="G165" s="44" t="s">
        <v>13977</v>
      </c>
      <c r="H165" s="44" t="s">
        <v>13978</v>
      </c>
      <c r="I165" s="44" t="s">
        <v>19610</v>
      </c>
      <c r="J165" s="44" t="s">
        <v>4753</v>
      </c>
      <c r="K165" s="44" t="s">
        <v>13980</v>
      </c>
      <c r="L165" s="49" t="str">
        <f t="shared" si="3"/>
        <v>20170807</v>
      </c>
      <c r="M165" s="39" t="str">
        <f>VLOOKUP(网银退!H165,招行退!A:C,3,FALSE)</f>
        <v>20170807</v>
      </c>
    </row>
    <row r="166" spans="1:13" hidden="1">
      <c r="A166" s="44" t="s">
        <v>19096</v>
      </c>
      <c r="B166" s="44" t="s">
        <v>19611</v>
      </c>
      <c r="C166" s="44" t="s">
        <v>19096</v>
      </c>
      <c r="D166" s="45">
        <v>45.5</v>
      </c>
      <c r="E166" s="44" t="s">
        <v>399</v>
      </c>
      <c r="F166" s="44" t="s">
        <v>19612</v>
      </c>
      <c r="G166" s="44" t="s">
        <v>13844</v>
      </c>
      <c r="H166" s="44" t="s">
        <v>13845</v>
      </c>
      <c r="I166" s="44" t="s">
        <v>19613</v>
      </c>
      <c r="J166" s="44" t="s">
        <v>4632</v>
      </c>
      <c r="K166" s="44" t="s">
        <v>13847</v>
      </c>
      <c r="L166" s="49" t="str">
        <f t="shared" si="3"/>
        <v>20170807</v>
      </c>
      <c r="M166" s="39" t="str">
        <f>VLOOKUP(网银退!H166,招行退!A:C,3,FALSE)</f>
        <v>20170807</v>
      </c>
    </row>
    <row r="167" spans="1:13" hidden="1">
      <c r="A167" s="44" t="s">
        <v>19096</v>
      </c>
      <c r="B167" s="44" t="s">
        <v>19614</v>
      </c>
      <c r="C167" s="44" t="s">
        <v>19096</v>
      </c>
      <c r="D167" s="45">
        <v>2714.76</v>
      </c>
      <c r="E167" s="44" t="s">
        <v>399</v>
      </c>
      <c r="F167" s="44" t="s">
        <v>19615</v>
      </c>
      <c r="G167" s="44" t="s">
        <v>14045</v>
      </c>
      <c r="H167" s="44" t="s">
        <v>14046</v>
      </c>
      <c r="I167" s="44" t="s">
        <v>19616</v>
      </c>
      <c r="J167" s="44" t="s">
        <v>4814</v>
      </c>
      <c r="K167" s="44" t="s">
        <v>14048</v>
      </c>
      <c r="L167" s="49" t="str">
        <f t="shared" si="3"/>
        <v>20170807</v>
      </c>
      <c r="M167" s="39" t="str">
        <f>VLOOKUP(网银退!H167,招行退!A:C,3,FALSE)</f>
        <v>20170807</v>
      </c>
    </row>
    <row r="168" spans="1:13" hidden="1">
      <c r="A168" s="44" t="s">
        <v>19096</v>
      </c>
      <c r="B168" s="44" t="s">
        <v>19617</v>
      </c>
      <c r="C168" s="44" t="s">
        <v>19096</v>
      </c>
      <c r="D168" s="45">
        <v>3572.04</v>
      </c>
      <c r="E168" s="44" t="s">
        <v>399</v>
      </c>
      <c r="F168" s="44" t="s">
        <v>19618</v>
      </c>
      <c r="G168" s="44" t="s">
        <v>13770</v>
      </c>
      <c r="H168" s="44" t="s">
        <v>13771</v>
      </c>
      <c r="I168" s="44" t="s">
        <v>19619</v>
      </c>
      <c r="J168" s="44" t="s">
        <v>4571</v>
      </c>
      <c r="K168" s="44" t="s">
        <v>13773</v>
      </c>
      <c r="L168" s="49" t="str">
        <f t="shared" si="3"/>
        <v>20170807</v>
      </c>
      <c r="M168" s="39" t="str">
        <f>VLOOKUP(网银退!H168,招行退!A:C,3,FALSE)</f>
        <v>20170807</v>
      </c>
    </row>
    <row r="169" spans="1:13" hidden="1">
      <c r="A169" s="44" t="s">
        <v>19096</v>
      </c>
      <c r="B169" s="44" t="s">
        <v>19620</v>
      </c>
      <c r="C169" s="44" t="s">
        <v>19096</v>
      </c>
      <c r="D169" s="45">
        <v>384.78</v>
      </c>
      <c r="E169" s="44" t="s">
        <v>399</v>
      </c>
      <c r="F169" s="44" t="s">
        <v>19621</v>
      </c>
      <c r="G169" s="44" t="s">
        <v>13893</v>
      </c>
      <c r="H169" s="44" t="s">
        <v>13894</v>
      </c>
      <c r="I169" s="44" t="s">
        <v>19622</v>
      </c>
      <c r="J169" s="44" t="s">
        <v>4676</v>
      </c>
      <c r="K169" s="44" t="s">
        <v>13891</v>
      </c>
      <c r="L169" s="49" t="str">
        <f t="shared" si="3"/>
        <v>20170807</v>
      </c>
      <c r="M169" s="39" t="str">
        <f>VLOOKUP(网银退!H169,招行退!A:C,3,FALSE)</f>
        <v>20170807</v>
      </c>
    </row>
    <row r="170" spans="1:13" hidden="1">
      <c r="A170" s="44" t="s">
        <v>19096</v>
      </c>
      <c r="B170" s="44" t="s">
        <v>19623</v>
      </c>
      <c r="C170" s="44" t="s">
        <v>19096</v>
      </c>
      <c r="D170" s="45">
        <v>189.56</v>
      </c>
      <c r="E170" s="44" t="s">
        <v>399</v>
      </c>
      <c r="F170" s="44" t="s">
        <v>19624</v>
      </c>
      <c r="G170" s="44" t="s">
        <v>13888</v>
      </c>
      <c r="H170" s="44" t="s">
        <v>13889</v>
      </c>
      <c r="I170" s="44" t="s">
        <v>19625</v>
      </c>
      <c r="J170" s="44" t="s">
        <v>4673</v>
      </c>
      <c r="K170" s="44" t="s">
        <v>13891</v>
      </c>
      <c r="L170" s="49" t="str">
        <f t="shared" si="3"/>
        <v>20170807</v>
      </c>
      <c r="M170" s="39" t="str">
        <f>VLOOKUP(网银退!H170,招行退!A:C,3,FALSE)</f>
        <v>20170807</v>
      </c>
    </row>
    <row r="171" spans="1:13" hidden="1">
      <c r="A171" s="44" t="s">
        <v>19096</v>
      </c>
      <c r="B171" s="44" t="s">
        <v>19626</v>
      </c>
      <c r="C171" s="44" t="s">
        <v>19096</v>
      </c>
      <c r="D171" s="45">
        <v>4248.6000000000004</v>
      </c>
      <c r="E171" s="44" t="s">
        <v>399</v>
      </c>
      <c r="F171" s="44" t="s">
        <v>19627</v>
      </c>
      <c r="G171" s="44" t="s">
        <v>14157</v>
      </c>
      <c r="H171" s="44" t="s">
        <v>14158</v>
      </c>
      <c r="I171" s="44" t="s">
        <v>19628</v>
      </c>
      <c r="J171" s="44" t="s">
        <v>4915</v>
      </c>
      <c r="K171" s="44" t="s">
        <v>14160</v>
      </c>
      <c r="L171" s="49" t="str">
        <f t="shared" si="3"/>
        <v>20170807</v>
      </c>
      <c r="M171" s="39" t="str">
        <f>VLOOKUP(网银退!H171,招行退!A:C,3,FALSE)</f>
        <v>20170807</v>
      </c>
    </row>
    <row r="172" spans="1:13" hidden="1">
      <c r="A172" s="44" t="s">
        <v>19096</v>
      </c>
      <c r="B172" s="44" t="s">
        <v>19629</v>
      </c>
      <c r="C172" s="44" t="s">
        <v>19096</v>
      </c>
      <c r="D172" s="45">
        <v>640</v>
      </c>
      <c r="E172" s="44" t="s">
        <v>399</v>
      </c>
      <c r="F172" s="44" t="s">
        <v>19630</v>
      </c>
      <c r="G172" s="44" t="s">
        <v>14212</v>
      </c>
      <c r="H172" s="44" t="s">
        <v>14213</v>
      </c>
      <c r="I172" s="44" t="s">
        <v>19631</v>
      </c>
      <c r="J172" s="44" t="s">
        <v>4967</v>
      </c>
      <c r="K172" s="44" t="s">
        <v>14215</v>
      </c>
      <c r="L172" s="49" t="str">
        <f t="shared" si="3"/>
        <v>20170807</v>
      </c>
      <c r="M172" s="39" t="str">
        <f>VLOOKUP(网银退!H172,招行退!A:C,3,FALSE)</f>
        <v>20170807</v>
      </c>
    </row>
    <row r="173" spans="1:13" hidden="1">
      <c r="A173" s="44" t="s">
        <v>19096</v>
      </c>
      <c r="B173" s="44" t="s">
        <v>19632</v>
      </c>
      <c r="C173" s="44" t="s">
        <v>19096</v>
      </c>
      <c r="D173" s="45">
        <v>30</v>
      </c>
      <c r="E173" s="44" t="s">
        <v>399</v>
      </c>
      <c r="F173" s="44" t="s">
        <v>19633</v>
      </c>
      <c r="G173" s="44" t="s">
        <v>14251</v>
      </c>
      <c r="H173" s="44" t="s">
        <v>14252</v>
      </c>
      <c r="I173" s="44" t="s">
        <v>19634</v>
      </c>
      <c r="J173" s="44" t="s">
        <v>5006</v>
      </c>
      <c r="K173" s="44" t="s">
        <v>14254</v>
      </c>
      <c r="L173" s="49" t="str">
        <f t="shared" si="3"/>
        <v>20170807</v>
      </c>
      <c r="M173" s="39" t="str">
        <f>VLOOKUP(网银退!H173,招行退!A:C,3,FALSE)</f>
        <v>20170807</v>
      </c>
    </row>
    <row r="174" spans="1:13" hidden="1">
      <c r="A174" s="44" t="s">
        <v>19096</v>
      </c>
      <c r="B174" s="44" t="s">
        <v>19635</v>
      </c>
      <c r="C174" s="44" t="s">
        <v>19096</v>
      </c>
      <c r="D174" s="45">
        <v>2838.8</v>
      </c>
      <c r="E174" s="44" t="s">
        <v>399</v>
      </c>
      <c r="F174" s="44" t="s">
        <v>19636</v>
      </c>
      <c r="G174" s="44" t="s">
        <v>13827</v>
      </c>
      <c r="H174" s="44" t="s">
        <v>13828</v>
      </c>
      <c r="I174" s="44" t="s">
        <v>19637</v>
      </c>
      <c r="J174" s="44" t="s">
        <v>4617</v>
      </c>
      <c r="K174" s="44" t="s">
        <v>13830</v>
      </c>
      <c r="L174" s="49" t="str">
        <f t="shared" si="3"/>
        <v>20170807</v>
      </c>
      <c r="M174" s="39" t="str">
        <f>VLOOKUP(网银退!H174,招行退!A:C,3,FALSE)</f>
        <v>20170807</v>
      </c>
    </row>
    <row r="175" spans="1:13" hidden="1">
      <c r="A175" s="44" t="s">
        <v>19096</v>
      </c>
      <c r="B175" s="44" t="s">
        <v>19638</v>
      </c>
      <c r="C175" s="44" t="s">
        <v>19096</v>
      </c>
      <c r="D175" s="45">
        <v>3.2</v>
      </c>
      <c r="E175" s="44" t="s">
        <v>399</v>
      </c>
      <c r="F175" s="44" t="s">
        <v>19639</v>
      </c>
      <c r="G175" s="44" t="s">
        <v>14344</v>
      </c>
      <c r="H175" s="44" t="s">
        <v>14345</v>
      </c>
      <c r="I175" s="44" t="s">
        <v>19640</v>
      </c>
      <c r="J175" s="44" t="s">
        <v>5092</v>
      </c>
      <c r="K175" s="44" t="s">
        <v>14347</v>
      </c>
      <c r="L175" s="49" t="str">
        <f t="shared" si="3"/>
        <v>20170807</v>
      </c>
      <c r="M175" s="39" t="str">
        <f>VLOOKUP(网银退!H175,招行退!A:C,3,FALSE)</f>
        <v>20170807</v>
      </c>
    </row>
    <row r="176" spans="1:13" hidden="1">
      <c r="A176" s="44" t="s">
        <v>19097</v>
      </c>
      <c r="B176" s="44" t="s">
        <v>19641</v>
      </c>
      <c r="C176" s="44" t="s">
        <v>19097</v>
      </c>
      <c r="D176" s="45">
        <v>50</v>
      </c>
      <c r="E176" s="44" t="s">
        <v>399</v>
      </c>
      <c r="F176" s="44" t="s">
        <v>19642</v>
      </c>
      <c r="G176" s="44" t="s">
        <v>5106</v>
      </c>
      <c r="H176" s="44" t="s">
        <v>14361</v>
      </c>
      <c r="I176" s="44" t="s">
        <v>19643</v>
      </c>
      <c r="J176" s="44" t="s">
        <v>5108</v>
      </c>
      <c r="K176" s="44" t="s">
        <v>14363</v>
      </c>
      <c r="L176" s="49" t="str">
        <f t="shared" si="3"/>
        <v>20170808</v>
      </c>
      <c r="M176" s="39" t="str">
        <f>VLOOKUP(网银退!H176,招行退!A:C,3,FALSE)</f>
        <v>20170807</v>
      </c>
    </row>
    <row r="177" spans="1:13" hidden="1">
      <c r="A177" s="44" t="s">
        <v>19097</v>
      </c>
      <c r="B177" s="44" t="s">
        <v>19644</v>
      </c>
      <c r="C177" s="44" t="s">
        <v>19097</v>
      </c>
      <c r="D177" s="45">
        <v>500</v>
      </c>
      <c r="E177" s="44" t="s">
        <v>399</v>
      </c>
      <c r="F177" s="44" t="s">
        <v>19645</v>
      </c>
      <c r="G177" s="44" t="s">
        <v>14401</v>
      </c>
      <c r="H177" s="44" t="s">
        <v>14402</v>
      </c>
      <c r="I177" s="44" t="s">
        <v>19646</v>
      </c>
      <c r="J177" s="44" t="s">
        <v>5146</v>
      </c>
      <c r="K177" s="44" t="s">
        <v>14404</v>
      </c>
      <c r="L177" s="49" t="str">
        <f t="shared" si="3"/>
        <v>20170808</v>
      </c>
      <c r="M177" s="39" t="str">
        <f>VLOOKUP(网银退!H177,招行退!A:C,3,FALSE)</f>
        <v>20170808</v>
      </c>
    </row>
    <row r="178" spans="1:13" hidden="1">
      <c r="A178" s="44" t="s">
        <v>19097</v>
      </c>
      <c r="B178" s="44" t="s">
        <v>19647</v>
      </c>
      <c r="C178" s="44" t="s">
        <v>19097</v>
      </c>
      <c r="D178" s="45">
        <v>524.78</v>
      </c>
      <c r="E178" s="44" t="s">
        <v>399</v>
      </c>
      <c r="F178" s="44" t="s">
        <v>19648</v>
      </c>
      <c r="G178" s="44" t="s">
        <v>14406</v>
      </c>
      <c r="H178" s="44" t="s">
        <v>14407</v>
      </c>
      <c r="I178" s="44" t="s">
        <v>19649</v>
      </c>
      <c r="J178" s="44" t="s">
        <v>5149</v>
      </c>
      <c r="K178" s="44" t="s">
        <v>14404</v>
      </c>
      <c r="L178" s="49" t="str">
        <f t="shared" si="3"/>
        <v>20170808</v>
      </c>
      <c r="M178" s="39" t="str">
        <f>VLOOKUP(网银退!H178,招行退!A:C,3,FALSE)</f>
        <v>20170808</v>
      </c>
    </row>
    <row r="179" spans="1:13" hidden="1">
      <c r="A179" s="44" t="s">
        <v>19097</v>
      </c>
      <c r="B179" s="44" t="s">
        <v>19650</v>
      </c>
      <c r="C179" s="44" t="s">
        <v>19097</v>
      </c>
      <c r="D179" s="45">
        <v>0.35</v>
      </c>
      <c r="E179" s="44" t="s">
        <v>399</v>
      </c>
      <c r="F179" s="44" t="s">
        <v>19651</v>
      </c>
      <c r="G179" s="44" t="s">
        <v>4405</v>
      </c>
      <c r="H179" s="44" t="s">
        <v>13583</v>
      </c>
      <c r="I179" s="44" t="s">
        <v>19652</v>
      </c>
      <c r="J179" s="44" t="s">
        <v>19653</v>
      </c>
      <c r="K179" s="44" t="s">
        <v>13585</v>
      </c>
      <c r="L179" s="49" t="str">
        <f t="shared" si="3"/>
        <v>20170808</v>
      </c>
      <c r="M179" s="39" t="str">
        <f>VLOOKUP(网银退!H179,招行退!A:C,3,FALSE)</f>
        <v>20170806</v>
      </c>
    </row>
    <row r="180" spans="1:13" hidden="1">
      <c r="A180" s="44" t="s">
        <v>19097</v>
      </c>
      <c r="B180" s="44" t="s">
        <v>19654</v>
      </c>
      <c r="C180" s="44" t="s">
        <v>19097</v>
      </c>
      <c r="D180" s="45">
        <v>108</v>
      </c>
      <c r="E180" s="44" t="s">
        <v>399</v>
      </c>
      <c r="F180" s="44" t="s">
        <v>19655</v>
      </c>
      <c r="G180" s="44" t="s">
        <v>5132</v>
      </c>
      <c r="H180" s="44" t="s">
        <v>14387</v>
      </c>
      <c r="I180" s="44" t="s">
        <v>19656</v>
      </c>
      <c r="J180" s="44" t="s">
        <v>444</v>
      </c>
      <c r="K180" s="44" t="s">
        <v>14385</v>
      </c>
      <c r="L180" s="49" t="str">
        <f t="shared" si="3"/>
        <v>20170808</v>
      </c>
      <c r="M180" s="39" t="str">
        <f>VLOOKUP(网银退!H180,招行退!A:C,3,FALSE)</f>
        <v>20170807</v>
      </c>
    </row>
    <row r="181" spans="1:13" hidden="1">
      <c r="A181" s="44" t="s">
        <v>19097</v>
      </c>
      <c r="B181" s="44" t="s">
        <v>19657</v>
      </c>
      <c r="C181" s="44" t="s">
        <v>19097</v>
      </c>
      <c r="D181" s="45">
        <v>900</v>
      </c>
      <c r="E181" s="44" t="s">
        <v>399</v>
      </c>
      <c r="F181" s="44" t="s">
        <v>19658</v>
      </c>
      <c r="G181" s="44" t="s">
        <v>5087</v>
      </c>
      <c r="H181" s="44" t="s">
        <v>14340</v>
      </c>
      <c r="I181" s="44" t="s">
        <v>19659</v>
      </c>
      <c r="J181" s="44" t="s">
        <v>19660</v>
      </c>
      <c r="K181" s="44" t="s">
        <v>14342</v>
      </c>
      <c r="L181" s="49" t="str">
        <f t="shared" si="3"/>
        <v>20170808</v>
      </c>
      <c r="M181" s="39" t="str">
        <f>VLOOKUP(网银退!H181,招行退!A:C,3,FALSE)</f>
        <v>20170807</v>
      </c>
    </row>
    <row r="182" spans="1:13" hidden="1">
      <c r="A182" s="44" t="s">
        <v>19097</v>
      </c>
      <c r="B182" s="44" t="s">
        <v>19661</v>
      </c>
      <c r="C182" s="44" t="s">
        <v>19097</v>
      </c>
      <c r="D182" s="45">
        <v>1000</v>
      </c>
      <c r="E182" s="44" t="s">
        <v>399</v>
      </c>
      <c r="F182" s="44" t="s">
        <v>19662</v>
      </c>
      <c r="G182" s="44" t="s">
        <v>14426</v>
      </c>
      <c r="H182" s="44" t="s">
        <v>14427</v>
      </c>
      <c r="I182" s="44" t="s">
        <v>19663</v>
      </c>
      <c r="J182" s="44" t="s">
        <v>5168</v>
      </c>
      <c r="K182" s="44" t="s">
        <v>14429</v>
      </c>
      <c r="L182" s="49" t="str">
        <f t="shared" si="3"/>
        <v>20170808</v>
      </c>
      <c r="M182" s="39" t="str">
        <f>VLOOKUP(网银退!H182,招行退!A:C,3,FALSE)</f>
        <v>20170808</v>
      </c>
    </row>
    <row r="183" spans="1:13" hidden="1">
      <c r="A183" s="44" t="s">
        <v>19097</v>
      </c>
      <c r="B183" s="44" t="s">
        <v>19664</v>
      </c>
      <c r="C183" s="44" t="s">
        <v>19097</v>
      </c>
      <c r="D183" s="45">
        <v>180</v>
      </c>
      <c r="E183" s="44" t="s">
        <v>399</v>
      </c>
      <c r="F183" s="44" t="s">
        <v>19665</v>
      </c>
      <c r="G183" s="44" t="s">
        <v>14468</v>
      </c>
      <c r="H183" s="44" t="s">
        <v>14469</v>
      </c>
      <c r="I183" s="44" t="s">
        <v>19400</v>
      </c>
      <c r="J183" s="44" t="s">
        <v>3279</v>
      </c>
      <c r="K183" s="44" t="s">
        <v>12345</v>
      </c>
      <c r="L183" s="49" t="str">
        <f t="shared" si="3"/>
        <v>20170808</v>
      </c>
      <c r="M183" s="39" t="str">
        <f>VLOOKUP(网银退!H183,招行退!A:C,3,FALSE)</f>
        <v>20170808</v>
      </c>
    </row>
    <row r="184" spans="1:13" hidden="1">
      <c r="A184" s="44" t="s">
        <v>19097</v>
      </c>
      <c r="B184" s="44" t="s">
        <v>19666</v>
      </c>
      <c r="C184" s="44" t="s">
        <v>19097</v>
      </c>
      <c r="D184" s="45">
        <v>830</v>
      </c>
      <c r="E184" s="44" t="s">
        <v>399</v>
      </c>
      <c r="F184" s="44" t="s">
        <v>19667</v>
      </c>
      <c r="G184" s="44" t="s">
        <v>5026</v>
      </c>
      <c r="H184" s="44" t="s">
        <v>14275</v>
      </c>
      <c r="I184" s="44" t="s">
        <v>19668</v>
      </c>
      <c r="J184" s="44" t="s">
        <v>4937</v>
      </c>
      <c r="K184" s="44" t="s">
        <v>14277</v>
      </c>
      <c r="L184" s="49" t="str">
        <f t="shared" si="3"/>
        <v>20170808</v>
      </c>
      <c r="M184" s="39" t="str">
        <f>VLOOKUP(网银退!H184,招行退!A:C,3,FALSE)</f>
        <v>20170807</v>
      </c>
    </row>
    <row r="185" spans="1:13" hidden="1">
      <c r="A185" s="44" t="s">
        <v>19097</v>
      </c>
      <c r="B185" s="44" t="s">
        <v>19669</v>
      </c>
      <c r="C185" s="44" t="s">
        <v>19097</v>
      </c>
      <c r="D185" s="45">
        <v>3000</v>
      </c>
      <c r="E185" s="44" t="s">
        <v>399</v>
      </c>
      <c r="F185" s="44" t="s">
        <v>19670</v>
      </c>
      <c r="G185" s="44" t="s">
        <v>14487</v>
      </c>
      <c r="H185" s="44" t="s">
        <v>14488</v>
      </c>
      <c r="I185" s="44" t="s">
        <v>19671</v>
      </c>
      <c r="J185" s="44" t="s">
        <v>5219</v>
      </c>
      <c r="K185" s="44" t="s">
        <v>14490</v>
      </c>
      <c r="L185" s="49" t="str">
        <f t="shared" si="3"/>
        <v>20170808</v>
      </c>
      <c r="M185" s="39" t="str">
        <f>VLOOKUP(网银退!H185,招行退!A:C,3,FALSE)</f>
        <v>20170808</v>
      </c>
    </row>
    <row r="186" spans="1:13" hidden="1">
      <c r="A186" s="44" t="s">
        <v>19097</v>
      </c>
      <c r="B186" s="44" t="s">
        <v>19672</v>
      </c>
      <c r="C186" s="44" t="s">
        <v>19097</v>
      </c>
      <c r="D186" s="45">
        <v>26.07</v>
      </c>
      <c r="E186" s="44" t="s">
        <v>399</v>
      </c>
      <c r="F186" s="44" t="s">
        <v>19673</v>
      </c>
      <c r="G186" s="44" t="s">
        <v>14619</v>
      </c>
      <c r="H186" s="44" t="s">
        <v>14620</v>
      </c>
      <c r="I186" s="44" t="s">
        <v>19674</v>
      </c>
      <c r="J186" s="44" t="s">
        <v>5343</v>
      </c>
      <c r="K186" s="44" t="s">
        <v>14622</v>
      </c>
      <c r="L186" s="49" t="str">
        <f t="shared" si="3"/>
        <v>20170808</v>
      </c>
      <c r="M186" s="39" t="str">
        <f>VLOOKUP(网银退!H186,招行退!A:C,3,FALSE)</f>
        <v>20170808</v>
      </c>
    </row>
    <row r="187" spans="1:13" hidden="1">
      <c r="A187" s="44" t="s">
        <v>19097</v>
      </c>
      <c r="B187" s="44" t="s">
        <v>19675</v>
      </c>
      <c r="C187" s="44" t="s">
        <v>19097</v>
      </c>
      <c r="D187" s="45">
        <v>500</v>
      </c>
      <c r="E187" s="44" t="s">
        <v>399</v>
      </c>
      <c r="F187" s="44" t="s">
        <v>19676</v>
      </c>
      <c r="G187" s="44" t="s">
        <v>14671</v>
      </c>
      <c r="H187" s="44" t="s">
        <v>14672</v>
      </c>
      <c r="I187" s="44" t="s">
        <v>19677</v>
      </c>
      <c r="J187" s="44" t="s">
        <v>5383</v>
      </c>
      <c r="K187" s="44" t="s">
        <v>491</v>
      </c>
      <c r="L187" s="49" t="str">
        <f t="shared" si="3"/>
        <v>20170808</v>
      </c>
      <c r="M187" s="39" t="str">
        <f>VLOOKUP(网银退!H187,招行退!A:C,3,FALSE)</f>
        <v>20170808</v>
      </c>
    </row>
    <row r="188" spans="1:13" hidden="1">
      <c r="A188" s="44" t="s">
        <v>19097</v>
      </c>
      <c r="B188" s="44" t="s">
        <v>19678</v>
      </c>
      <c r="C188" s="44" t="s">
        <v>19097</v>
      </c>
      <c r="D188" s="45">
        <v>494.5</v>
      </c>
      <c r="E188" s="44" t="s">
        <v>399</v>
      </c>
      <c r="F188" s="44" t="s">
        <v>19679</v>
      </c>
      <c r="G188" s="44" t="s">
        <v>14667</v>
      </c>
      <c r="H188" s="44" t="s">
        <v>14668</v>
      </c>
      <c r="I188" s="44" t="s">
        <v>19680</v>
      </c>
      <c r="J188" s="44" t="s">
        <v>5343</v>
      </c>
      <c r="K188" s="44" t="s">
        <v>14622</v>
      </c>
      <c r="L188" s="49" t="str">
        <f t="shared" si="3"/>
        <v>20170808</v>
      </c>
      <c r="M188" s="39" t="str">
        <f>VLOOKUP(网银退!H188,招行退!A:C,3,FALSE)</f>
        <v>20170808</v>
      </c>
    </row>
    <row r="189" spans="1:13" hidden="1">
      <c r="A189" s="44" t="s">
        <v>19097</v>
      </c>
      <c r="B189" s="44" t="s">
        <v>19681</v>
      </c>
      <c r="C189" s="44" t="s">
        <v>19097</v>
      </c>
      <c r="D189" s="45">
        <v>589.5</v>
      </c>
      <c r="E189" s="44" t="s">
        <v>399</v>
      </c>
      <c r="F189" s="44" t="s">
        <v>19682</v>
      </c>
      <c r="G189" s="44" t="s">
        <v>14799</v>
      </c>
      <c r="H189" s="44" t="s">
        <v>14800</v>
      </c>
      <c r="I189" s="44" t="s">
        <v>19364</v>
      </c>
      <c r="J189" s="44" t="s">
        <v>19683</v>
      </c>
      <c r="K189" s="44" t="s">
        <v>11992</v>
      </c>
      <c r="L189" s="49" t="str">
        <f t="shared" si="3"/>
        <v>20170808</v>
      </c>
      <c r="M189" s="39" t="str">
        <f>VLOOKUP(网银退!H189,招行退!A:C,3,FALSE)</f>
        <v>20170808</v>
      </c>
    </row>
    <row r="190" spans="1:13" hidden="1">
      <c r="A190" s="44" t="s">
        <v>19097</v>
      </c>
      <c r="B190" s="44" t="s">
        <v>19684</v>
      </c>
      <c r="C190" s="44" t="s">
        <v>19097</v>
      </c>
      <c r="D190" s="45">
        <v>816.59</v>
      </c>
      <c r="E190" s="44" t="s">
        <v>399</v>
      </c>
      <c r="F190" s="44" t="s">
        <v>19685</v>
      </c>
      <c r="G190" s="44" t="s">
        <v>14662</v>
      </c>
      <c r="H190" s="44" t="s">
        <v>14663</v>
      </c>
      <c r="I190" s="44" t="s">
        <v>19686</v>
      </c>
      <c r="J190" s="44" t="s">
        <v>5378</v>
      </c>
      <c r="K190" s="44" t="s">
        <v>14665</v>
      </c>
      <c r="L190" s="49" t="str">
        <f t="shared" si="3"/>
        <v>20170808</v>
      </c>
      <c r="M190" s="39" t="str">
        <f>VLOOKUP(网银退!H190,招行退!A:C,3,FALSE)</f>
        <v>20170808</v>
      </c>
    </row>
    <row r="191" spans="1:13" hidden="1">
      <c r="A191" s="44" t="s">
        <v>19097</v>
      </c>
      <c r="B191" s="44" t="s">
        <v>19687</v>
      </c>
      <c r="C191" s="44" t="s">
        <v>19097</v>
      </c>
      <c r="D191" s="45">
        <v>40.64</v>
      </c>
      <c r="E191" s="44" t="s">
        <v>399</v>
      </c>
      <c r="F191" s="44" t="s">
        <v>19688</v>
      </c>
      <c r="G191" s="44" t="s">
        <v>14695</v>
      </c>
      <c r="H191" s="44" t="s">
        <v>14696</v>
      </c>
      <c r="I191" s="44" t="s">
        <v>19689</v>
      </c>
      <c r="J191" s="44" t="s">
        <v>5403</v>
      </c>
      <c r="K191" s="44" t="s">
        <v>14698</v>
      </c>
      <c r="L191" s="49" t="str">
        <f t="shared" si="3"/>
        <v>20170808</v>
      </c>
      <c r="M191" s="39" t="str">
        <f>VLOOKUP(网银退!H191,招行退!A:C,3,FALSE)</f>
        <v>20170808</v>
      </c>
    </row>
    <row r="192" spans="1:13" hidden="1">
      <c r="A192" s="44" t="s">
        <v>19097</v>
      </c>
      <c r="B192" s="44" t="s">
        <v>19690</v>
      </c>
      <c r="C192" s="44" t="s">
        <v>19097</v>
      </c>
      <c r="D192" s="45">
        <v>295</v>
      </c>
      <c r="E192" s="44" t="s">
        <v>399</v>
      </c>
      <c r="F192" s="44" t="s">
        <v>19691</v>
      </c>
      <c r="G192" s="44" t="s">
        <v>14712</v>
      </c>
      <c r="H192" s="44" t="s">
        <v>14713</v>
      </c>
      <c r="I192" s="44" t="s">
        <v>19692</v>
      </c>
      <c r="J192" s="44" t="s">
        <v>5418</v>
      </c>
      <c r="K192" s="44" t="s">
        <v>14715</v>
      </c>
      <c r="L192" s="49" t="str">
        <f t="shared" si="3"/>
        <v>20170808</v>
      </c>
      <c r="M192" s="39" t="str">
        <f>VLOOKUP(网银退!H192,招行退!A:C,3,FALSE)</f>
        <v>20170808</v>
      </c>
    </row>
    <row r="193" spans="1:13" hidden="1">
      <c r="A193" s="44" t="s">
        <v>19097</v>
      </c>
      <c r="B193" s="44" t="s">
        <v>19693</v>
      </c>
      <c r="C193" s="44" t="s">
        <v>19097</v>
      </c>
      <c r="D193" s="45">
        <v>2793.72</v>
      </c>
      <c r="E193" s="44" t="s">
        <v>399</v>
      </c>
      <c r="F193" s="44" t="s">
        <v>19694</v>
      </c>
      <c r="G193" s="44" t="s">
        <v>14742</v>
      </c>
      <c r="H193" s="44" t="s">
        <v>14743</v>
      </c>
      <c r="I193" s="44" t="s">
        <v>19695</v>
      </c>
      <c r="J193" s="44" t="s">
        <v>5442</v>
      </c>
      <c r="K193" s="44" t="s">
        <v>14745</v>
      </c>
      <c r="L193" s="49" t="str">
        <f t="shared" si="3"/>
        <v>20170808</v>
      </c>
      <c r="M193" s="39" t="str">
        <f>VLOOKUP(网银退!H193,招行退!A:C,3,FALSE)</f>
        <v>20170808</v>
      </c>
    </row>
    <row r="194" spans="1:13" hidden="1">
      <c r="A194" s="44" t="s">
        <v>19097</v>
      </c>
      <c r="B194" s="44" t="s">
        <v>19696</v>
      </c>
      <c r="C194" s="44" t="s">
        <v>19097</v>
      </c>
      <c r="D194" s="45">
        <v>1300</v>
      </c>
      <c r="E194" s="44" t="s">
        <v>399</v>
      </c>
      <c r="F194" s="44" t="s">
        <v>19697</v>
      </c>
      <c r="G194" s="44" t="s">
        <v>14721</v>
      </c>
      <c r="H194" s="44" t="s">
        <v>14722</v>
      </c>
      <c r="I194" s="44" t="s">
        <v>19698</v>
      </c>
      <c r="J194" s="44" t="s">
        <v>5425</v>
      </c>
      <c r="K194" s="44" t="s">
        <v>14724</v>
      </c>
      <c r="L194" s="49" t="str">
        <f t="shared" si="3"/>
        <v>20170808</v>
      </c>
      <c r="M194" s="39" t="str">
        <f>VLOOKUP(网银退!H194,招行退!A:C,3,FALSE)</f>
        <v>20170808</v>
      </c>
    </row>
    <row r="195" spans="1:13" hidden="1">
      <c r="A195" s="44" t="s">
        <v>19097</v>
      </c>
      <c r="B195" s="44" t="s">
        <v>19699</v>
      </c>
      <c r="C195" s="44" t="s">
        <v>19097</v>
      </c>
      <c r="D195" s="45">
        <v>400</v>
      </c>
      <c r="E195" s="44" t="s">
        <v>399</v>
      </c>
      <c r="F195" s="44" t="s">
        <v>19700</v>
      </c>
      <c r="G195" s="44" t="s">
        <v>14734</v>
      </c>
      <c r="H195" s="44" t="s">
        <v>14735</v>
      </c>
      <c r="I195" s="44" t="s">
        <v>19701</v>
      </c>
      <c r="J195" s="44" t="s">
        <v>5435</v>
      </c>
      <c r="K195" s="44" t="s">
        <v>14463</v>
      </c>
      <c r="L195" s="49" t="str">
        <f t="shared" si="3"/>
        <v>20170808</v>
      </c>
      <c r="M195" s="39" t="str">
        <f>VLOOKUP(网银退!H195,招行退!A:C,3,FALSE)</f>
        <v>20170808</v>
      </c>
    </row>
    <row r="196" spans="1:13" hidden="1">
      <c r="A196" s="44" t="s">
        <v>19097</v>
      </c>
      <c r="B196" s="44" t="s">
        <v>19702</v>
      </c>
      <c r="C196" s="44" t="s">
        <v>19097</v>
      </c>
      <c r="D196" s="45">
        <v>427.49</v>
      </c>
      <c r="E196" s="44" t="s">
        <v>399</v>
      </c>
      <c r="F196" s="44" t="s">
        <v>19703</v>
      </c>
      <c r="G196" s="44" t="s">
        <v>14683</v>
      </c>
      <c r="H196" s="44" t="s">
        <v>14684</v>
      </c>
      <c r="I196" s="44" t="s">
        <v>19704</v>
      </c>
      <c r="J196" s="44" t="s">
        <v>411</v>
      </c>
      <c r="K196" s="44" t="s">
        <v>412</v>
      </c>
      <c r="L196" s="49" t="str">
        <f t="shared" si="3"/>
        <v>20170808</v>
      </c>
      <c r="M196" s="39" t="str">
        <f>VLOOKUP(网银退!H196,招行退!A:C,3,FALSE)</f>
        <v>20170808</v>
      </c>
    </row>
    <row r="197" spans="1:13" hidden="1">
      <c r="A197" s="44" t="s">
        <v>19097</v>
      </c>
      <c r="B197" s="44" t="s">
        <v>19705</v>
      </c>
      <c r="C197" s="44" t="s">
        <v>19097</v>
      </c>
      <c r="D197" s="45">
        <v>95.25</v>
      </c>
      <c r="E197" s="44" t="s">
        <v>399</v>
      </c>
      <c r="F197" s="44" t="s">
        <v>19706</v>
      </c>
      <c r="G197" s="44" t="s">
        <v>14747</v>
      </c>
      <c r="H197" s="44" t="s">
        <v>14748</v>
      </c>
      <c r="I197" s="44" t="s">
        <v>19707</v>
      </c>
      <c r="J197" s="44" t="s">
        <v>5445</v>
      </c>
      <c r="K197" s="44" t="s">
        <v>14750</v>
      </c>
      <c r="L197" s="49" t="str">
        <f t="shared" si="3"/>
        <v>20170808</v>
      </c>
      <c r="M197" s="39" t="str">
        <f>VLOOKUP(网银退!H197,招行退!A:C,3,FALSE)</f>
        <v>20170808</v>
      </c>
    </row>
    <row r="198" spans="1:13" hidden="1">
      <c r="A198" s="44" t="s">
        <v>19097</v>
      </c>
      <c r="B198" s="44" t="s">
        <v>428</v>
      </c>
      <c r="C198" s="44" t="s">
        <v>19097</v>
      </c>
      <c r="D198" s="45">
        <v>1000</v>
      </c>
      <c r="E198" s="44" t="s">
        <v>399</v>
      </c>
      <c r="F198" s="44" t="s">
        <v>19708</v>
      </c>
      <c r="G198" s="44" t="s">
        <v>14837</v>
      </c>
      <c r="H198" s="44" t="s">
        <v>14838</v>
      </c>
      <c r="I198" s="44" t="s">
        <v>19709</v>
      </c>
      <c r="J198" s="44" t="s">
        <v>5523</v>
      </c>
      <c r="K198" s="44" t="s">
        <v>14840</v>
      </c>
      <c r="L198" s="49" t="str">
        <f t="shared" si="3"/>
        <v>20170808</v>
      </c>
      <c r="M198" s="39" t="str">
        <f>VLOOKUP(网银退!H198,招行退!A:C,3,FALSE)</f>
        <v>20170808</v>
      </c>
    </row>
    <row r="199" spans="1:13" hidden="1">
      <c r="A199" s="44" t="s">
        <v>19097</v>
      </c>
      <c r="B199" s="44" t="s">
        <v>19710</v>
      </c>
      <c r="C199" s="44" t="s">
        <v>19097</v>
      </c>
      <c r="D199" s="45">
        <v>2300</v>
      </c>
      <c r="E199" s="44" t="s">
        <v>399</v>
      </c>
      <c r="F199" s="44" t="s">
        <v>19711</v>
      </c>
      <c r="G199" s="44" t="s">
        <v>14653</v>
      </c>
      <c r="H199" s="44" t="s">
        <v>14654</v>
      </c>
      <c r="I199" s="44" t="s">
        <v>19712</v>
      </c>
      <c r="J199" s="44" t="s">
        <v>5371</v>
      </c>
      <c r="K199" s="44" t="s">
        <v>14656</v>
      </c>
      <c r="L199" s="49" t="str">
        <f t="shared" si="3"/>
        <v>20170808</v>
      </c>
      <c r="M199" s="39" t="str">
        <f>VLOOKUP(网银退!H199,招行退!A:C,3,FALSE)</f>
        <v>20170808</v>
      </c>
    </row>
    <row r="200" spans="1:13" hidden="1">
      <c r="A200" s="44" t="s">
        <v>19097</v>
      </c>
      <c r="B200" s="44" t="s">
        <v>19713</v>
      </c>
      <c r="C200" s="44" t="s">
        <v>19097</v>
      </c>
      <c r="D200" s="45">
        <v>1000</v>
      </c>
      <c r="E200" s="44" t="s">
        <v>399</v>
      </c>
      <c r="F200" s="44" t="s">
        <v>19714</v>
      </c>
      <c r="G200" s="44" t="s">
        <v>14919</v>
      </c>
      <c r="H200" s="44" t="s">
        <v>14920</v>
      </c>
      <c r="I200" s="44" t="s">
        <v>19715</v>
      </c>
      <c r="J200" s="44" t="s">
        <v>2771</v>
      </c>
      <c r="K200" s="44" t="s">
        <v>11420</v>
      </c>
      <c r="L200" s="49" t="str">
        <f t="shared" si="3"/>
        <v>20170808</v>
      </c>
      <c r="M200" s="39" t="str">
        <f>VLOOKUP(网银退!H200,招行退!A:C,3,FALSE)</f>
        <v>20170808</v>
      </c>
    </row>
    <row r="201" spans="1:13" hidden="1">
      <c r="A201" s="44" t="s">
        <v>19097</v>
      </c>
      <c r="B201" s="44" t="s">
        <v>19716</v>
      </c>
      <c r="C201" s="44" t="s">
        <v>19097</v>
      </c>
      <c r="D201" s="45">
        <v>3299</v>
      </c>
      <c r="E201" s="44" t="s">
        <v>399</v>
      </c>
      <c r="F201" s="44" t="s">
        <v>19717</v>
      </c>
      <c r="G201" s="44" t="s">
        <v>14930</v>
      </c>
      <c r="H201" s="44" t="s">
        <v>14931</v>
      </c>
      <c r="I201" s="44" t="s">
        <v>19718</v>
      </c>
      <c r="J201" s="44" t="s">
        <v>5606</v>
      </c>
      <c r="K201" s="44" t="s">
        <v>14933</v>
      </c>
      <c r="L201" s="49" t="str">
        <f t="shared" si="3"/>
        <v>20170808</v>
      </c>
      <c r="M201" s="39" t="str">
        <f>VLOOKUP(网银退!H201,招行退!A:C,3,FALSE)</f>
        <v>20170808</v>
      </c>
    </row>
    <row r="202" spans="1:13" hidden="1">
      <c r="A202" s="44" t="s">
        <v>19097</v>
      </c>
      <c r="B202" s="44" t="s">
        <v>19719</v>
      </c>
      <c r="C202" s="44" t="s">
        <v>19097</v>
      </c>
      <c r="D202" s="45">
        <v>4000</v>
      </c>
      <c r="E202" s="44" t="s">
        <v>399</v>
      </c>
      <c r="F202" s="44" t="s">
        <v>19720</v>
      </c>
      <c r="G202" s="44" t="s">
        <v>15012</v>
      </c>
      <c r="H202" s="44" t="s">
        <v>15013</v>
      </c>
      <c r="I202" s="44" t="s">
        <v>19721</v>
      </c>
      <c r="J202" s="44" t="s">
        <v>5686</v>
      </c>
      <c r="K202" s="44" t="s">
        <v>15015</v>
      </c>
      <c r="L202" s="49" t="str">
        <f t="shared" si="3"/>
        <v>20170808</v>
      </c>
      <c r="M202" s="39" t="str">
        <f>VLOOKUP(网银退!H202,招行退!A:C,3,FALSE)</f>
        <v>20170808</v>
      </c>
    </row>
    <row r="203" spans="1:13" hidden="1">
      <c r="A203" s="44" t="s">
        <v>19097</v>
      </c>
      <c r="B203" s="44" t="s">
        <v>19722</v>
      </c>
      <c r="C203" s="44" t="s">
        <v>19097</v>
      </c>
      <c r="D203" s="45">
        <v>318.42</v>
      </c>
      <c r="E203" s="44" t="s">
        <v>399</v>
      </c>
      <c r="F203" s="44" t="s">
        <v>19723</v>
      </c>
      <c r="G203" s="44" t="s">
        <v>14648</v>
      </c>
      <c r="H203" s="44" t="s">
        <v>14649</v>
      </c>
      <c r="I203" s="44" t="s">
        <v>19724</v>
      </c>
      <c r="J203" s="44" t="s">
        <v>5368</v>
      </c>
      <c r="K203" s="44" t="s">
        <v>14651</v>
      </c>
      <c r="L203" s="49" t="str">
        <f t="shared" si="3"/>
        <v>20170808</v>
      </c>
      <c r="M203" s="39" t="str">
        <f>VLOOKUP(网银退!H203,招行退!A:C,3,FALSE)</f>
        <v>20170808</v>
      </c>
    </row>
    <row r="204" spans="1:13" hidden="1">
      <c r="A204" s="44" t="s">
        <v>19097</v>
      </c>
      <c r="B204" s="44" t="s">
        <v>19725</v>
      </c>
      <c r="C204" s="44" t="s">
        <v>19097</v>
      </c>
      <c r="D204" s="45">
        <v>734.42</v>
      </c>
      <c r="E204" s="44" t="s">
        <v>399</v>
      </c>
      <c r="F204" s="44" t="s">
        <v>19726</v>
      </c>
      <c r="G204" s="44" t="s">
        <v>15085</v>
      </c>
      <c r="H204" s="44" t="s">
        <v>15086</v>
      </c>
      <c r="I204" s="44" t="s">
        <v>19727</v>
      </c>
      <c r="J204" s="44" t="s">
        <v>5754</v>
      </c>
      <c r="K204" s="44" t="s">
        <v>15088</v>
      </c>
      <c r="L204" s="49" t="str">
        <f t="shared" si="3"/>
        <v>20170808</v>
      </c>
      <c r="M204" s="39" t="str">
        <f>VLOOKUP(网银退!H204,招行退!A:C,3,FALSE)</f>
        <v>20170808</v>
      </c>
    </row>
    <row r="205" spans="1:13" hidden="1">
      <c r="A205" s="44" t="s">
        <v>19097</v>
      </c>
      <c r="B205" s="44" t="s">
        <v>19728</v>
      </c>
      <c r="C205" s="44" t="s">
        <v>19097</v>
      </c>
      <c r="D205" s="45">
        <v>400</v>
      </c>
      <c r="E205" s="44" t="s">
        <v>399</v>
      </c>
      <c r="F205" s="44" t="s">
        <v>19729</v>
      </c>
      <c r="G205" s="44" t="s">
        <v>14794</v>
      </c>
      <c r="H205" s="44" t="s">
        <v>14795</v>
      </c>
      <c r="I205" s="44" t="s">
        <v>19730</v>
      </c>
      <c r="J205" s="44" t="s">
        <v>5487</v>
      </c>
      <c r="K205" s="44" t="s">
        <v>14797</v>
      </c>
      <c r="L205" s="49" t="str">
        <f t="shared" si="3"/>
        <v>20170808</v>
      </c>
      <c r="M205" s="39" t="str">
        <f>VLOOKUP(网银退!H205,招行退!A:C,3,FALSE)</f>
        <v>20170808</v>
      </c>
    </row>
    <row r="206" spans="1:13" hidden="1">
      <c r="A206" s="44" t="s">
        <v>19097</v>
      </c>
      <c r="B206" s="44" t="s">
        <v>19731</v>
      </c>
      <c r="C206" s="44" t="s">
        <v>19097</v>
      </c>
      <c r="D206" s="45">
        <v>192.5</v>
      </c>
      <c r="E206" s="44" t="s">
        <v>399</v>
      </c>
      <c r="F206" s="44" t="s">
        <v>19732</v>
      </c>
      <c r="G206" s="44" t="s">
        <v>15113</v>
      </c>
      <c r="H206" s="44" t="s">
        <v>15114</v>
      </c>
      <c r="I206" s="44" t="s">
        <v>19733</v>
      </c>
      <c r="J206" s="44" t="s">
        <v>5776</v>
      </c>
      <c r="K206" s="44" t="s">
        <v>15116</v>
      </c>
      <c r="L206" s="49" t="str">
        <f t="shared" si="3"/>
        <v>20170808</v>
      </c>
      <c r="M206" s="39" t="str">
        <f>VLOOKUP(网银退!H206,招行退!A:C,3,FALSE)</f>
        <v>20170808</v>
      </c>
    </row>
    <row r="207" spans="1:13" hidden="1">
      <c r="A207" s="44" t="s">
        <v>19097</v>
      </c>
      <c r="B207" s="44" t="s">
        <v>19734</v>
      </c>
      <c r="C207" s="44" t="s">
        <v>19097</v>
      </c>
      <c r="D207" s="45">
        <v>8447.5</v>
      </c>
      <c r="E207" s="44" t="s">
        <v>399</v>
      </c>
      <c r="F207" s="44" t="s">
        <v>19735</v>
      </c>
      <c r="G207" s="44" t="s">
        <v>15094</v>
      </c>
      <c r="H207" s="44" t="s">
        <v>15095</v>
      </c>
      <c r="I207" s="44" t="s">
        <v>19736</v>
      </c>
      <c r="J207" s="44" t="s">
        <v>5761</v>
      </c>
      <c r="K207" s="44" t="s">
        <v>15097</v>
      </c>
      <c r="L207" s="49" t="str">
        <f t="shared" si="3"/>
        <v>20170808</v>
      </c>
      <c r="M207" s="39" t="str">
        <f>VLOOKUP(网银退!H207,招行退!A:C,3,FALSE)</f>
        <v>20170808</v>
      </c>
    </row>
    <row r="208" spans="1:13" hidden="1">
      <c r="A208" s="44" t="s">
        <v>19097</v>
      </c>
      <c r="B208" s="44" t="s">
        <v>19737</v>
      </c>
      <c r="C208" s="44" t="s">
        <v>19097</v>
      </c>
      <c r="D208" s="45">
        <v>1</v>
      </c>
      <c r="E208" s="44" t="s">
        <v>399</v>
      </c>
      <c r="F208" s="44" t="s">
        <v>19738</v>
      </c>
      <c r="G208" s="44" t="s">
        <v>15150</v>
      </c>
      <c r="H208" s="44" t="s">
        <v>15151</v>
      </c>
      <c r="I208" s="44" t="s">
        <v>19739</v>
      </c>
      <c r="J208" s="44" t="s">
        <v>5776</v>
      </c>
      <c r="K208" s="44" t="s">
        <v>15116</v>
      </c>
      <c r="L208" s="49" t="str">
        <f t="shared" ref="L208:L271" si="4">A208</f>
        <v>20170808</v>
      </c>
      <c r="M208" s="39" t="str">
        <f>VLOOKUP(网银退!H208,招行退!A:C,3,FALSE)</f>
        <v>20170808</v>
      </c>
    </row>
    <row r="209" spans="1:13" hidden="1">
      <c r="A209" s="44" t="s">
        <v>19098</v>
      </c>
      <c r="B209" s="44" t="s">
        <v>19556</v>
      </c>
      <c r="C209" s="44" t="s">
        <v>19098</v>
      </c>
      <c r="D209" s="45">
        <v>100</v>
      </c>
      <c r="E209" s="44" t="s">
        <v>399</v>
      </c>
      <c r="F209" s="44" t="s">
        <v>19740</v>
      </c>
      <c r="G209" s="44" t="s">
        <v>15178</v>
      </c>
      <c r="H209" s="44" t="s">
        <v>15179</v>
      </c>
      <c r="I209" s="44" t="s">
        <v>19741</v>
      </c>
      <c r="J209" s="44" t="s">
        <v>5836</v>
      </c>
      <c r="K209" s="44" t="s">
        <v>15181</v>
      </c>
      <c r="L209" s="49" t="str">
        <f t="shared" si="4"/>
        <v>20170809</v>
      </c>
      <c r="M209" s="39" t="str">
        <f>VLOOKUP(网银退!H209,招行退!A:C,3,FALSE)</f>
        <v>20170809</v>
      </c>
    </row>
    <row r="210" spans="1:13" hidden="1">
      <c r="A210" s="44" t="s">
        <v>19098</v>
      </c>
      <c r="B210" s="44" t="s">
        <v>19742</v>
      </c>
      <c r="C210" s="44" t="s">
        <v>19098</v>
      </c>
      <c r="D210" s="45">
        <v>540</v>
      </c>
      <c r="E210" s="44" t="s">
        <v>399</v>
      </c>
      <c r="F210" s="44" t="s">
        <v>19743</v>
      </c>
      <c r="G210" s="44" t="s">
        <v>5819</v>
      </c>
      <c r="H210" s="44" t="s">
        <v>15162</v>
      </c>
      <c r="I210" s="44" t="s">
        <v>19744</v>
      </c>
      <c r="J210" s="44" t="s">
        <v>5821</v>
      </c>
      <c r="K210" s="44" t="s">
        <v>15164</v>
      </c>
      <c r="L210" s="49" t="str">
        <f t="shared" si="4"/>
        <v>20170809</v>
      </c>
      <c r="M210" s="39" t="str">
        <f>VLOOKUP(网银退!H210,招行退!A:C,3,FALSE)</f>
        <v>20170808</v>
      </c>
    </row>
    <row r="211" spans="1:13" hidden="1">
      <c r="A211" s="44" t="s">
        <v>19098</v>
      </c>
      <c r="B211" s="44" t="s">
        <v>19745</v>
      </c>
      <c r="C211" s="44" t="s">
        <v>19098</v>
      </c>
      <c r="D211" s="45">
        <v>200</v>
      </c>
      <c r="E211" s="44" t="s">
        <v>399</v>
      </c>
      <c r="F211" s="44" t="s">
        <v>19746</v>
      </c>
      <c r="G211" s="44" t="s">
        <v>5806</v>
      </c>
      <c r="H211" s="44" t="s">
        <v>15146</v>
      </c>
      <c r="I211" s="44" t="s">
        <v>19747</v>
      </c>
      <c r="J211" s="44" t="s">
        <v>5808</v>
      </c>
      <c r="K211" s="44" t="s">
        <v>15148</v>
      </c>
      <c r="L211" s="49" t="str">
        <f t="shared" si="4"/>
        <v>20170809</v>
      </c>
      <c r="M211" s="39" t="str">
        <f>VLOOKUP(网银退!H211,招行退!A:C,3,FALSE)</f>
        <v>20170808</v>
      </c>
    </row>
    <row r="212" spans="1:13" hidden="1">
      <c r="A212" s="44" t="s">
        <v>19098</v>
      </c>
      <c r="B212" s="44" t="s">
        <v>19748</v>
      </c>
      <c r="C212" s="44" t="s">
        <v>19098</v>
      </c>
      <c r="D212" s="45">
        <v>809</v>
      </c>
      <c r="E212" s="44" t="s">
        <v>399</v>
      </c>
      <c r="F212" s="44" t="s">
        <v>19749</v>
      </c>
      <c r="G212" s="44" t="s">
        <v>5827</v>
      </c>
      <c r="H212" s="44" t="s">
        <v>15170</v>
      </c>
      <c r="I212" s="44" t="s">
        <v>19750</v>
      </c>
      <c r="J212" s="44" t="s">
        <v>5829</v>
      </c>
      <c r="K212" s="44" t="s">
        <v>15172</v>
      </c>
      <c r="L212" s="49" t="str">
        <f t="shared" si="4"/>
        <v>20170809</v>
      </c>
      <c r="M212" s="39" t="str">
        <f>VLOOKUP(网银退!H212,招行退!A:C,3,FALSE)</f>
        <v>20170808</v>
      </c>
    </row>
    <row r="213" spans="1:13" hidden="1">
      <c r="A213" s="44" t="s">
        <v>19098</v>
      </c>
      <c r="B213" s="44" t="s">
        <v>19751</v>
      </c>
      <c r="C213" s="44" t="s">
        <v>19098</v>
      </c>
      <c r="D213" s="45">
        <v>18.98</v>
      </c>
      <c r="E213" s="44" t="s">
        <v>399</v>
      </c>
      <c r="F213" s="44" t="s">
        <v>19752</v>
      </c>
      <c r="G213" s="44" t="s">
        <v>15199</v>
      </c>
      <c r="H213" s="44" t="s">
        <v>15200</v>
      </c>
      <c r="I213" s="44" t="s">
        <v>19753</v>
      </c>
      <c r="J213" s="44" t="s">
        <v>5855</v>
      </c>
      <c r="K213" s="44" t="s">
        <v>15202</v>
      </c>
      <c r="L213" s="49" t="str">
        <f t="shared" si="4"/>
        <v>20170809</v>
      </c>
      <c r="M213" s="39" t="str">
        <f>VLOOKUP(网银退!H213,招行退!A:C,3,FALSE)</f>
        <v>20170809</v>
      </c>
    </row>
    <row r="214" spans="1:13" hidden="1">
      <c r="A214" s="44" t="s">
        <v>19098</v>
      </c>
      <c r="B214" s="44" t="s">
        <v>19754</v>
      </c>
      <c r="C214" s="44" t="s">
        <v>19098</v>
      </c>
      <c r="D214" s="45">
        <v>327.16000000000003</v>
      </c>
      <c r="E214" s="44" t="s">
        <v>399</v>
      </c>
      <c r="F214" s="44" t="s">
        <v>19755</v>
      </c>
      <c r="G214" s="44" t="s">
        <v>5741</v>
      </c>
      <c r="H214" s="44" t="s">
        <v>15069</v>
      </c>
      <c r="I214" s="44" t="s">
        <v>19756</v>
      </c>
      <c r="J214" s="44" t="s">
        <v>5743</v>
      </c>
      <c r="K214" s="44" t="s">
        <v>15071</v>
      </c>
      <c r="L214" s="49" t="str">
        <f t="shared" si="4"/>
        <v>20170809</v>
      </c>
      <c r="M214" s="39" t="str">
        <f>VLOOKUP(网银退!H214,招行退!A:C,3,FALSE)</f>
        <v>20170808</v>
      </c>
    </row>
    <row r="215" spans="1:13" hidden="1">
      <c r="A215" s="44" t="s">
        <v>19098</v>
      </c>
      <c r="B215" s="44" t="s">
        <v>19757</v>
      </c>
      <c r="C215" s="44" t="s">
        <v>19098</v>
      </c>
      <c r="D215" s="45">
        <v>225.8</v>
      </c>
      <c r="E215" s="44" t="s">
        <v>399</v>
      </c>
      <c r="F215" s="44" t="s">
        <v>19758</v>
      </c>
      <c r="G215" s="44" t="s">
        <v>15234</v>
      </c>
      <c r="H215" s="44" t="s">
        <v>15235</v>
      </c>
      <c r="I215" s="44" t="s">
        <v>19759</v>
      </c>
      <c r="J215" s="44" t="s">
        <v>5886</v>
      </c>
      <c r="K215" s="44" t="s">
        <v>15237</v>
      </c>
      <c r="L215" s="49" t="str">
        <f t="shared" si="4"/>
        <v>20170809</v>
      </c>
      <c r="M215" s="39" t="str">
        <f>VLOOKUP(网银退!H215,招行退!A:C,3,FALSE)</f>
        <v>20170809</v>
      </c>
    </row>
    <row r="216" spans="1:13" hidden="1">
      <c r="A216" s="44" t="s">
        <v>19098</v>
      </c>
      <c r="B216" s="44" t="s">
        <v>19760</v>
      </c>
      <c r="C216" s="44" t="s">
        <v>19098</v>
      </c>
      <c r="D216" s="45">
        <v>200</v>
      </c>
      <c r="E216" s="44" t="s">
        <v>399</v>
      </c>
      <c r="F216" s="44" t="s">
        <v>19761</v>
      </c>
      <c r="G216" s="44" t="s">
        <v>15258</v>
      </c>
      <c r="H216" s="44" t="s">
        <v>15259</v>
      </c>
      <c r="I216" s="44" t="s">
        <v>19762</v>
      </c>
      <c r="J216" s="44" t="s">
        <v>5906</v>
      </c>
      <c r="K216" s="44" t="s">
        <v>15261</v>
      </c>
      <c r="L216" s="49" t="str">
        <f t="shared" si="4"/>
        <v>20170809</v>
      </c>
      <c r="M216" s="39" t="str">
        <f>VLOOKUP(网银退!H216,招行退!A:C,3,FALSE)</f>
        <v>20170809</v>
      </c>
    </row>
    <row r="217" spans="1:13" hidden="1">
      <c r="A217" s="44" t="s">
        <v>19098</v>
      </c>
      <c r="B217" s="44" t="s">
        <v>19763</v>
      </c>
      <c r="C217" s="44" t="s">
        <v>19098</v>
      </c>
      <c r="D217" s="45">
        <v>100</v>
      </c>
      <c r="E217" s="44" t="s">
        <v>399</v>
      </c>
      <c r="F217" s="44" t="s">
        <v>19764</v>
      </c>
      <c r="G217" s="44" t="s">
        <v>15245</v>
      </c>
      <c r="H217" s="44" t="s">
        <v>15246</v>
      </c>
      <c r="I217" s="44" t="s">
        <v>19765</v>
      </c>
      <c r="J217" s="44" t="s">
        <v>5895</v>
      </c>
      <c r="K217" s="44" t="s">
        <v>15248</v>
      </c>
      <c r="L217" s="49" t="str">
        <f t="shared" si="4"/>
        <v>20170809</v>
      </c>
      <c r="M217" s="39" t="str">
        <f>VLOOKUP(网银退!H217,招行退!A:C,3,FALSE)</f>
        <v>20170809</v>
      </c>
    </row>
    <row r="218" spans="1:13" hidden="1">
      <c r="A218" s="44" t="s">
        <v>19098</v>
      </c>
      <c r="B218" s="44" t="s">
        <v>19766</v>
      </c>
      <c r="C218" s="44" t="s">
        <v>19098</v>
      </c>
      <c r="D218" s="45">
        <v>199.45</v>
      </c>
      <c r="E218" s="44" t="s">
        <v>399</v>
      </c>
      <c r="F218" s="44" t="s">
        <v>19767</v>
      </c>
      <c r="G218" s="44" t="s">
        <v>15271</v>
      </c>
      <c r="H218" s="44" t="s">
        <v>15272</v>
      </c>
      <c r="I218" s="44" t="s">
        <v>19768</v>
      </c>
      <c r="J218" s="44" t="s">
        <v>5917</v>
      </c>
      <c r="K218" s="44" t="s">
        <v>15274</v>
      </c>
      <c r="L218" s="49" t="str">
        <f t="shared" si="4"/>
        <v>20170809</v>
      </c>
      <c r="M218" s="39" t="str">
        <f>VLOOKUP(网银退!H218,招行退!A:C,3,FALSE)</f>
        <v>20170809</v>
      </c>
    </row>
    <row r="219" spans="1:13" hidden="1">
      <c r="A219" s="44" t="s">
        <v>19098</v>
      </c>
      <c r="B219" s="44" t="s">
        <v>19769</v>
      </c>
      <c r="C219" s="44" t="s">
        <v>19098</v>
      </c>
      <c r="D219" s="45">
        <v>145.5</v>
      </c>
      <c r="E219" s="44" t="s">
        <v>399</v>
      </c>
      <c r="F219" s="44" t="s">
        <v>19770</v>
      </c>
      <c r="G219" s="44" t="s">
        <v>15316</v>
      </c>
      <c r="H219" s="44" t="s">
        <v>15317</v>
      </c>
      <c r="I219" s="44" t="s">
        <v>19771</v>
      </c>
      <c r="J219" s="44" t="s">
        <v>5957</v>
      </c>
      <c r="K219" s="44" t="s">
        <v>15319</v>
      </c>
      <c r="L219" s="49" t="str">
        <f t="shared" si="4"/>
        <v>20170809</v>
      </c>
      <c r="M219" s="39" t="str">
        <f>VLOOKUP(网银退!H219,招行退!A:C,3,FALSE)</f>
        <v>20170809</v>
      </c>
    </row>
    <row r="220" spans="1:13" hidden="1">
      <c r="A220" s="44" t="s">
        <v>19098</v>
      </c>
      <c r="B220" s="44" t="s">
        <v>19772</v>
      </c>
      <c r="C220" s="44" t="s">
        <v>19098</v>
      </c>
      <c r="D220" s="45">
        <v>470.43</v>
      </c>
      <c r="E220" s="44" t="s">
        <v>399</v>
      </c>
      <c r="F220" s="44" t="s">
        <v>19773</v>
      </c>
      <c r="G220" s="44" t="s">
        <v>15409</v>
      </c>
      <c r="H220" s="44" t="s">
        <v>15410</v>
      </c>
      <c r="I220" s="44" t="s">
        <v>19774</v>
      </c>
      <c r="J220" s="44" t="s">
        <v>6039</v>
      </c>
      <c r="K220" s="44" t="s">
        <v>15412</v>
      </c>
      <c r="L220" s="49" t="str">
        <f t="shared" si="4"/>
        <v>20170809</v>
      </c>
      <c r="M220" s="39" t="str">
        <f>VLOOKUP(网银退!H220,招行退!A:C,3,FALSE)</f>
        <v>20170809</v>
      </c>
    </row>
    <row r="221" spans="1:13" hidden="1">
      <c r="A221" s="44" t="s">
        <v>19098</v>
      </c>
      <c r="B221" s="44" t="s">
        <v>19775</v>
      </c>
      <c r="C221" s="44" t="s">
        <v>19098</v>
      </c>
      <c r="D221" s="45">
        <v>5000</v>
      </c>
      <c r="E221" s="44" t="s">
        <v>399</v>
      </c>
      <c r="F221" s="44" t="s">
        <v>19776</v>
      </c>
      <c r="G221" s="44" t="s">
        <v>15453</v>
      </c>
      <c r="H221" s="44" t="s">
        <v>15454</v>
      </c>
      <c r="I221" s="44" t="s">
        <v>19777</v>
      </c>
      <c r="J221" s="44" t="s">
        <v>6081</v>
      </c>
      <c r="K221" s="44" t="s">
        <v>15456</v>
      </c>
      <c r="L221" s="49" t="str">
        <f t="shared" si="4"/>
        <v>20170809</v>
      </c>
      <c r="M221" s="39" t="str">
        <f>VLOOKUP(网银退!H221,招行退!A:C,3,FALSE)</f>
        <v>20170809</v>
      </c>
    </row>
    <row r="222" spans="1:13" hidden="1">
      <c r="A222" s="44" t="s">
        <v>19098</v>
      </c>
      <c r="B222" s="44" t="s">
        <v>19778</v>
      </c>
      <c r="C222" s="44" t="s">
        <v>19098</v>
      </c>
      <c r="D222" s="45">
        <v>1</v>
      </c>
      <c r="E222" s="44" t="s">
        <v>399</v>
      </c>
      <c r="F222" s="44" t="s">
        <v>19779</v>
      </c>
      <c r="G222" s="44" t="s">
        <v>15462</v>
      </c>
      <c r="H222" s="44" t="s">
        <v>15463</v>
      </c>
      <c r="I222" s="44" t="s">
        <v>19739</v>
      </c>
      <c r="J222" s="44" t="s">
        <v>5776</v>
      </c>
      <c r="K222" s="44" t="s">
        <v>15116</v>
      </c>
      <c r="L222" s="49" t="str">
        <f t="shared" si="4"/>
        <v>20170809</v>
      </c>
      <c r="M222" s="39" t="str">
        <f>VLOOKUP(网银退!H222,招行退!A:C,3,FALSE)</f>
        <v>20170809</v>
      </c>
    </row>
    <row r="223" spans="1:13" hidden="1">
      <c r="A223" s="44" t="s">
        <v>19098</v>
      </c>
      <c r="B223" s="44" t="s">
        <v>19780</v>
      </c>
      <c r="C223" s="44" t="s">
        <v>19098</v>
      </c>
      <c r="D223" s="45">
        <v>12540</v>
      </c>
      <c r="E223" s="44" t="s">
        <v>399</v>
      </c>
      <c r="F223" s="44" t="s">
        <v>19781</v>
      </c>
      <c r="G223" s="44" t="s">
        <v>15376</v>
      </c>
      <c r="H223" s="44" t="s">
        <v>15377</v>
      </c>
      <c r="I223" s="44" t="s">
        <v>19782</v>
      </c>
      <c r="J223" s="44" t="s">
        <v>19783</v>
      </c>
      <c r="K223" s="44" t="s">
        <v>15379</v>
      </c>
      <c r="L223" s="49" t="str">
        <f t="shared" si="4"/>
        <v>20170809</v>
      </c>
      <c r="M223" s="39" t="str">
        <f>VLOOKUP(网银退!H223,招行退!A:C,3,FALSE)</f>
        <v>20170809</v>
      </c>
    </row>
    <row r="224" spans="1:13" hidden="1">
      <c r="A224" s="44" t="s">
        <v>19098</v>
      </c>
      <c r="B224" s="44" t="s">
        <v>19784</v>
      </c>
      <c r="C224" s="44" t="s">
        <v>19098</v>
      </c>
      <c r="D224" s="45">
        <v>3000</v>
      </c>
      <c r="E224" s="44" t="s">
        <v>399</v>
      </c>
      <c r="F224" s="44" t="s">
        <v>19785</v>
      </c>
      <c r="G224" s="44" t="s">
        <v>15422</v>
      </c>
      <c r="H224" s="44" t="s">
        <v>15423</v>
      </c>
      <c r="I224" s="44" t="s">
        <v>19786</v>
      </c>
      <c r="J224" s="44" t="s">
        <v>6053</v>
      </c>
      <c r="K224" s="44" t="s">
        <v>15425</v>
      </c>
      <c r="L224" s="49" t="str">
        <f t="shared" si="4"/>
        <v>20170809</v>
      </c>
      <c r="M224" s="39" t="str">
        <f>VLOOKUP(网银退!H224,招行退!A:C,3,FALSE)</f>
        <v>20170809</v>
      </c>
    </row>
    <row r="225" spans="1:13" hidden="1">
      <c r="A225" s="44" t="s">
        <v>19098</v>
      </c>
      <c r="B225" s="44" t="s">
        <v>19787</v>
      </c>
      <c r="C225" s="44" t="s">
        <v>19098</v>
      </c>
      <c r="D225" s="45">
        <v>780</v>
      </c>
      <c r="E225" s="44" t="s">
        <v>399</v>
      </c>
      <c r="F225" s="44" t="s">
        <v>19788</v>
      </c>
      <c r="G225" s="44" t="s">
        <v>15488</v>
      </c>
      <c r="H225" s="44" t="s">
        <v>15489</v>
      </c>
      <c r="I225" s="44" t="s">
        <v>19789</v>
      </c>
      <c r="J225" s="44" t="s">
        <v>6109</v>
      </c>
      <c r="K225" s="44" t="s">
        <v>15491</v>
      </c>
      <c r="L225" s="49" t="str">
        <f t="shared" si="4"/>
        <v>20170809</v>
      </c>
      <c r="M225" s="39" t="str">
        <f>VLOOKUP(网银退!H225,招行退!A:C,3,FALSE)</f>
        <v>20170809</v>
      </c>
    </row>
    <row r="226" spans="1:13">
      <c r="A226" s="44" t="s">
        <v>19098</v>
      </c>
      <c r="B226" s="44" t="s">
        <v>19790</v>
      </c>
      <c r="C226" s="44" t="s">
        <v>19098</v>
      </c>
      <c r="D226" s="45">
        <v>247.43</v>
      </c>
      <c r="E226" s="49" t="s">
        <v>19791</v>
      </c>
      <c r="F226" s="44" t="s">
        <v>19792</v>
      </c>
      <c r="G226" s="44" t="s">
        <v>97</v>
      </c>
      <c r="H226" s="44" t="s">
        <v>14809</v>
      </c>
      <c r="I226" s="44" t="s">
        <v>97</v>
      </c>
      <c r="J226" s="44" t="s">
        <v>400</v>
      </c>
      <c r="K226" s="44" t="s">
        <v>14811</v>
      </c>
      <c r="L226" s="49" t="str">
        <f t="shared" si="4"/>
        <v>20170809</v>
      </c>
      <c r="M226" s="39" t="str">
        <f>VLOOKUP(网银退!H226,招行退!A:C,3,FALSE)</f>
        <v>20170808</v>
      </c>
    </row>
    <row r="227" spans="1:13">
      <c r="A227" s="44" t="s">
        <v>19098</v>
      </c>
      <c r="B227" s="44" t="s">
        <v>19793</v>
      </c>
      <c r="C227" s="44" t="s">
        <v>19098</v>
      </c>
      <c r="D227" s="45">
        <v>200</v>
      </c>
      <c r="E227" s="49" t="s">
        <v>19794</v>
      </c>
      <c r="F227" s="44" t="s">
        <v>19795</v>
      </c>
      <c r="G227" s="44" t="s">
        <v>97</v>
      </c>
      <c r="H227" s="44" t="s">
        <v>14691</v>
      </c>
      <c r="I227" s="44" t="s">
        <v>97</v>
      </c>
      <c r="J227" s="44" t="s">
        <v>400</v>
      </c>
      <c r="K227" s="44" t="s">
        <v>14693</v>
      </c>
      <c r="L227" s="49" t="str">
        <f t="shared" si="4"/>
        <v>20170809</v>
      </c>
      <c r="M227" s="39" t="str">
        <f>VLOOKUP(网银退!H227,招行退!A:C,3,FALSE)</f>
        <v>20170808</v>
      </c>
    </row>
    <row r="228" spans="1:13" hidden="1">
      <c r="A228" s="44" t="s">
        <v>19098</v>
      </c>
      <c r="B228" s="44" t="s">
        <v>19796</v>
      </c>
      <c r="C228" s="44" t="s">
        <v>19098</v>
      </c>
      <c r="D228" s="45">
        <v>1373.5</v>
      </c>
      <c r="E228" s="44" t="s">
        <v>399</v>
      </c>
      <c r="F228" s="44" t="s">
        <v>19797</v>
      </c>
      <c r="G228" s="44" t="s">
        <v>5794</v>
      </c>
      <c r="H228" s="44" t="s">
        <v>15134</v>
      </c>
      <c r="I228" s="44" t="s">
        <v>19798</v>
      </c>
      <c r="J228" s="44" t="s">
        <v>5796</v>
      </c>
      <c r="K228" s="44" t="s">
        <v>15136</v>
      </c>
      <c r="L228" s="49" t="str">
        <f t="shared" si="4"/>
        <v>20170809</v>
      </c>
      <c r="M228" s="39" t="str">
        <f>VLOOKUP(网银退!H228,招行退!A:C,3,FALSE)</f>
        <v>20170808</v>
      </c>
    </row>
    <row r="229" spans="1:13" hidden="1">
      <c r="A229" s="44" t="s">
        <v>19098</v>
      </c>
      <c r="B229" s="44" t="s">
        <v>19799</v>
      </c>
      <c r="C229" s="44" t="s">
        <v>19098</v>
      </c>
      <c r="D229" s="45">
        <v>28</v>
      </c>
      <c r="E229" s="44" t="s">
        <v>399</v>
      </c>
      <c r="F229" s="44" t="s">
        <v>19800</v>
      </c>
      <c r="G229" s="44" t="s">
        <v>15547</v>
      </c>
      <c r="H229" s="44" t="s">
        <v>15548</v>
      </c>
      <c r="I229" s="44" t="s">
        <v>19801</v>
      </c>
      <c r="J229" s="44" t="s">
        <v>6161</v>
      </c>
      <c r="K229" s="44" t="s">
        <v>15550</v>
      </c>
      <c r="L229" s="49" t="str">
        <f t="shared" si="4"/>
        <v>20170809</v>
      </c>
      <c r="M229" s="39" t="str">
        <f>VLOOKUP(网银退!H229,招行退!A:C,3,FALSE)</f>
        <v>20170809</v>
      </c>
    </row>
    <row r="230" spans="1:13" hidden="1">
      <c r="A230" s="44" t="s">
        <v>19098</v>
      </c>
      <c r="B230" s="44" t="s">
        <v>19802</v>
      </c>
      <c r="C230" s="44" t="s">
        <v>19098</v>
      </c>
      <c r="D230" s="45">
        <v>18</v>
      </c>
      <c r="E230" s="44" t="s">
        <v>399</v>
      </c>
      <c r="F230" s="44" t="s">
        <v>19803</v>
      </c>
      <c r="G230" s="44" t="s">
        <v>15524</v>
      </c>
      <c r="H230" s="44" t="s">
        <v>15525</v>
      </c>
      <c r="I230" s="44" t="s">
        <v>19804</v>
      </c>
      <c r="J230" s="44" t="s">
        <v>6140</v>
      </c>
      <c r="K230" s="44" t="s">
        <v>15527</v>
      </c>
      <c r="L230" s="49" t="str">
        <f t="shared" si="4"/>
        <v>20170809</v>
      </c>
      <c r="M230" s="39" t="str">
        <f>VLOOKUP(网银退!H230,招行退!A:C,3,FALSE)</f>
        <v>20170809</v>
      </c>
    </row>
    <row r="231" spans="1:13" hidden="1">
      <c r="A231" s="44" t="s">
        <v>19098</v>
      </c>
      <c r="B231" s="44" t="s">
        <v>19805</v>
      </c>
      <c r="C231" s="44" t="s">
        <v>19098</v>
      </c>
      <c r="D231" s="45">
        <v>1591.2</v>
      </c>
      <c r="E231" s="44" t="s">
        <v>399</v>
      </c>
      <c r="F231" s="44" t="s">
        <v>19806</v>
      </c>
      <c r="G231" s="44" t="s">
        <v>15385</v>
      </c>
      <c r="H231" s="44" t="s">
        <v>15386</v>
      </c>
      <c r="I231" s="44" t="s">
        <v>19807</v>
      </c>
      <c r="J231" s="44" t="s">
        <v>6019</v>
      </c>
      <c r="K231" s="44" t="s">
        <v>15388</v>
      </c>
      <c r="L231" s="49" t="str">
        <f t="shared" si="4"/>
        <v>20170809</v>
      </c>
      <c r="M231" s="39" t="str">
        <f>VLOOKUP(网银退!H231,招行退!A:C,3,FALSE)</f>
        <v>20170809</v>
      </c>
    </row>
    <row r="232" spans="1:13" hidden="1">
      <c r="A232" s="44" t="s">
        <v>19098</v>
      </c>
      <c r="B232" s="44" t="s">
        <v>19808</v>
      </c>
      <c r="C232" s="44" t="s">
        <v>19098</v>
      </c>
      <c r="D232" s="45">
        <v>1998.14</v>
      </c>
      <c r="E232" s="44" t="s">
        <v>399</v>
      </c>
      <c r="F232" s="44" t="s">
        <v>19809</v>
      </c>
      <c r="G232" s="44" t="s">
        <v>15706</v>
      </c>
      <c r="H232" s="44" t="s">
        <v>15707</v>
      </c>
      <c r="I232" s="44" t="s">
        <v>19810</v>
      </c>
      <c r="J232" s="44" t="s">
        <v>6309</v>
      </c>
      <c r="K232" s="44" t="s">
        <v>15709</v>
      </c>
      <c r="L232" s="49" t="str">
        <f t="shared" si="4"/>
        <v>20170809</v>
      </c>
      <c r="M232" s="39" t="str">
        <f>VLOOKUP(网银退!H232,招行退!A:C,3,FALSE)</f>
        <v>20170809</v>
      </c>
    </row>
    <row r="233" spans="1:13" hidden="1">
      <c r="A233" s="44" t="s">
        <v>19098</v>
      </c>
      <c r="B233" s="44" t="s">
        <v>19811</v>
      </c>
      <c r="C233" s="44" t="s">
        <v>19098</v>
      </c>
      <c r="D233" s="45">
        <v>7000</v>
      </c>
      <c r="E233" s="44" t="s">
        <v>399</v>
      </c>
      <c r="F233" s="44" t="s">
        <v>19812</v>
      </c>
      <c r="G233" s="44" t="s">
        <v>15615</v>
      </c>
      <c r="H233" s="44" t="s">
        <v>15616</v>
      </c>
      <c r="I233" s="44" t="s">
        <v>19813</v>
      </c>
      <c r="J233" s="44" t="s">
        <v>6230</v>
      </c>
      <c r="K233" s="44" t="s">
        <v>15618</v>
      </c>
      <c r="L233" s="49" t="str">
        <f t="shared" si="4"/>
        <v>20170809</v>
      </c>
      <c r="M233" s="39" t="str">
        <f>VLOOKUP(网银退!H233,招行退!A:C,3,FALSE)</f>
        <v>20170809</v>
      </c>
    </row>
    <row r="234" spans="1:13" hidden="1">
      <c r="A234" s="44" t="s">
        <v>19098</v>
      </c>
      <c r="B234" s="44" t="s">
        <v>19814</v>
      </c>
      <c r="C234" s="44" t="s">
        <v>19098</v>
      </c>
      <c r="D234" s="45">
        <v>528.91999999999996</v>
      </c>
      <c r="E234" s="44" t="s">
        <v>399</v>
      </c>
      <c r="F234" s="44" t="s">
        <v>19815</v>
      </c>
      <c r="G234" s="44" t="s">
        <v>5971</v>
      </c>
      <c r="H234" s="44" t="s">
        <v>15333</v>
      </c>
      <c r="I234" s="44" t="s">
        <v>19816</v>
      </c>
      <c r="J234" s="44" t="s">
        <v>3804</v>
      </c>
      <c r="K234" s="44" t="s">
        <v>15335</v>
      </c>
      <c r="L234" s="49" t="str">
        <f t="shared" si="4"/>
        <v>20170809</v>
      </c>
      <c r="M234" s="39" t="str">
        <f>VLOOKUP(网银退!H234,招行退!A:C,3,FALSE)</f>
        <v>20170809</v>
      </c>
    </row>
    <row r="235" spans="1:13" hidden="1">
      <c r="A235" s="44" t="s">
        <v>19098</v>
      </c>
      <c r="B235" s="44" t="s">
        <v>19817</v>
      </c>
      <c r="C235" s="44" t="s">
        <v>19098</v>
      </c>
      <c r="D235" s="45">
        <v>84.66</v>
      </c>
      <c r="E235" s="44" t="s">
        <v>399</v>
      </c>
      <c r="F235" s="44" t="s">
        <v>19818</v>
      </c>
      <c r="G235" s="44" t="s">
        <v>15574</v>
      </c>
      <c r="H235" s="44" t="s">
        <v>15575</v>
      </c>
      <c r="I235" s="44" t="s">
        <v>19819</v>
      </c>
      <c r="J235" s="44" t="s">
        <v>6186</v>
      </c>
      <c r="K235" s="44" t="s">
        <v>15577</v>
      </c>
      <c r="L235" s="49" t="str">
        <f t="shared" si="4"/>
        <v>20170809</v>
      </c>
      <c r="M235" s="39" t="str">
        <f>VLOOKUP(网银退!H235,招行退!A:C,3,FALSE)</f>
        <v>20170809</v>
      </c>
    </row>
    <row r="236" spans="1:13" hidden="1">
      <c r="A236" s="44" t="s">
        <v>19098</v>
      </c>
      <c r="B236" s="44" t="s">
        <v>19820</v>
      </c>
      <c r="C236" s="44" t="s">
        <v>19098</v>
      </c>
      <c r="D236" s="45">
        <v>9273.09</v>
      </c>
      <c r="E236" s="44" t="s">
        <v>399</v>
      </c>
      <c r="F236" s="44" t="s">
        <v>19821</v>
      </c>
      <c r="G236" s="44" t="s">
        <v>15740</v>
      </c>
      <c r="H236" s="44" t="s">
        <v>15741</v>
      </c>
      <c r="I236" s="44" t="s">
        <v>19822</v>
      </c>
      <c r="J236" s="44" t="s">
        <v>6341</v>
      </c>
      <c r="K236" s="44" t="s">
        <v>15743</v>
      </c>
      <c r="L236" s="49" t="str">
        <f t="shared" si="4"/>
        <v>20170809</v>
      </c>
      <c r="M236" s="39" t="str">
        <f>VLOOKUP(网银退!H236,招行退!A:C,3,FALSE)</f>
        <v>20170809</v>
      </c>
    </row>
    <row r="237" spans="1:13" hidden="1">
      <c r="A237" s="44" t="s">
        <v>19098</v>
      </c>
      <c r="B237" s="44" t="s">
        <v>19823</v>
      </c>
      <c r="C237" s="44" t="s">
        <v>19098</v>
      </c>
      <c r="D237" s="45">
        <v>5000</v>
      </c>
      <c r="E237" s="44" t="s">
        <v>399</v>
      </c>
      <c r="F237" s="44" t="s">
        <v>19824</v>
      </c>
      <c r="G237" s="44" t="s">
        <v>15701</v>
      </c>
      <c r="H237" s="44" t="s">
        <v>15702</v>
      </c>
      <c r="I237" s="44" t="s">
        <v>19825</v>
      </c>
      <c r="J237" s="44" t="s">
        <v>6306</v>
      </c>
      <c r="K237" s="44" t="s">
        <v>15704</v>
      </c>
      <c r="L237" s="49" t="str">
        <f t="shared" si="4"/>
        <v>20170809</v>
      </c>
      <c r="M237" s="39" t="str">
        <f>VLOOKUP(网银退!H237,招行退!A:C,3,FALSE)</f>
        <v>20170809</v>
      </c>
    </row>
    <row r="238" spans="1:13" hidden="1">
      <c r="A238" s="44" t="s">
        <v>19098</v>
      </c>
      <c r="B238" s="44" t="s">
        <v>19826</v>
      </c>
      <c r="C238" s="44" t="s">
        <v>19098</v>
      </c>
      <c r="D238" s="45">
        <v>560</v>
      </c>
      <c r="E238" s="44" t="s">
        <v>399</v>
      </c>
      <c r="F238" s="44" t="s">
        <v>19827</v>
      </c>
      <c r="G238" s="44" t="s">
        <v>15785</v>
      </c>
      <c r="H238" s="44" t="s">
        <v>15786</v>
      </c>
      <c r="I238" s="44" t="s">
        <v>19828</v>
      </c>
      <c r="J238" s="44" t="s">
        <v>6379</v>
      </c>
      <c r="K238" s="44" t="s">
        <v>15075</v>
      </c>
      <c r="L238" s="49" t="str">
        <f t="shared" si="4"/>
        <v>20170809</v>
      </c>
      <c r="M238" s="39" t="str">
        <f>VLOOKUP(网银退!H238,招行退!A:C,3,FALSE)</f>
        <v>20170809</v>
      </c>
    </row>
    <row r="239" spans="1:13" hidden="1">
      <c r="A239" s="44" t="s">
        <v>19098</v>
      </c>
      <c r="B239" s="44" t="s">
        <v>19829</v>
      </c>
      <c r="C239" s="44" t="s">
        <v>19098</v>
      </c>
      <c r="D239" s="45">
        <v>92.58</v>
      </c>
      <c r="E239" s="44" t="s">
        <v>399</v>
      </c>
      <c r="F239" s="44" t="s">
        <v>19830</v>
      </c>
      <c r="G239" s="44" t="s">
        <v>15772</v>
      </c>
      <c r="H239" s="44" t="s">
        <v>15773</v>
      </c>
      <c r="I239" s="44" t="s">
        <v>19831</v>
      </c>
      <c r="J239" s="44" t="s">
        <v>6368</v>
      </c>
      <c r="K239" s="44" t="s">
        <v>15775</v>
      </c>
      <c r="L239" s="49" t="str">
        <f t="shared" si="4"/>
        <v>20170809</v>
      </c>
      <c r="M239" s="39" t="str">
        <f>VLOOKUP(网银退!H239,招行退!A:C,3,FALSE)</f>
        <v>20170809</v>
      </c>
    </row>
    <row r="240" spans="1:13" hidden="1">
      <c r="A240" s="44" t="s">
        <v>19098</v>
      </c>
      <c r="B240" s="44" t="s">
        <v>19832</v>
      </c>
      <c r="C240" s="44" t="s">
        <v>19098</v>
      </c>
      <c r="D240" s="45">
        <v>178.72</v>
      </c>
      <c r="E240" s="44" t="s">
        <v>399</v>
      </c>
      <c r="F240" s="44" t="s">
        <v>19833</v>
      </c>
      <c r="G240" s="44" t="s">
        <v>15829</v>
      </c>
      <c r="H240" s="44" t="s">
        <v>15830</v>
      </c>
      <c r="I240" s="44" t="s">
        <v>19834</v>
      </c>
      <c r="J240" s="44" t="s">
        <v>6421</v>
      </c>
      <c r="K240" s="44" t="s">
        <v>15124</v>
      </c>
      <c r="L240" s="49" t="str">
        <f t="shared" si="4"/>
        <v>20170809</v>
      </c>
      <c r="M240" s="39" t="str">
        <f>VLOOKUP(网银退!H240,招行退!A:C,3,FALSE)</f>
        <v>20170809</v>
      </c>
    </row>
    <row r="241" spans="1:13" hidden="1">
      <c r="A241" s="44" t="s">
        <v>19099</v>
      </c>
      <c r="B241" s="44" t="s">
        <v>19835</v>
      </c>
      <c r="C241" s="44" t="s">
        <v>19099</v>
      </c>
      <c r="D241" s="45">
        <v>992.5</v>
      </c>
      <c r="E241" s="44" t="s">
        <v>399</v>
      </c>
      <c r="F241" s="44" t="s">
        <v>19836</v>
      </c>
      <c r="G241" s="44" t="s">
        <v>6396</v>
      </c>
      <c r="H241" s="44" t="s">
        <v>15805</v>
      </c>
      <c r="I241" s="44" t="s">
        <v>19837</v>
      </c>
      <c r="J241" s="44" t="s">
        <v>6398</v>
      </c>
      <c r="K241" s="44" t="s">
        <v>15807</v>
      </c>
      <c r="L241" s="49" t="str">
        <f t="shared" si="4"/>
        <v>20170810</v>
      </c>
      <c r="M241" s="39" t="str">
        <f>VLOOKUP(网银退!H241,招行退!A:C,3,FALSE)</f>
        <v>20170809</v>
      </c>
    </row>
    <row r="242" spans="1:13" hidden="1">
      <c r="A242" s="44" t="s">
        <v>19099</v>
      </c>
      <c r="B242" s="44" t="s">
        <v>19838</v>
      </c>
      <c r="C242" s="44" t="s">
        <v>19099</v>
      </c>
      <c r="D242" s="45">
        <v>400</v>
      </c>
      <c r="E242" s="44" t="s">
        <v>399</v>
      </c>
      <c r="F242" s="44" t="s">
        <v>19839</v>
      </c>
      <c r="G242" s="44" t="s">
        <v>15895</v>
      </c>
      <c r="H242" s="44" t="s">
        <v>15896</v>
      </c>
      <c r="I242" s="44" t="s">
        <v>19840</v>
      </c>
      <c r="J242" s="44" t="s">
        <v>6477</v>
      </c>
      <c r="K242" s="44" t="s">
        <v>15898</v>
      </c>
      <c r="L242" s="49" t="str">
        <f t="shared" si="4"/>
        <v>20170810</v>
      </c>
      <c r="M242" s="39" t="str">
        <f>VLOOKUP(网银退!H242,招行退!A:C,3,FALSE)</f>
        <v>20170810</v>
      </c>
    </row>
    <row r="243" spans="1:13" hidden="1">
      <c r="A243" s="44" t="s">
        <v>19099</v>
      </c>
      <c r="B243" s="44" t="s">
        <v>19841</v>
      </c>
      <c r="C243" s="44" t="s">
        <v>19099</v>
      </c>
      <c r="D243" s="45">
        <v>141.11000000000001</v>
      </c>
      <c r="E243" s="44" t="s">
        <v>399</v>
      </c>
      <c r="F243" s="44" t="s">
        <v>19842</v>
      </c>
      <c r="G243" s="44" t="s">
        <v>15923</v>
      </c>
      <c r="H243" s="44" t="s">
        <v>15924</v>
      </c>
      <c r="I243" s="44" t="s">
        <v>19843</v>
      </c>
      <c r="J243" s="44" t="s">
        <v>1512</v>
      </c>
      <c r="K243" s="44" t="s">
        <v>15926</v>
      </c>
      <c r="L243" s="49" t="str">
        <f t="shared" si="4"/>
        <v>20170810</v>
      </c>
      <c r="M243" s="39" t="str">
        <f>VLOOKUP(网银退!H243,招行退!A:C,3,FALSE)</f>
        <v>20170810</v>
      </c>
    </row>
    <row r="244" spans="1:13" hidden="1">
      <c r="A244" s="44" t="s">
        <v>19099</v>
      </c>
      <c r="B244" s="44" t="s">
        <v>19844</v>
      </c>
      <c r="C244" s="44" t="s">
        <v>19099</v>
      </c>
      <c r="D244" s="45">
        <v>407</v>
      </c>
      <c r="E244" s="44" t="s">
        <v>399</v>
      </c>
      <c r="F244" s="44" t="s">
        <v>19845</v>
      </c>
      <c r="G244" s="44" t="s">
        <v>15970</v>
      </c>
      <c r="H244" s="44" t="s">
        <v>15971</v>
      </c>
      <c r="I244" s="44" t="s">
        <v>19846</v>
      </c>
      <c r="J244" s="44" t="s">
        <v>6539</v>
      </c>
      <c r="K244" s="44" t="s">
        <v>15973</v>
      </c>
      <c r="L244" s="49" t="str">
        <f t="shared" si="4"/>
        <v>20170810</v>
      </c>
      <c r="M244" s="39" t="str">
        <f>VLOOKUP(网银退!H244,招行退!A:C,3,FALSE)</f>
        <v>20170810</v>
      </c>
    </row>
    <row r="245" spans="1:13" hidden="1">
      <c r="A245" s="44" t="s">
        <v>19099</v>
      </c>
      <c r="B245" s="44" t="s">
        <v>19847</v>
      </c>
      <c r="C245" s="44" t="s">
        <v>19099</v>
      </c>
      <c r="D245" s="45">
        <v>146.35</v>
      </c>
      <c r="E245" s="44" t="s">
        <v>399</v>
      </c>
      <c r="F245" s="44" t="s">
        <v>19848</v>
      </c>
      <c r="G245" s="44" t="s">
        <v>6425</v>
      </c>
      <c r="H245" s="44" t="s">
        <v>15836</v>
      </c>
      <c r="I245" s="44" t="s">
        <v>19849</v>
      </c>
      <c r="J245" s="44" t="s">
        <v>6427</v>
      </c>
      <c r="K245" s="44" t="s">
        <v>15838</v>
      </c>
      <c r="L245" s="49" t="str">
        <f t="shared" si="4"/>
        <v>20170810</v>
      </c>
      <c r="M245" s="39" t="str">
        <f>VLOOKUP(网银退!H245,招行退!A:C,3,FALSE)</f>
        <v>20170809</v>
      </c>
    </row>
    <row r="246" spans="1:13" hidden="1">
      <c r="A246" s="44" t="s">
        <v>19099</v>
      </c>
      <c r="B246" s="44" t="s">
        <v>19850</v>
      </c>
      <c r="C246" s="44" t="s">
        <v>19099</v>
      </c>
      <c r="D246" s="45">
        <v>816</v>
      </c>
      <c r="E246" s="44" t="s">
        <v>399</v>
      </c>
      <c r="F246" s="44" t="s">
        <v>19851</v>
      </c>
      <c r="G246" s="44" t="s">
        <v>15866</v>
      </c>
      <c r="H246" s="44" t="s">
        <v>15867</v>
      </c>
      <c r="I246" s="44" t="s">
        <v>19852</v>
      </c>
      <c r="J246" s="44" t="s">
        <v>5378</v>
      </c>
      <c r="K246" s="44" t="s">
        <v>14665</v>
      </c>
      <c r="L246" s="49" t="str">
        <f t="shared" si="4"/>
        <v>20170810</v>
      </c>
      <c r="M246" s="39" t="str">
        <f>VLOOKUP(网银退!H246,招行退!A:C,3,FALSE)</f>
        <v>20170810</v>
      </c>
    </row>
    <row r="247" spans="1:13" hidden="1">
      <c r="A247" s="44" t="s">
        <v>19099</v>
      </c>
      <c r="B247" s="44" t="s">
        <v>19853</v>
      </c>
      <c r="C247" s="44" t="s">
        <v>19099</v>
      </c>
      <c r="D247" s="45">
        <v>322.87</v>
      </c>
      <c r="E247" s="44" t="s">
        <v>399</v>
      </c>
      <c r="F247" s="44" t="s">
        <v>19854</v>
      </c>
      <c r="G247" s="44" t="s">
        <v>15886</v>
      </c>
      <c r="H247" s="44" t="s">
        <v>15887</v>
      </c>
      <c r="I247" s="44" t="s">
        <v>19855</v>
      </c>
      <c r="J247" s="44" t="s">
        <v>6470</v>
      </c>
      <c r="K247" s="44" t="s">
        <v>15889</v>
      </c>
      <c r="L247" s="49" t="str">
        <f t="shared" si="4"/>
        <v>20170810</v>
      </c>
      <c r="M247" s="39" t="str">
        <f>VLOOKUP(网银退!H247,招行退!A:C,3,FALSE)</f>
        <v>20170810</v>
      </c>
    </row>
    <row r="248" spans="1:13" hidden="1">
      <c r="A248" s="44" t="s">
        <v>19099</v>
      </c>
      <c r="B248" s="44" t="s">
        <v>19856</v>
      </c>
      <c r="C248" s="44" t="s">
        <v>19099</v>
      </c>
      <c r="D248" s="45">
        <v>590</v>
      </c>
      <c r="E248" s="44" t="s">
        <v>399</v>
      </c>
      <c r="F248" s="44" t="s">
        <v>19857</v>
      </c>
      <c r="G248" s="44" t="s">
        <v>15947</v>
      </c>
      <c r="H248" s="44" t="s">
        <v>15948</v>
      </c>
      <c r="I248" s="44" t="s">
        <v>19858</v>
      </c>
      <c r="J248" s="44" t="s">
        <v>6520</v>
      </c>
      <c r="K248" s="44" t="s">
        <v>15950</v>
      </c>
      <c r="L248" s="49" t="str">
        <f t="shared" si="4"/>
        <v>20170810</v>
      </c>
      <c r="M248" s="39" t="str">
        <f>VLOOKUP(网银退!H248,招行退!A:C,3,FALSE)</f>
        <v>20170810</v>
      </c>
    </row>
    <row r="249" spans="1:13" hidden="1">
      <c r="A249" s="44" t="s">
        <v>19099</v>
      </c>
      <c r="B249" s="44" t="s">
        <v>19859</v>
      </c>
      <c r="C249" s="44" t="s">
        <v>19099</v>
      </c>
      <c r="D249" s="45">
        <v>3000</v>
      </c>
      <c r="E249" s="44" t="s">
        <v>399</v>
      </c>
      <c r="F249" s="44" t="s">
        <v>19860</v>
      </c>
      <c r="G249" s="44" t="s">
        <v>15932</v>
      </c>
      <c r="H249" s="44" t="s">
        <v>15933</v>
      </c>
      <c r="I249" s="44" t="s">
        <v>19861</v>
      </c>
      <c r="J249" s="44" t="s">
        <v>6509</v>
      </c>
      <c r="K249" s="44" t="s">
        <v>15935</v>
      </c>
      <c r="L249" s="49" t="str">
        <f t="shared" si="4"/>
        <v>20170810</v>
      </c>
      <c r="M249" s="39" t="str">
        <f>VLOOKUP(网银退!H249,招行退!A:C,3,FALSE)</f>
        <v>20170810</v>
      </c>
    </row>
    <row r="250" spans="1:13" hidden="1">
      <c r="A250" s="44" t="s">
        <v>19099</v>
      </c>
      <c r="B250" s="44" t="s">
        <v>19859</v>
      </c>
      <c r="C250" s="44" t="s">
        <v>19099</v>
      </c>
      <c r="D250" s="45">
        <v>10000</v>
      </c>
      <c r="E250" s="44" t="s">
        <v>399</v>
      </c>
      <c r="F250" s="44" t="s">
        <v>19862</v>
      </c>
      <c r="G250" s="44" t="s">
        <v>15874</v>
      </c>
      <c r="H250" s="44" t="s">
        <v>15875</v>
      </c>
      <c r="I250" s="44" t="s">
        <v>19863</v>
      </c>
      <c r="J250" s="44" t="s">
        <v>6459</v>
      </c>
      <c r="K250" s="44" t="s">
        <v>15872</v>
      </c>
      <c r="L250" s="49" t="str">
        <f t="shared" si="4"/>
        <v>20170810</v>
      </c>
      <c r="M250" s="39" t="str">
        <f>VLOOKUP(网银退!H250,招行退!A:C,3,FALSE)</f>
        <v>20170810</v>
      </c>
    </row>
    <row r="251" spans="1:13" hidden="1">
      <c r="A251" s="44" t="s">
        <v>19099</v>
      </c>
      <c r="B251" s="44" t="s">
        <v>19864</v>
      </c>
      <c r="C251" s="44" t="s">
        <v>19099</v>
      </c>
      <c r="D251" s="45">
        <v>3887</v>
      </c>
      <c r="E251" s="44" t="s">
        <v>399</v>
      </c>
      <c r="F251" s="44" t="s">
        <v>19865</v>
      </c>
      <c r="G251" s="44" t="s">
        <v>6363</v>
      </c>
      <c r="H251" s="44" t="s">
        <v>15768</v>
      </c>
      <c r="I251" s="44" t="s">
        <v>19866</v>
      </c>
      <c r="J251" s="44" t="s">
        <v>19867</v>
      </c>
      <c r="K251" s="44" t="s">
        <v>15770</v>
      </c>
      <c r="L251" s="49" t="str">
        <f t="shared" si="4"/>
        <v>20170810</v>
      </c>
      <c r="M251" s="39" t="str">
        <f>VLOOKUP(网银退!H251,招行退!A:C,3,FALSE)</f>
        <v>20170809</v>
      </c>
    </row>
    <row r="252" spans="1:13" hidden="1">
      <c r="A252" s="44" t="s">
        <v>19099</v>
      </c>
      <c r="B252" s="44" t="s">
        <v>19868</v>
      </c>
      <c r="C252" s="44" t="s">
        <v>19099</v>
      </c>
      <c r="D252" s="45">
        <v>225.8</v>
      </c>
      <c r="E252" s="44" t="s">
        <v>399</v>
      </c>
      <c r="F252" s="44" t="s">
        <v>19869</v>
      </c>
      <c r="G252" s="44" t="s">
        <v>15998</v>
      </c>
      <c r="H252" s="44" t="s">
        <v>15999</v>
      </c>
      <c r="I252" s="44" t="s">
        <v>19759</v>
      </c>
      <c r="J252" s="44" t="s">
        <v>5886</v>
      </c>
      <c r="K252" s="44" t="s">
        <v>15237</v>
      </c>
      <c r="L252" s="49" t="str">
        <f t="shared" si="4"/>
        <v>20170810</v>
      </c>
      <c r="M252" s="39" t="str">
        <f>VLOOKUP(网银退!H252,招行退!A:C,3,FALSE)</f>
        <v>20170810</v>
      </c>
    </row>
    <row r="253" spans="1:13" hidden="1">
      <c r="A253" s="44" t="s">
        <v>19099</v>
      </c>
      <c r="B253" s="44" t="s">
        <v>19870</v>
      </c>
      <c r="C253" s="44" t="s">
        <v>19099</v>
      </c>
      <c r="D253" s="45">
        <v>3000</v>
      </c>
      <c r="E253" s="44" t="s">
        <v>399</v>
      </c>
      <c r="F253" s="44" t="s">
        <v>19871</v>
      </c>
      <c r="G253" s="44" t="s">
        <v>6412</v>
      </c>
      <c r="H253" s="44" t="s">
        <v>15821</v>
      </c>
      <c r="I253" s="44" t="s">
        <v>19872</v>
      </c>
      <c r="J253" s="44" t="s">
        <v>6414</v>
      </c>
      <c r="K253" s="44" t="s">
        <v>15823</v>
      </c>
      <c r="L253" s="49" t="str">
        <f t="shared" si="4"/>
        <v>20170810</v>
      </c>
      <c r="M253" s="39" t="str">
        <f>VLOOKUP(网银退!H253,招行退!A:C,3,FALSE)</f>
        <v>20170809</v>
      </c>
    </row>
    <row r="254" spans="1:13" hidden="1">
      <c r="A254" s="44" t="s">
        <v>19099</v>
      </c>
      <c r="B254" s="44" t="s">
        <v>19873</v>
      </c>
      <c r="C254" s="44" t="s">
        <v>19099</v>
      </c>
      <c r="D254" s="45">
        <v>98094</v>
      </c>
      <c r="E254" s="44" t="s">
        <v>399</v>
      </c>
      <c r="F254" s="44" t="s">
        <v>19874</v>
      </c>
      <c r="G254" s="44" t="s">
        <v>16207</v>
      </c>
      <c r="H254" s="44" t="s">
        <v>16208</v>
      </c>
      <c r="I254" s="44" t="s">
        <v>19875</v>
      </c>
      <c r="J254" s="44" t="s">
        <v>6746</v>
      </c>
      <c r="K254" s="44" t="s">
        <v>16197</v>
      </c>
      <c r="L254" s="49" t="str">
        <f t="shared" si="4"/>
        <v>20170810</v>
      </c>
      <c r="M254" s="39" t="str">
        <f>VLOOKUP(网银退!H254,招行退!A:C,3,FALSE)</f>
        <v>20170810</v>
      </c>
    </row>
    <row r="255" spans="1:13" hidden="1">
      <c r="A255" s="44" t="s">
        <v>19099</v>
      </c>
      <c r="B255" s="44" t="s">
        <v>19876</v>
      </c>
      <c r="C255" s="44" t="s">
        <v>19099</v>
      </c>
      <c r="D255" s="45">
        <v>649</v>
      </c>
      <c r="E255" s="44" t="s">
        <v>399</v>
      </c>
      <c r="F255" s="44" t="s">
        <v>19877</v>
      </c>
      <c r="G255" s="44" t="s">
        <v>16235</v>
      </c>
      <c r="H255" s="44" t="s">
        <v>16236</v>
      </c>
      <c r="I255" s="44" t="s">
        <v>19878</v>
      </c>
      <c r="J255" s="44" t="s">
        <v>6781</v>
      </c>
      <c r="K255" s="44" t="s">
        <v>16238</v>
      </c>
      <c r="L255" s="49" t="str">
        <f t="shared" si="4"/>
        <v>20170810</v>
      </c>
      <c r="M255" s="39" t="str">
        <f>VLOOKUP(网银退!H255,招行退!A:C,3,FALSE)</f>
        <v>20170810</v>
      </c>
    </row>
    <row r="256" spans="1:13" hidden="1">
      <c r="A256" s="44" t="s">
        <v>19099</v>
      </c>
      <c r="B256" s="44" t="s">
        <v>19696</v>
      </c>
      <c r="C256" s="44" t="s">
        <v>19099</v>
      </c>
      <c r="D256" s="45">
        <v>248.37</v>
      </c>
      <c r="E256" s="44" t="s">
        <v>399</v>
      </c>
      <c r="F256" s="44" t="s">
        <v>19879</v>
      </c>
      <c r="G256" s="44" t="s">
        <v>16072</v>
      </c>
      <c r="H256" s="44" t="s">
        <v>16073</v>
      </c>
      <c r="I256" s="44" t="s">
        <v>19880</v>
      </c>
      <c r="J256" s="44" t="s">
        <v>6632</v>
      </c>
      <c r="K256" s="44" t="s">
        <v>16075</v>
      </c>
      <c r="L256" s="49" t="str">
        <f t="shared" si="4"/>
        <v>20170810</v>
      </c>
      <c r="M256" s="39" t="str">
        <f>VLOOKUP(网银退!H256,招行退!A:C,3,FALSE)</f>
        <v>20170810</v>
      </c>
    </row>
    <row r="257" spans="1:13" hidden="1">
      <c r="A257" s="44" t="s">
        <v>19099</v>
      </c>
      <c r="B257" s="44" t="s">
        <v>19881</v>
      </c>
      <c r="C257" s="44" t="s">
        <v>19099</v>
      </c>
      <c r="D257" s="45">
        <v>5066</v>
      </c>
      <c r="E257" s="44" t="s">
        <v>399</v>
      </c>
      <c r="F257" s="44" t="s">
        <v>19882</v>
      </c>
      <c r="G257" s="44" t="s">
        <v>16211</v>
      </c>
      <c r="H257" s="44" t="s">
        <v>16212</v>
      </c>
      <c r="I257" s="44" t="s">
        <v>19883</v>
      </c>
      <c r="J257" s="44" t="s">
        <v>6758</v>
      </c>
      <c r="K257" s="44" t="s">
        <v>16214</v>
      </c>
      <c r="L257" s="49" t="str">
        <f t="shared" si="4"/>
        <v>20170810</v>
      </c>
      <c r="M257" s="39" t="str">
        <f>VLOOKUP(网银退!H257,招行退!A:C,3,FALSE)</f>
        <v>20170810</v>
      </c>
    </row>
    <row r="258" spans="1:13" hidden="1">
      <c r="A258" s="44" t="s">
        <v>19099</v>
      </c>
      <c r="B258" s="44" t="s">
        <v>19884</v>
      </c>
      <c r="C258" s="44" t="s">
        <v>19099</v>
      </c>
      <c r="D258" s="45">
        <v>318.32</v>
      </c>
      <c r="E258" s="44" t="s">
        <v>399</v>
      </c>
      <c r="F258" s="44" t="s">
        <v>19885</v>
      </c>
      <c r="G258" s="44" t="s">
        <v>16175</v>
      </c>
      <c r="H258" s="44" t="s">
        <v>16176</v>
      </c>
      <c r="I258" s="44" t="s">
        <v>19886</v>
      </c>
      <c r="J258" s="44" t="s">
        <v>6729</v>
      </c>
      <c r="K258" s="44" t="s">
        <v>16169</v>
      </c>
      <c r="L258" s="49" t="str">
        <f t="shared" si="4"/>
        <v>20170810</v>
      </c>
      <c r="M258" s="39" t="str">
        <f>VLOOKUP(网银退!H258,招行退!A:C,3,FALSE)</f>
        <v>20170810</v>
      </c>
    </row>
    <row r="259" spans="1:13" hidden="1">
      <c r="A259" s="44" t="s">
        <v>19099</v>
      </c>
      <c r="B259" s="44" t="s">
        <v>19887</v>
      </c>
      <c r="C259" s="44" t="s">
        <v>19099</v>
      </c>
      <c r="D259" s="45">
        <v>328.32</v>
      </c>
      <c r="E259" s="44" t="s">
        <v>399</v>
      </c>
      <c r="F259" s="44" t="s">
        <v>19888</v>
      </c>
      <c r="G259" s="44" t="s">
        <v>16166</v>
      </c>
      <c r="H259" s="44" t="s">
        <v>16167</v>
      </c>
      <c r="I259" s="44" t="s">
        <v>19889</v>
      </c>
      <c r="J259" s="44" t="s">
        <v>6722</v>
      </c>
      <c r="K259" s="44" t="s">
        <v>16169</v>
      </c>
      <c r="L259" s="49" t="str">
        <f t="shared" si="4"/>
        <v>20170810</v>
      </c>
      <c r="M259" s="39" t="str">
        <f>VLOOKUP(网银退!H259,招行退!A:C,3,FALSE)</f>
        <v>20170810</v>
      </c>
    </row>
    <row r="260" spans="1:13" hidden="1">
      <c r="A260" s="44" t="s">
        <v>19099</v>
      </c>
      <c r="B260" s="44" t="s">
        <v>19890</v>
      </c>
      <c r="C260" s="44" t="s">
        <v>19099</v>
      </c>
      <c r="D260" s="45">
        <v>244.97</v>
      </c>
      <c r="E260" s="44" t="s">
        <v>399</v>
      </c>
      <c r="F260" s="44" t="s">
        <v>19891</v>
      </c>
      <c r="G260" s="44" t="s">
        <v>16183</v>
      </c>
      <c r="H260" s="44" t="s">
        <v>16184</v>
      </c>
      <c r="I260" s="44" t="s">
        <v>19892</v>
      </c>
      <c r="J260" s="44" t="s">
        <v>6736</v>
      </c>
      <c r="K260" s="44" t="s">
        <v>16186</v>
      </c>
      <c r="L260" s="49" t="str">
        <f t="shared" si="4"/>
        <v>20170810</v>
      </c>
      <c r="M260" s="39" t="str">
        <f>VLOOKUP(网银退!H260,招行退!A:C,3,FALSE)</f>
        <v>20170810</v>
      </c>
    </row>
    <row r="261" spans="1:13" hidden="1">
      <c r="A261" s="44" t="s">
        <v>19099</v>
      </c>
      <c r="B261" s="44" t="s">
        <v>19893</v>
      </c>
      <c r="C261" s="44" t="s">
        <v>19099</v>
      </c>
      <c r="D261" s="45">
        <v>1000</v>
      </c>
      <c r="E261" s="44" t="s">
        <v>399</v>
      </c>
      <c r="F261" s="44" t="s">
        <v>19894</v>
      </c>
      <c r="G261" s="44" t="s">
        <v>16308</v>
      </c>
      <c r="H261" s="44" t="s">
        <v>16309</v>
      </c>
      <c r="I261" s="44" t="s">
        <v>19895</v>
      </c>
      <c r="J261" s="44" t="s">
        <v>6844</v>
      </c>
      <c r="K261" s="44" t="s">
        <v>16311</v>
      </c>
      <c r="L261" s="49" t="str">
        <f t="shared" si="4"/>
        <v>20170810</v>
      </c>
      <c r="M261" s="39" t="str">
        <f>VLOOKUP(网银退!H261,招行退!A:C,3,FALSE)</f>
        <v>20170810</v>
      </c>
    </row>
    <row r="262" spans="1:13">
      <c r="A262" s="44" t="s">
        <v>19099</v>
      </c>
      <c r="B262" s="44" t="s">
        <v>19896</v>
      </c>
      <c r="C262" s="44" t="s">
        <v>19099</v>
      </c>
      <c r="D262" s="45">
        <v>1000</v>
      </c>
      <c r="E262" s="49" t="s">
        <v>19897</v>
      </c>
      <c r="F262" s="44" t="s">
        <v>19898</v>
      </c>
      <c r="G262" s="44" t="s">
        <v>97</v>
      </c>
      <c r="H262" s="44" t="s">
        <v>15663</v>
      </c>
      <c r="I262" s="44" t="s">
        <v>97</v>
      </c>
      <c r="J262" s="44" t="s">
        <v>400</v>
      </c>
      <c r="K262" s="49" t="s">
        <v>19899</v>
      </c>
      <c r="L262" s="49" t="str">
        <f t="shared" si="4"/>
        <v>20170810</v>
      </c>
      <c r="M262" s="39" t="str">
        <f>VLOOKUP(网银退!H262,招行退!A:C,3,FALSE)</f>
        <v>20170809</v>
      </c>
    </row>
    <row r="263" spans="1:13" hidden="1">
      <c r="A263" s="44" t="s">
        <v>19099</v>
      </c>
      <c r="B263" s="44" t="s">
        <v>19900</v>
      </c>
      <c r="C263" s="44" t="s">
        <v>19099</v>
      </c>
      <c r="D263" s="45">
        <v>2109.6799999999998</v>
      </c>
      <c r="E263" s="44" t="s">
        <v>399</v>
      </c>
      <c r="F263" s="44" t="s">
        <v>19901</v>
      </c>
      <c r="G263" s="44" t="s">
        <v>16410</v>
      </c>
      <c r="H263" s="44" t="s">
        <v>16411</v>
      </c>
      <c r="I263" s="44" t="s">
        <v>19902</v>
      </c>
      <c r="J263" s="44" t="s">
        <v>6934</v>
      </c>
      <c r="K263" s="44" t="s">
        <v>16413</v>
      </c>
      <c r="L263" s="49" t="str">
        <f t="shared" si="4"/>
        <v>20170810</v>
      </c>
      <c r="M263" s="39" t="str">
        <f>VLOOKUP(网银退!H263,招行退!A:C,3,FALSE)</f>
        <v>20170810</v>
      </c>
    </row>
    <row r="264" spans="1:13" hidden="1">
      <c r="A264" s="44" t="s">
        <v>19099</v>
      </c>
      <c r="B264" s="44" t="s">
        <v>19903</v>
      </c>
      <c r="C264" s="44" t="s">
        <v>19099</v>
      </c>
      <c r="D264" s="45">
        <v>20</v>
      </c>
      <c r="E264" s="44" t="s">
        <v>399</v>
      </c>
      <c r="F264" s="44" t="s">
        <v>19904</v>
      </c>
      <c r="G264" s="44" t="s">
        <v>16271</v>
      </c>
      <c r="H264" s="44" t="s">
        <v>16272</v>
      </c>
      <c r="I264" s="44" t="s">
        <v>19905</v>
      </c>
      <c r="J264" s="44" t="s">
        <v>6813</v>
      </c>
      <c r="K264" s="44" t="s">
        <v>16274</v>
      </c>
      <c r="L264" s="49" t="str">
        <f t="shared" si="4"/>
        <v>20170810</v>
      </c>
      <c r="M264" s="39" t="str">
        <f>VLOOKUP(网银退!H264,招行退!A:C,3,FALSE)</f>
        <v>20170810</v>
      </c>
    </row>
    <row r="265" spans="1:13" hidden="1">
      <c r="A265" s="44" t="s">
        <v>19099</v>
      </c>
      <c r="B265" s="44" t="s">
        <v>19906</v>
      </c>
      <c r="C265" s="44" t="s">
        <v>19099</v>
      </c>
      <c r="D265" s="45">
        <v>928.66</v>
      </c>
      <c r="E265" s="44" t="s">
        <v>399</v>
      </c>
      <c r="F265" s="44" t="s">
        <v>19907</v>
      </c>
      <c r="G265" s="44" t="s">
        <v>16344</v>
      </c>
      <c r="H265" s="44" t="s">
        <v>16345</v>
      </c>
      <c r="I265" s="44" t="s">
        <v>19908</v>
      </c>
      <c r="J265" s="44" t="s">
        <v>6877</v>
      </c>
      <c r="K265" s="44" t="s">
        <v>16347</v>
      </c>
      <c r="L265" s="49" t="str">
        <f t="shared" si="4"/>
        <v>20170810</v>
      </c>
      <c r="M265" s="39" t="str">
        <f>VLOOKUP(网银退!H265,招行退!A:C,3,FALSE)</f>
        <v>20170810</v>
      </c>
    </row>
    <row r="266" spans="1:13" hidden="1">
      <c r="A266" s="44" t="s">
        <v>19099</v>
      </c>
      <c r="B266" s="44" t="s">
        <v>19909</v>
      </c>
      <c r="C266" s="44" t="s">
        <v>19099</v>
      </c>
      <c r="D266" s="45">
        <v>3439.33</v>
      </c>
      <c r="E266" s="44" t="s">
        <v>399</v>
      </c>
      <c r="F266" s="44" t="s">
        <v>19910</v>
      </c>
      <c r="G266" s="44" t="s">
        <v>16362</v>
      </c>
      <c r="H266" s="44" t="s">
        <v>16363</v>
      </c>
      <c r="I266" s="44" t="s">
        <v>19911</v>
      </c>
      <c r="J266" s="44" t="s">
        <v>6891</v>
      </c>
      <c r="K266" s="44" t="s">
        <v>16365</v>
      </c>
      <c r="L266" s="49" t="str">
        <f t="shared" si="4"/>
        <v>20170810</v>
      </c>
      <c r="M266" s="39" t="str">
        <f>VLOOKUP(网银退!H266,招行退!A:C,3,FALSE)</f>
        <v>20170810</v>
      </c>
    </row>
    <row r="267" spans="1:13" hidden="1">
      <c r="A267" s="44" t="s">
        <v>19099</v>
      </c>
      <c r="B267" s="44" t="s">
        <v>19912</v>
      </c>
      <c r="C267" s="44" t="s">
        <v>19099</v>
      </c>
      <c r="D267" s="45">
        <v>84.5</v>
      </c>
      <c r="E267" s="44" t="s">
        <v>399</v>
      </c>
      <c r="F267" s="44" t="s">
        <v>19913</v>
      </c>
      <c r="G267" s="44" t="s">
        <v>16349</v>
      </c>
      <c r="H267" s="44" t="s">
        <v>16350</v>
      </c>
      <c r="I267" s="44" t="s">
        <v>19914</v>
      </c>
      <c r="J267" s="44" t="s">
        <v>6880</v>
      </c>
      <c r="K267" s="44" t="s">
        <v>16352</v>
      </c>
      <c r="L267" s="49" t="str">
        <f t="shared" si="4"/>
        <v>20170810</v>
      </c>
      <c r="M267" s="39" t="str">
        <f>VLOOKUP(网银退!H267,招行退!A:C,3,FALSE)</f>
        <v>20170810</v>
      </c>
    </row>
    <row r="268" spans="1:13" hidden="1">
      <c r="A268" s="44" t="s">
        <v>19099</v>
      </c>
      <c r="B268" s="44" t="s">
        <v>19915</v>
      </c>
      <c r="C268" s="44" t="s">
        <v>19099</v>
      </c>
      <c r="D268" s="45">
        <v>4000</v>
      </c>
      <c r="E268" s="44" t="s">
        <v>399</v>
      </c>
      <c r="F268" s="44" t="s">
        <v>19916</v>
      </c>
      <c r="G268" s="44" t="s">
        <v>16423</v>
      </c>
      <c r="H268" s="44" t="s">
        <v>16424</v>
      </c>
      <c r="I268" s="44" t="s">
        <v>19917</v>
      </c>
      <c r="J268" s="44" t="s">
        <v>6945</v>
      </c>
      <c r="K268" s="44" t="s">
        <v>16426</v>
      </c>
      <c r="L268" s="49" t="str">
        <f t="shared" si="4"/>
        <v>20170810</v>
      </c>
      <c r="M268" s="39" t="str">
        <f>VLOOKUP(网银退!H268,招行退!A:C,3,FALSE)</f>
        <v>20170810</v>
      </c>
    </row>
    <row r="269" spans="1:13" hidden="1">
      <c r="A269" s="44" t="s">
        <v>19099</v>
      </c>
      <c r="B269" s="44" t="s">
        <v>19918</v>
      </c>
      <c r="C269" s="44" t="s">
        <v>19099</v>
      </c>
      <c r="D269" s="45">
        <v>835.63</v>
      </c>
      <c r="E269" s="44" t="s">
        <v>399</v>
      </c>
      <c r="F269" s="44" t="s">
        <v>19919</v>
      </c>
      <c r="G269" s="44" t="s">
        <v>6326</v>
      </c>
      <c r="H269" s="44" t="s">
        <v>15726</v>
      </c>
      <c r="I269" s="44" t="s">
        <v>19920</v>
      </c>
      <c r="J269" s="44" t="s">
        <v>6328</v>
      </c>
      <c r="K269" s="44" t="s">
        <v>15717</v>
      </c>
      <c r="L269" s="49" t="str">
        <f t="shared" si="4"/>
        <v>20170810</v>
      </c>
      <c r="M269" s="39" t="str">
        <f>VLOOKUP(网银退!H269,招行退!A:C,3,FALSE)</f>
        <v>20170809</v>
      </c>
    </row>
    <row r="270" spans="1:13" hidden="1">
      <c r="A270" s="44" t="s">
        <v>19099</v>
      </c>
      <c r="B270" s="44" t="s">
        <v>19921</v>
      </c>
      <c r="C270" s="44" t="s">
        <v>19099</v>
      </c>
      <c r="D270" s="45">
        <v>362.42</v>
      </c>
      <c r="E270" s="44" t="s">
        <v>399</v>
      </c>
      <c r="F270" s="44" t="s">
        <v>19922</v>
      </c>
      <c r="G270" s="44" t="s">
        <v>16452</v>
      </c>
      <c r="H270" s="44" t="s">
        <v>16453</v>
      </c>
      <c r="I270" s="44" t="s">
        <v>19923</v>
      </c>
      <c r="J270" s="44" t="s">
        <v>19924</v>
      </c>
      <c r="K270" s="44" t="s">
        <v>16455</v>
      </c>
      <c r="L270" s="49" t="str">
        <f t="shared" si="4"/>
        <v>20170810</v>
      </c>
      <c r="M270" s="39" t="str">
        <f>VLOOKUP(网银退!H270,招行退!A:C,3,FALSE)</f>
        <v>20170810</v>
      </c>
    </row>
    <row r="271" spans="1:13" hidden="1">
      <c r="A271" s="44" t="s">
        <v>19099</v>
      </c>
      <c r="B271" s="44" t="s">
        <v>19925</v>
      </c>
      <c r="C271" s="44" t="s">
        <v>19099</v>
      </c>
      <c r="D271" s="45">
        <v>350</v>
      </c>
      <c r="E271" s="44" t="s">
        <v>399</v>
      </c>
      <c r="F271" s="44" t="s">
        <v>19926</v>
      </c>
      <c r="G271" s="44" t="s">
        <v>16457</v>
      </c>
      <c r="H271" s="44" t="s">
        <v>16458</v>
      </c>
      <c r="I271" s="44" t="s">
        <v>19927</v>
      </c>
      <c r="J271" s="44" t="s">
        <v>6972</v>
      </c>
      <c r="K271" s="44" t="s">
        <v>16460</v>
      </c>
      <c r="L271" s="49" t="str">
        <f t="shared" si="4"/>
        <v>20170810</v>
      </c>
      <c r="M271" s="39" t="str">
        <f>VLOOKUP(网银退!H271,招行退!A:C,3,FALSE)</f>
        <v>20170810</v>
      </c>
    </row>
    <row r="272" spans="1:13" hidden="1">
      <c r="A272" s="44" t="s">
        <v>19099</v>
      </c>
      <c r="B272" s="44" t="s">
        <v>19928</v>
      </c>
      <c r="C272" s="44" t="s">
        <v>19099</v>
      </c>
      <c r="D272" s="45">
        <v>7000</v>
      </c>
      <c r="E272" s="44" t="s">
        <v>399</v>
      </c>
      <c r="F272" s="44" t="s">
        <v>19929</v>
      </c>
      <c r="G272" s="44" t="s">
        <v>16440</v>
      </c>
      <c r="H272" s="44" t="s">
        <v>16441</v>
      </c>
      <c r="I272" s="44" t="s">
        <v>19813</v>
      </c>
      <c r="J272" s="44" t="s">
        <v>6230</v>
      </c>
      <c r="K272" s="44" t="s">
        <v>15618</v>
      </c>
      <c r="L272" s="49" t="str">
        <f t="shared" ref="L272:L301" si="5">A272</f>
        <v>20170810</v>
      </c>
      <c r="M272" s="39" t="str">
        <f>VLOOKUP(网银退!H272,招行退!A:C,3,FALSE)</f>
        <v>20170810</v>
      </c>
    </row>
    <row r="273" spans="1:13" hidden="1">
      <c r="A273" s="44" t="s">
        <v>19099</v>
      </c>
      <c r="B273" s="44" t="s">
        <v>19930</v>
      </c>
      <c r="C273" s="44" t="s">
        <v>19099</v>
      </c>
      <c r="D273" s="45">
        <v>40</v>
      </c>
      <c r="E273" s="44" t="s">
        <v>399</v>
      </c>
      <c r="F273" s="44" t="s">
        <v>19931</v>
      </c>
      <c r="G273" s="44" t="s">
        <v>16466</v>
      </c>
      <c r="H273" s="44" t="s">
        <v>16467</v>
      </c>
      <c r="I273" s="44" t="s">
        <v>19932</v>
      </c>
      <c r="J273" s="44" t="s">
        <v>6979</v>
      </c>
      <c r="K273" s="44" t="s">
        <v>16469</v>
      </c>
      <c r="L273" s="49" t="str">
        <f t="shared" si="5"/>
        <v>20170810</v>
      </c>
      <c r="M273" s="39" t="str">
        <f>VLOOKUP(网银退!H273,招行退!A:C,3,FALSE)</f>
        <v>20170810</v>
      </c>
    </row>
    <row r="274" spans="1:13" hidden="1">
      <c r="A274" s="44" t="s">
        <v>19099</v>
      </c>
      <c r="B274" s="44" t="s">
        <v>19933</v>
      </c>
      <c r="C274" s="44" t="s">
        <v>19099</v>
      </c>
      <c r="D274" s="45">
        <v>1288</v>
      </c>
      <c r="E274" s="44" t="s">
        <v>399</v>
      </c>
      <c r="F274" s="44" t="s">
        <v>19934</v>
      </c>
      <c r="G274" s="44" t="s">
        <v>16141</v>
      </c>
      <c r="H274" s="44" t="s">
        <v>16142</v>
      </c>
      <c r="I274" s="44" t="s">
        <v>19935</v>
      </c>
      <c r="J274" s="44" t="s">
        <v>6699</v>
      </c>
      <c r="K274" s="44" t="s">
        <v>16144</v>
      </c>
      <c r="L274" s="49" t="str">
        <f t="shared" si="5"/>
        <v>20170810</v>
      </c>
      <c r="M274" s="39" t="str">
        <f>VLOOKUP(网银退!H274,招行退!A:C,3,FALSE)</f>
        <v>20170810</v>
      </c>
    </row>
    <row r="275" spans="1:13" hidden="1">
      <c r="A275" s="44" t="s">
        <v>19099</v>
      </c>
      <c r="B275" s="44" t="s">
        <v>19936</v>
      </c>
      <c r="C275" s="44" t="s">
        <v>19099</v>
      </c>
      <c r="D275" s="45">
        <v>62.42</v>
      </c>
      <c r="E275" s="44" t="s">
        <v>399</v>
      </c>
      <c r="F275" s="44" t="s">
        <v>19937</v>
      </c>
      <c r="G275" s="44" t="s">
        <v>16537</v>
      </c>
      <c r="H275" s="44" t="s">
        <v>16538</v>
      </c>
      <c r="I275" s="44" t="s">
        <v>19938</v>
      </c>
      <c r="J275" s="44" t="s">
        <v>7047</v>
      </c>
      <c r="K275" s="44" t="s">
        <v>16540</v>
      </c>
      <c r="L275" s="49" t="str">
        <f t="shared" si="5"/>
        <v>20170810</v>
      </c>
      <c r="M275" s="39" t="str">
        <f>VLOOKUP(网银退!H275,招行退!A:C,3,FALSE)</f>
        <v>20170810</v>
      </c>
    </row>
    <row r="276" spans="1:13" hidden="1">
      <c r="A276" s="44" t="s">
        <v>19100</v>
      </c>
      <c r="B276" s="44" t="s">
        <v>19939</v>
      </c>
      <c r="C276" s="44" t="s">
        <v>19100</v>
      </c>
      <c r="D276" s="45">
        <v>33.659999999999997</v>
      </c>
      <c r="E276" s="44" t="s">
        <v>399</v>
      </c>
      <c r="F276" s="44" t="s">
        <v>19940</v>
      </c>
      <c r="G276" s="44" t="s">
        <v>7053</v>
      </c>
      <c r="H276" s="44" t="s">
        <v>16546</v>
      </c>
      <c r="I276" s="44" t="s">
        <v>19941</v>
      </c>
      <c r="J276" s="44" t="s">
        <v>7055</v>
      </c>
      <c r="K276" s="44" t="s">
        <v>16548</v>
      </c>
      <c r="L276" s="49" t="str">
        <f t="shared" si="5"/>
        <v>20170811</v>
      </c>
      <c r="M276" s="39" t="str">
        <f>VLOOKUP(网银退!H276,招行退!A:C,3,FALSE)</f>
        <v>20170810</v>
      </c>
    </row>
    <row r="277" spans="1:13" hidden="1">
      <c r="A277" s="44" t="s">
        <v>19100</v>
      </c>
      <c r="B277" s="44" t="s">
        <v>19942</v>
      </c>
      <c r="C277" s="44" t="s">
        <v>19100</v>
      </c>
      <c r="D277" s="45">
        <v>3000</v>
      </c>
      <c r="E277" s="44" t="s">
        <v>399</v>
      </c>
      <c r="F277" s="44" t="s">
        <v>19943</v>
      </c>
      <c r="G277" s="44" t="s">
        <v>7061</v>
      </c>
      <c r="H277" s="44" t="s">
        <v>16554</v>
      </c>
      <c r="I277" s="44" t="s">
        <v>19861</v>
      </c>
      <c r="J277" s="44" t="s">
        <v>6509</v>
      </c>
      <c r="K277" s="44" t="s">
        <v>15935</v>
      </c>
      <c r="L277" s="49" t="str">
        <f t="shared" si="5"/>
        <v>20170811</v>
      </c>
      <c r="M277" s="39" t="str">
        <f>VLOOKUP(网银退!H277,招行退!A:C,3,FALSE)</f>
        <v>20170810</v>
      </c>
    </row>
    <row r="278" spans="1:13" hidden="1">
      <c r="A278" s="44" t="s">
        <v>19100</v>
      </c>
      <c r="B278" s="44" t="s">
        <v>19944</v>
      </c>
      <c r="C278" s="44" t="s">
        <v>19100</v>
      </c>
      <c r="D278" s="45">
        <v>5000</v>
      </c>
      <c r="E278" s="44" t="s">
        <v>399</v>
      </c>
      <c r="F278" s="44" t="s">
        <v>19945</v>
      </c>
      <c r="G278" s="44" t="s">
        <v>16576</v>
      </c>
      <c r="H278" s="44" t="s">
        <v>16577</v>
      </c>
      <c r="I278" s="44" t="s">
        <v>19825</v>
      </c>
      <c r="J278" s="44" t="s">
        <v>6306</v>
      </c>
      <c r="K278" s="44" t="s">
        <v>15704</v>
      </c>
      <c r="L278" s="49" t="str">
        <f t="shared" si="5"/>
        <v>20170811</v>
      </c>
      <c r="M278" s="39" t="str">
        <f>VLOOKUP(网银退!H278,招行退!A:C,3,FALSE)</f>
        <v>20170811</v>
      </c>
    </row>
    <row r="279" spans="1:13" hidden="1">
      <c r="A279" s="44" t="s">
        <v>19100</v>
      </c>
      <c r="B279" s="44" t="s">
        <v>19946</v>
      </c>
      <c r="C279" s="44" t="s">
        <v>19100</v>
      </c>
      <c r="D279" s="45">
        <v>230</v>
      </c>
      <c r="E279" s="44" t="s">
        <v>399</v>
      </c>
      <c r="F279" s="44" t="s">
        <v>19947</v>
      </c>
      <c r="G279" s="44" t="s">
        <v>6936</v>
      </c>
      <c r="H279" s="44" t="s">
        <v>16415</v>
      </c>
      <c r="I279" s="44" t="s">
        <v>19948</v>
      </c>
      <c r="J279" s="44" t="s">
        <v>6938</v>
      </c>
      <c r="K279" s="44" t="s">
        <v>16417</v>
      </c>
      <c r="L279" s="49" t="str">
        <f t="shared" si="5"/>
        <v>20170811</v>
      </c>
      <c r="M279" s="39" t="str">
        <f>VLOOKUP(网银退!H279,招行退!A:C,3,FALSE)</f>
        <v>20170810</v>
      </c>
    </row>
    <row r="280" spans="1:13" hidden="1">
      <c r="A280" s="44" t="s">
        <v>19100</v>
      </c>
      <c r="B280" s="44" t="s">
        <v>19949</v>
      </c>
      <c r="C280" s="44" t="s">
        <v>19100</v>
      </c>
      <c r="D280" s="45">
        <v>700</v>
      </c>
      <c r="E280" s="44" t="s">
        <v>399</v>
      </c>
      <c r="F280" s="44" t="s">
        <v>19950</v>
      </c>
      <c r="G280" s="44" t="s">
        <v>16595</v>
      </c>
      <c r="H280" s="44" t="s">
        <v>16596</v>
      </c>
      <c r="I280" s="44" t="s">
        <v>19951</v>
      </c>
      <c r="J280" s="44" t="s">
        <v>7097</v>
      </c>
      <c r="K280" s="44" t="s">
        <v>16598</v>
      </c>
      <c r="L280" s="49" t="str">
        <f t="shared" si="5"/>
        <v>20170811</v>
      </c>
      <c r="M280" s="39" t="str">
        <f>VLOOKUP(网银退!H280,招行退!A:C,3,FALSE)</f>
        <v>20170811</v>
      </c>
    </row>
    <row r="281" spans="1:13" hidden="1">
      <c r="A281" s="44" t="s">
        <v>19100</v>
      </c>
      <c r="B281" s="44" t="s">
        <v>19952</v>
      </c>
      <c r="C281" s="44" t="s">
        <v>19100</v>
      </c>
      <c r="D281" s="45">
        <v>3334.74</v>
      </c>
      <c r="E281" s="44" t="s">
        <v>399</v>
      </c>
      <c r="F281" s="44" t="s">
        <v>19953</v>
      </c>
      <c r="G281" s="44" t="s">
        <v>16614</v>
      </c>
      <c r="H281" s="44" t="s">
        <v>16615</v>
      </c>
      <c r="I281" s="44" t="s">
        <v>19954</v>
      </c>
      <c r="J281" s="44" t="s">
        <v>7114</v>
      </c>
      <c r="K281" s="44" t="s">
        <v>16617</v>
      </c>
      <c r="L281" s="49" t="str">
        <f t="shared" si="5"/>
        <v>20170811</v>
      </c>
      <c r="M281" s="39" t="str">
        <f>VLOOKUP(网银退!H281,招行退!A:C,3,FALSE)</f>
        <v>20170811</v>
      </c>
    </row>
    <row r="282" spans="1:13" hidden="1">
      <c r="A282" s="44" t="s">
        <v>19100</v>
      </c>
      <c r="B282" s="44" t="s">
        <v>19955</v>
      </c>
      <c r="C282" s="44" t="s">
        <v>19100</v>
      </c>
      <c r="D282" s="45">
        <v>67.5</v>
      </c>
      <c r="E282" s="44" t="s">
        <v>399</v>
      </c>
      <c r="F282" s="44" t="s">
        <v>19956</v>
      </c>
      <c r="G282" s="44" t="s">
        <v>16623</v>
      </c>
      <c r="H282" s="44" t="s">
        <v>16624</v>
      </c>
      <c r="I282" s="44" t="s">
        <v>19957</v>
      </c>
      <c r="J282" s="44" t="s">
        <v>7121</v>
      </c>
      <c r="K282" s="44" t="s">
        <v>16626</v>
      </c>
      <c r="L282" s="49" t="str">
        <f t="shared" si="5"/>
        <v>20170811</v>
      </c>
      <c r="M282" s="39" t="str">
        <f>VLOOKUP(网银退!H282,招行退!A:C,3,FALSE)</f>
        <v>20170811</v>
      </c>
    </row>
    <row r="283" spans="1:13" hidden="1">
      <c r="A283" s="44" t="s">
        <v>19100</v>
      </c>
      <c r="B283" s="44" t="s">
        <v>19958</v>
      </c>
      <c r="C283" s="44" t="s">
        <v>19100</v>
      </c>
      <c r="D283" s="45">
        <v>9.5</v>
      </c>
      <c r="E283" s="44" t="s">
        <v>399</v>
      </c>
      <c r="F283" s="44" t="s">
        <v>19959</v>
      </c>
      <c r="G283" s="44" t="s">
        <v>16632</v>
      </c>
      <c r="H283" s="44" t="s">
        <v>16633</v>
      </c>
      <c r="I283" s="44" t="s">
        <v>19960</v>
      </c>
      <c r="J283" s="44" t="s">
        <v>7128</v>
      </c>
      <c r="K283" s="44" t="s">
        <v>16635</v>
      </c>
      <c r="L283" s="49" t="str">
        <f t="shared" si="5"/>
        <v>20170811</v>
      </c>
      <c r="M283" s="39" t="str">
        <f>VLOOKUP(网银退!H283,招行退!A:C,3,FALSE)</f>
        <v>20170811</v>
      </c>
    </row>
    <row r="284" spans="1:13" hidden="1">
      <c r="A284" s="44" t="s">
        <v>19100</v>
      </c>
      <c r="B284" s="44" t="s">
        <v>19961</v>
      </c>
      <c r="C284" s="44" t="s">
        <v>19100</v>
      </c>
      <c r="D284" s="45">
        <v>489.5</v>
      </c>
      <c r="E284" s="44" t="s">
        <v>399</v>
      </c>
      <c r="F284" s="44" t="s">
        <v>19962</v>
      </c>
      <c r="G284" s="44" t="s">
        <v>16641</v>
      </c>
      <c r="H284" s="44" t="s">
        <v>16642</v>
      </c>
      <c r="I284" s="44" t="s">
        <v>19963</v>
      </c>
      <c r="J284" s="44" t="s">
        <v>4282</v>
      </c>
      <c r="K284" s="44" t="s">
        <v>13453</v>
      </c>
      <c r="L284" s="49" t="str">
        <f t="shared" si="5"/>
        <v>20170811</v>
      </c>
      <c r="M284" s="39" t="str">
        <f>VLOOKUP(网银退!H284,招行退!A:C,3,FALSE)</f>
        <v>20170811</v>
      </c>
    </row>
    <row r="285" spans="1:13" hidden="1">
      <c r="A285" s="44" t="s">
        <v>19100</v>
      </c>
      <c r="B285" s="44" t="s">
        <v>19964</v>
      </c>
      <c r="C285" s="44" t="s">
        <v>19100</v>
      </c>
      <c r="D285" s="45">
        <v>1000</v>
      </c>
      <c r="E285" s="44" t="s">
        <v>399</v>
      </c>
      <c r="F285" s="44" t="s">
        <v>19965</v>
      </c>
      <c r="G285" s="44" t="s">
        <v>16669</v>
      </c>
      <c r="H285" s="44" t="s">
        <v>16670</v>
      </c>
      <c r="I285" s="44" t="s">
        <v>19966</v>
      </c>
      <c r="J285" s="44" t="s">
        <v>7157</v>
      </c>
      <c r="K285" s="44" t="s">
        <v>16672</v>
      </c>
      <c r="L285" s="49" t="str">
        <f t="shared" si="5"/>
        <v>20170811</v>
      </c>
      <c r="M285" s="39" t="str">
        <f>VLOOKUP(网银退!H285,招行退!A:C,3,FALSE)</f>
        <v>20170811</v>
      </c>
    </row>
    <row r="286" spans="1:13" hidden="1">
      <c r="A286" s="44" t="s">
        <v>19100</v>
      </c>
      <c r="B286" s="44" t="s">
        <v>19967</v>
      </c>
      <c r="C286" s="44" t="s">
        <v>19100</v>
      </c>
      <c r="D286" s="45">
        <v>44.93</v>
      </c>
      <c r="E286" s="44" t="s">
        <v>399</v>
      </c>
      <c r="F286" s="44" t="s">
        <v>19968</v>
      </c>
      <c r="G286" s="44" t="s">
        <v>16828</v>
      </c>
      <c r="H286" s="44" t="s">
        <v>16829</v>
      </c>
      <c r="I286" s="44" t="s">
        <v>19969</v>
      </c>
      <c r="J286" s="44" t="s">
        <v>7303</v>
      </c>
      <c r="K286" s="44" t="s">
        <v>16822</v>
      </c>
      <c r="L286" s="49" t="str">
        <f t="shared" si="5"/>
        <v>20170811</v>
      </c>
      <c r="M286" s="39" t="str">
        <f>VLOOKUP(网银退!H286,招行退!A:C,3,FALSE)</f>
        <v>20170811</v>
      </c>
    </row>
    <row r="287" spans="1:13" hidden="1">
      <c r="A287" s="44" t="s">
        <v>19100</v>
      </c>
      <c r="B287" s="44" t="s">
        <v>19970</v>
      </c>
      <c r="C287" s="44" t="s">
        <v>19100</v>
      </c>
      <c r="D287" s="45">
        <v>500</v>
      </c>
      <c r="E287" s="44" t="s">
        <v>399</v>
      </c>
      <c r="F287" s="44" t="s">
        <v>19971</v>
      </c>
      <c r="G287" s="44" t="s">
        <v>16755</v>
      </c>
      <c r="H287" s="44" t="s">
        <v>16756</v>
      </c>
      <c r="I287" s="44" t="s">
        <v>19972</v>
      </c>
      <c r="J287" s="44" t="s">
        <v>7229</v>
      </c>
      <c r="K287" s="44" t="s">
        <v>16758</v>
      </c>
      <c r="L287" s="49" t="str">
        <f t="shared" si="5"/>
        <v>20170811</v>
      </c>
      <c r="M287" s="39" t="str">
        <f>VLOOKUP(网银退!H287,招行退!A:C,3,FALSE)</f>
        <v>20170811</v>
      </c>
    </row>
    <row r="288" spans="1:13" hidden="1">
      <c r="A288" s="44" t="s">
        <v>19100</v>
      </c>
      <c r="B288" s="44" t="s">
        <v>19973</v>
      </c>
      <c r="C288" s="44" t="s">
        <v>19100</v>
      </c>
      <c r="D288" s="45">
        <v>16.5</v>
      </c>
      <c r="E288" s="44" t="s">
        <v>399</v>
      </c>
      <c r="F288" s="44" t="s">
        <v>19974</v>
      </c>
      <c r="G288" s="44" t="s">
        <v>16840</v>
      </c>
      <c r="H288" s="44" t="s">
        <v>16841</v>
      </c>
      <c r="I288" s="44" t="s">
        <v>19476</v>
      </c>
      <c r="J288" s="44" t="s">
        <v>3725</v>
      </c>
      <c r="K288" s="44" t="s">
        <v>12845</v>
      </c>
      <c r="L288" s="49" t="str">
        <f t="shared" si="5"/>
        <v>20170811</v>
      </c>
      <c r="M288" s="39" t="str">
        <f>VLOOKUP(网银退!H288,招行退!A:C,3,FALSE)</f>
        <v>20170811</v>
      </c>
    </row>
    <row r="289" spans="1:13" hidden="1">
      <c r="A289" s="44" t="s">
        <v>19100</v>
      </c>
      <c r="B289" s="44" t="s">
        <v>19975</v>
      </c>
      <c r="C289" s="44" t="s">
        <v>19100</v>
      </c>
      <c r="D289" s="45">
        <v>81.67</v>
      </c>
      <c r="E289" s="44" t="s">
        <v>399</v>
      </c>
      <c r="F289" s="44" t="s">
        <v>19976</v>
      </c>
      <c r="G289" s="44" t="s">
        <v>16848</v>
      </c>
      <c r="H289" s="44" t="s">
        <v>16849</v>
      </c>
      <c r="I289" s="44" t="s">
        <v>19479</v>
      </c>
      <c r="J289" s="44" t="s">
        <v>3714</v>
      </c>
      <c r="K289" s="44" t="s">
        <v>12845</v>
      </c>
      <c r="L289" s="49" t="str">
        <f t="shared" si="5"/>
        <v>20170811</v>
      </c>
      <c r="M289" s="39" t="str">
        <f>VLOOKUP(网银退!H289,招行退!A:C,3,FALSE)</f>
        <v>20170811</v>
      </c>
    </row>
    <row r="290" spans="1:13" hidden="1">
      <c r="A290" s="44" t="s">
        <v>19100</v>
      </c>
      <c r="B290" s="44" t="s">
        <v>19977</v>
      </c>
      <c r="C290" s="44" t="s">
        <v>19100</v>
      </c>
      <c r="D290" s="45">
        <v>829.42</v>
      </c>
      <c r="E290" s="44" t="s">
        <v>399</v>
      </c>
      <c r="F290" s="44" t="s">
        <v>19978</v>
      </c>
      <c r="G290" s="44" t="s">
        <v>16786</v>
      </c>
      <c r="H290" s="44" t="s">
        <v>16787</v>
      </c>
      <c r="I290" s="44" t="s">
        <v>19979</v>
      </c>
      <c r="J290" s="44" t="s">
        <v>7265</v>
      </c>
      <c r="K290" s="44" t="s">
        <v>16789</v>
      </c>
      <c r="L290" s="49" t="str">
        <f t="shared" si="5"/>
        <v>20170811</v>
      </c>
      <c r="M290" s="39" t="str">
        <f>VLOOKUP(网银退!H290,招行退!A:C,3,FALSE)</f>
        <v>20170811</v>
      </c>
    </row>
    <row r="291" spans="1:13" hidden="1">
      <c r="A291" s="44" t="s">
        <v>19100</v>
      </c>
      <c r="B291" s="44" t="s">
        <v>19980</v>
      </c>
      <c r="C291" s="44" t="s">
        <v>19100</v>
      </c>
      <c r="D291" s="45">
        <v>212.26</v>
      </c>
      <c r="E291" s="44" t="s">
        <v>399</v>
      </c>
      <c r="F291" s="44" t="s">
        <v>19981</v>
      </c>
      <c r="G291" s="44" t="s">
        <v>16678</v>
      </c>
      <c r="H291" s="44" t="s">
        <v>16679</v>
      </c>
      <c r="I291" s="44" t="s">
        <v>19982</v>
      </c>
      <c r="J291" s="44" t="s">
        <v>7164</v>
      </c>
      <c r="K291" s="44" t="s">
        <v>16681</v>
      </c>
      <c r="L291" s="49" t="str">
        <f t="shared" si="5"/>
        <v>20170811</v>
      </c>
      <c r="M291" s="39" t="str">
        <f>VLOOKUP(网银退!H291,招行退!A:C,3,FALSE)</f>
        <v>20170811</v>
      </c>
    </row>
    <row r="292" spans="1:13" hidden="1">
      <c r="A292" s="44" t="s">
        <v>19100</v>
      </c>
      <c r="B292" s="44" t="s">
        <v>19983</v>
      </c>
      <c r="C292" s="44" t="s">
        <v>19100</v>
      </c>
      <c r="D292" s="45">
        <v>500</v>
      </c>
      <c r="E292" s="44" t="s">
        <v>399</v>
      </c>
      <c r="F292" s="44" t="s">
        <v>19984</v>
      </c>
      <c r="G292" s="44" t="s">
        <v>16901</v>
      </c>
      <c r="H292" s="44" t="s">
        <v>16902</v>
      </c>
      <c r="I292" s="44" t="s">
        <v>19677</v>
      </c>
      <c r="J292" s="44" t="s">
        <v>5383</v>
      </c>
      <c r="K292" s="44" t="s">
        <v>491</v>
      </c>
      <c r="L292" s="49" t="str">
        <f t="shared" si="5"/>
        <v>20170811</v>
      </c>
      <c r="M292" s="39" t="str">
        <f>VLOOKUP(网银退!H292,招行退!A:C,3,FALSE)</f>
        <v>20170811</v>
      </c>
    </row>
    <row r="293" spans="1:13" hidden="1">
      <c r="A293" s="44" t="s">
        <v>19100</v>
      </c>
      <c r="B293" s="44" t="s">
        <v>19985</v>
      </c>
      <c r="C293" s="44" t="s">
        <v>19100</v>
      </c>
      <c r="D293" s="45">
        <v>75.77</v>
      </c>
      <c r="E293" s="44" t="s">
        <v>399</v>
      </c>
      <c r="F293" s="44" t="s">
        <v>19986</v>
      </c>
      <c r="G293" s="44" t="s">
        <v>17054</v>
      </c>
      <c r="H293" s="44" t="s">
        <v>17055</v>
      </c>
      <c r="I293" s="44" t="s">
        <v>19987</v>
      </c>
      <c r="J293" s="44" t="s">
        <v>7498</v>
      </c>
      <c r="K293" s="44" t="s">
        <v>17057</v>
      </c>
      <c r="L293" s="49" t="str">
        <f t="shared" si="5"/>
        <v>20170811</v>
      </c>
      <c r="M293" s="39" t="str">
        <f>VLOOKUP(网银退!H293,招行退!A:C,3,FALSE)</f>
        <v>20170811</v>
      </c>
    </row>
    <row r="294" spans="1:13" hidden="1">
      <c r="A294" s="44" t="s">
        <v>19100</v>
      </c>
      <c r="B294" s="44" t="s">
        <v>19988</v>
      </c>
      <c r="C294" s="44" t="s">
        <v>19100</v>
      </c>
      <c r="D294" s="45">
        <v>2000</v>
      </c>
      <c r="E294" s="44" t="s">
        <v>399</v>
      </c>
      <c r="F294" s="44" t="s">
        <v>19989</v>
      </c>
      <c r="G294" s="44" t="s">
        <v>16948</v>
      </c>
      <c r="H294" s="44" t="s">
        <v>16949</v>
      </c>
      <c r="I294" s="44" t="s">
        <v>19990</v>
      </c>
      <c r="J294" s="44" t="s">
        <v>7401</v>
      </c>
      <c r="K294" s="44" t="s">
        <v>16951</v>
      </c>
      <c r="L294" s="49" t="str">
        <f t="shared" si="5"/>
        <v>20170811</v>
      </c>
      <c r="M294" s="39" t="str">
        <f>VLOOKUP(网银退!H294,招行退!A:C,3,FALSE)</f>
        <v>20170811</v>
      </c>
    </row>
    <row r="295" spans="1:13" hidden="1">
      <c r="A295" s="44" t="s">
        <v>19100</v>
      </c>
      <c r="B295" s="44" t="s">
        <v>19991</v>
      </c>
      <c r="C295" s="44" t="s">
        <v>19100</v>
      </c>
      <c r="D295" s="45">
        <v>213</v>
      </c>
      <c r="E295" s="44" t="s">
        <v>399</v>
      </c>
      <c r="F295" s="44" t="s">
        <v>19992</v>
      </c>
      <c r="G295" s="44" t="s">
        <v>16815</v>
      </c>
      <c r="H295" s="44" t="s">
        <v>16816</v>
      </c>
      <c r="I295" s="44" t="s">
        <v>19993</v>
      </c>
      <c r="J295" s="44" t="s">
        <v>7292</v>
      </c>
      <c r="K295" s="44" t="s">
        <v>16818</v>
      </c>
      <c r="L295" s="49" t="str">
        <f t="shared" si="5"/>
        <v>20170811</v>
      </c>
      <c r="M295" s="39" t="str">
        <f>VLOOKUP(网银退!H295,招行退!A:C,3,FALSE)</f>
        <v>20170811</v>
      </c>
    </row>
    <row r="296" spans="1:13" hidden="1">
      <c r="A296" s="44" t="s">
        <v>19100</v>
      </c>
      <c r="B296" s="44" t="s">
        <v>19994</v>
      </c>
      <c r="C296" s="44" t="s">
        <v>19100</v>
      </c>
      <c r="D296" s="45">
        <v>78.349999999999994</v>
      </c>
      <c r="E296" s="44" t="s">
        <v>399</v>
      </c>
      <c r="F296" s="44" t="s">
        <v>19995</v>
      </c>
      <c r="G296" s="44" t="s">
        <v>16926</v>
      </c>
      <c r="H296" s="44" t="s">
        <v>16927</v>
      </c>
      <c r="I296" s="44" t="s">
        <v>19996</v>
      </c>
      <c r="J296" s="44" t="s">
        <v>7380</v>
      </c>
      <c r="K296" s="44" t="s">
        <v>16929</v>
      </c>
      <c r="L296" s="49" t="str">
        <f t="shared" si="5"/>
        <v>20170811</v>
      </c>
      <c r="M296" s="39" t="str">
        <f>VLOOKUP(网银退!H296,招行退!A:C,3,FALSE)</f>
        <v>20170811</v>
      </c>
    </row>
    <row r="297" spans="1:13" hidden="1">
      <c r="A297" s="44" t="s">
        <v>19100</v>
      </c>
      <c r="B297" s="44" t="s">
        <v>19997</v>
      </c>
      <c r="C297" s="44" t="s">
        <v>19100</v>
      </c>
      <c r="D297" s="45">
        <v>3407</v>
      </c>
      <c r="E297" s="44" t="s">
        <v>399</v>
      </c>
      <c r="F297" s="44" t="s">
        <v>19998</v>
      </c>
      <c r="G297" s="44" t="s">
        <v>16660</v>
      </c>
      <c r="H297" s="44" t="s">
        <v>16661</v>
      </c>
      <c r="I297" s="44" t="s">
        <v>19999</v>
      </c>
      <c r="J297" s="44" t="s">
        <v>20000</v>
      </c>
      <c r="K297" s="44" t="s">
        <v>16663</v>
      </c>
      <c r="L297" s="49" t="str">
        <f t="shared" si="5"/>
        <v>20170811</v>
      </c>
      <c r="M297" s="39" t="str">
        <f>VLOOKUP(网银退!H297,招行退!A:C,3,FALSE)</f>
        <v>20170811</v>
      </c>
    </row>
    <row r="298" spans="1:13" hidden="1">
      <c r="A298" s="44" t="s">
        <v>19100</v>
      </c>
      <c r="B298" s="44" t="s">
        <v>20001</v>
      </c>
      <c r="C298" s="44" t="s">
        <v>19100</v>
      </c>
      <c r="D298" s="45">
        <v>433.23</v>
      </c>
      <c r="E298" s="44" t="s">
        <v>399</v>
      </c>
      <c r="F298" s="44" t="s">
        <v>20002</v>
      </c>
      <c r="G298" s="44" t="s">
        <v>17020</v>
      </c>
      <c r="H298" s="44" t="s">
        <v>17021</v>
      </c>
      <c r="I298" s="44" t="s">
        <v>20003</v>
      </c>
      <c r="J298" s="44" t="s">
        <v>7470</v>
      </c>
      <c r="K298" s="44" t="s">
        <v>17023</v>
      </c>
      <c r="L298" s="49" t="str">
        <f t="shared" si="5"/>
        <v>20170811</v>
      </c>
      <c r="M298" s="39" t="str">
        <f>VLOOKUP(网银退!H298,招行退!A:C,3,FALSE)</f>
        <v>20170811</v>
      </c>
    </row>
    <row r="299" spans="1:13" hidden="1">
      <c r="A299" s="44" t="s">
        <v>19100</v>
      </c>
      <c r="B299" s="44" t="s">
        <v>20004</v>
      </c>
      <c r="C299" s="44" t="s">
        <v>19100</v>
      </c>
      <c r="D299" s="45">
        <v>1074.3399999999999</v>
      </c>
      <c r="E299" s="44" t="s">
        <v>399</v>
      </c>
      <c r="F299" s="44" t="s">
        <v>20005</v>
      </c>
      <c r="G299" s="44" t="s">
        <v>17033</v>
      </c>
      <c r="H299" s="44" t="s">
        <v>17034</v>
      </c>
      <c r="I299" s="44" t="s">
        <v>20006</v>
      </c>
      <c r="J299" s="44" t="s">
        <v>7480</v>
      </c>
      <c r="K299" s="44" t="s">
        <v>17036</v>
      </c>
      <c r="L299" s="49" t="str">
        <f t="shared" si="5"/>
        <v>20170811</v>
      </c>
      <c r="M299" s="39" t="str">
        <f>VLOOKUP(网银退!H299,招行退!A:C,3,FALSE)</f>
        <v>20170811</v>
      </c>
    </row>
    <row r="300" spans="1:13" hidden="1">
      <c r="A300" s="44" t="s">
        <v>19100</v>
      </c>
      <c r="B300" s="44" t="s">
        <v>20007</v>
      </c>
      <c r="C300" s="44" t="s">
        <v>19100</v>
      </c>
      <c r="D300" s="45">
        <v>600</v>
      </c>
      <c r="E300" s="44" t="s">
        <v>399</v>
      </c>
      <c r="F300" s="44" t="s">
        <v>20008</v>
      </c>
      <c r="G300" s="44" t="s">
        <v>17042</v>
      </c>
      <c r="H300" s="44" t="s">
        <v>17043</v>
      </c>
      <c r="I300" s="44" t="s">
        <v>20009</v>
      </c>
      <c r="J300" s="44" t="s">
        <v>7487</v>
      </c>
      <c r="K300" s="44" t="s">
        <v>9994</v>
      </c>
      <c r="L300" s="49" t="str">
        <f t="shared" si="5"/>
        <v>20170811</v>
      </c>
      <c r="M300" s="39" t="str">
        <f>VLOOKUP(网银退!H300,招行退!A:C,3,FALSE)</f>
        <v>20170811</v>
      </c>
    </row>
    <row r="301" spans="1:13" hidden="1">
      <c r="A301" s="44" t="s">
        <v>19100</v>
      </c>
      <c r="B301" s="44" t="s">
        <v>20010</v>
      </c>
      <c r="C301" s="44" t="s">
        <v>19100</v>
      </c>
      <c r="D301" s="45">
        <v>1007</v>
      </c>
      <c r="E301" s="44" t="s">
        <v>399</v>
      </c>
      <c r="F301" s="44" t="s">
        <v>20011</v>
      </c>
      <c r="G301" s="44" t="s">
        <v>7030</v>
      </c>
      <c r="H301" s="44" t="s">
        <v>16521</v>
      </c>
      <c r="I301" s="44" t="s">
        <v>20012</v>
      </c>
      <c r="J301" s="44" t="s">
        <v>7032</v>
      </c>
      <c r="K301" s="44" t="s">
        <v>16523</v>
      </c>
      <c r="L301" s="49" t="str">
        <f t="shared" si="5"/>
        <v>20170811</v>
      </c>
      <c r="M301" s="39" t="str">
        <f>VLOOKUP(网银退!H301,招行退!A:C,3,FALSE)</f>
        <v>20170810</v>
      </c>
    </row>
  </sheetData>
  <autoFilter ref="A1:M301">
    <filterColumn colId="8">
      <filters blank="1"/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73" workbookViewId="0">
      <selection activeCell="H9" sqref="H9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3.625" customWidth="1"/>
    <col min="9" max="9" width="12.125" customWidth="1"/>
  </cols>
  <sheetData>
    <row r="1" spans="1:9">
      <c r="A1" s="53" t="s">
        <v>295</v>
      </c>
      <c r="B1" s="53"/>
      <c r="C1" s="53"/>
      <c r="D1" s="53"/>
      <c r="E1" s="53"/>
      <c r="F1" s="53"/>
    </row>
    <row r="2" spans="1:9">
      <c r="A2" s="54" t="s">
        <v>23</v>
      </c>
      <c r="B2" s="54"/>
      <c r="C2" s="54"/>
      <c r="D2" s="54" t="s">
        <v>24</v>
      </c>
      <c r="E2" s="54"/>
      <c r="F2" s="54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262</v>
      </c>
      <c r="B4" s="34">
        <v>71833</v>
      </c>
      <c r="C4" s="5"/>
      <c r="D4" s="13" t="s">
        <v>62</v>
      </c>
      <c r="E4" s="34">
        <v>71833</v>
      </c>
      <c r="F4" s="5"/>
    </row>
    <row r="5" spans="1:9">
      <c r="A5" s="13" t="s">
        <v>95</v>
      </c>
      <c r="B5" s="34">
        <v>0</v>
      </c>
      <c r="C5" s="5"/>
      <c r="D5" s="13" t="s">
        <v>263</v>
      </c>
      <c r="E5" s="34">
        <v>0</v>
      </c>
      <c r="F5" s="5"/>
    </row>
    <row r="6" spans="1:9">
      <c r="A6" s="13" t="s">
        <v>96</v>
      </c>
      <c r="B6" s="34">
        <v>0</v>
      </c>
      <c r="C6" s="5"/>
      <c r="D6" s="13" t="s">
        <v>264</v>
      </c>
      <c r="E6" s="34">
        <v>0</v>
      </c>
      <c r="F6" s="5"/>
    </row>
    <row r="7" spans="1:9">
      <c r="A7" s="13" t="s">
        <v>29</v>
      </c>
      <c r="B7" s="34">
        <v>0</v>
      </c>
      <c r="C7" s="13" t="s">
        <v>32</v>
      </c>
      <c r="D7" s="13" t="s">
        <v>298</v>
      </c>
      <c r="E7" s="34">
        <v>0</v>
      </c>
      <c r="F7" s="5"/>
    </row>
    <row r="8" spans="1:9">
      <c r="A8" s="13" t="s">
        <v>33</v>
      </c>
      <c r="B8" s="34">
        <v>0</v>
      </c>
      <c r="C8" s="13" t="s">
        <v>32</v>
      </c>
      <c r="D8" s="13"/>
      <c r="E8" s="34"/>
      <c r="F8" s="5"/>
    </row>
    <row r="9" spans="1:9">
      <c r="A9" s="13" t="s">
        <v>299</v>
      </c>
      <c r="B9" s="34">
        <v>0</v>
      </c>
      <c r="C9" s="5"/>
      <c r="F9" s="5"/>
    </row>
    <row r="10" spans="1:9">
      <c r="A10" s="13" t="s">
        <v>31</v>
      </c>
      <c r="B10" s="35">
        <f>B4-B5+B6-B7+B8-B9</f>
        <v>71833</v>
      </c>
      <c r="C10" s="5"/>
      <c r="D10" s="13" t="s">
        <v>30</v>
      </c>
      <c r="E10" s="42">
        <f>E4+E5-E6-E7+E8</f>
        <v>71833</v>
      </c>
      <c r="F10" s="5"/>
      <c r="I10" s="41">
        <f>B10-E10</f>
        <v>0</v>
      </c>
    </row>
    <row r="14" spans="1:9">
      <c r="A14" s="53" t="s">
        <v>296</v>
      </c>
      <c r="B14" s="53"/>
      <c r="C14" s="53"/>
      <c r="D14" s="53"/>
      <c r="E14" s="53"/>
      <c r="F14" s="53"/>
    </row>
    <row r="15" spans="1:9">
      <c r="A15" s="54" t="s">
        <v>23</v>
      </c>
      <c r="B15" s="54"/>
      <c r="C15" s="54"/>
      <c r="D15" s="54" t="s">
        <v>24</v>
      </c>
      <c r="E15" s="54"/>
      <c r="F15" s="54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9">
      <c r="A17" s="13" t="s">
        <v>262</v>
      </c>
      <c r="B17" s="34">
        <v>63851</v>
      </c>
      <c r="C17" s="5"/>
      <c r="D17" s="13" t="s">
        <v>62</v>
      </c>
      <c r="E17" s="34">
        <v>63851</v>
      </c>
      <c r="F17" s="5"/>
    </row>
    <row r="18" spans="1:9">
      <c r="A18" s="13" t="s">
        <v>95</v>
      </c>
      <c r="B18" s="34">
        <v>0</v>
      </c>
      <c r="C18" s="5"/>
      <c r="D18" s="13" t="s">
        <v>263</v>
      </c>
      <c r="E18" s="34">
        <v>0</v>
      </c>
      <c r="F18" s="5"/>
    </row>
    <row r="19" spans="1:9">
      <c r="A19" s="13" t="s">
        <v>96</v>
      </c>
      <c r="B19" s="34">
        <v>0</v>
      </c>
      <c r="C19" s="5"/>
      <c r="D19" s="13" t="s">
        <v>264</v>
      </c>
      <c r="E19" s="34">
        <v>0</v>
      </c>
      <c r="F19" s="5"/>
    </row>
    <row r="20" spans="1:9">
      <c r="A20" s="13" t="s">
        <v>29</v>
      </c>
      <c r="B20" s="34">
        <v>0</v>
      </c>
      <c r="C20" s="13" t="s">
        <v>32</v>
      </c>
      <c r="D20" s="13" t="s">
        <v>265</v>
      </c>
      <c r="E20" s="34">
        <v>0</v>
      </c>
      <c r="F20" s="5"/>
    </row>
    <row r="21" spans="1:9">
      <c r="A21" s="13" t="s">
        <v>33</v>
      </c>
      <c r="B21" s="34">
        <v>0</v>
      </c>
      <c r="C21" s="13" t="s">
        <v>32</v>
      </c>
      <c r="D21" s="13"/>
      <c r="E21" s="34"/>
      <c r="F21" s="5"/>
    </row>
    <row r="22" spans="1:9">
      <c r="A22" s="13" t="s">
        <v>299</v>
      </c>
      <c r="B22" s="34">
        <v>0</v>
      </c>
      <c r="C22" s="5"/>
      <c r="F22" s="5"/>
    </row>
    <row r="23" spans="1:9">
      <c r="A23" s="13" t="s">
        <v>31</v>
      </c>
      <c r="B23" s="35">
        <f>B17-B18+B19-B20+B21-B22</f>
        <v>63851</v>
      </c>
      <c r="C23" s="5"/>
      <c r="D23" s="13" t="s">
        <v>30</v>
      </c>
      <c r="E23" s="42">
        <f>E17+E18-E19-E20+E21</f>
        <v>63851</v>
      </c>
      <c r="F23" s="5"/>
      <c r="I23" s="41">
        <f>B23-E23</f>
        <v>0</v>
      </c>
    </row>
    <row r="27" spans="1:9" s="2" customFormat="1">
      <c r="A27" s="53" t="s">
        <v>297</v>
      </c>
      <c r="B27" s="53"/>
      <c r="C27" s="53"/>
      <c r="D27" s="53"/>
      <c r="E27" s="53"/>
      <c r="F27" s="53"/>
    </row>
    <row r="28" spans="1:9">
      <c r="A28" s="54" t="s">
        <v>23</v>
      </c>
      <c r="B28" s="54"/>
      <c r="C28" s="54"/>
      <c r="D28" s="54" t="s">
        <v>24</v>
      </c>
      <c r="E28" s="54"/>
      <c r="F28" s="54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9">
      <c r="A30" s="13" t="s">
        <v>262</v>
      </c>
      <c r="B30" s="34">
        <v>32890</v>
      </c>
      <c r="C30" s="5"/>
      <c r="D30" s="13" t="s">
        <v>62</v>
      </c>
      <c r="E30" s="34">
        <v>31416</v>
      </c>
      <c r="F30" s="5"/>
    </row>
    <row r="31" spans="1:9">
      <c r="A31" s="13" t="s">
        <v>95</v>
      </c>
      <c r="B31" s="34">
        <v>0</v>
      </c>
      <c r="C31" s="5"/>
      <c r="D31" s="13" t="s">
        <v>263</v>
      </c>
      <c r="E31" s="34">
        <v>0</v>
      </c>
      <c r="F31" s="5"/>
    </row>
    <row r="32" spans="1:9">
      <c r="A32" s="13" t="s">
        <v>96</v>
      </c>
      <c r="B32" s="34">
        <v>0</v>
      </c>
      <c r="C32" s="5"/>
      <c r="D32" s="13" t="s">
        <v>264</v>
      </c>
      <c r="E32" s="34">
        <v>0</v>
      </c>
      <c r="F32" s="5"/>
    </row>
    <row r="33" spans="1:9">
      <c r="A33" s="13" t="s">
        <v>29</v>
      </c>
      <c r="B33" s="34">
        <v>0</v>
      </c>
      <c r="C33" s="13" t="s">
        <v>32</v>
      </c>
      <c r="D33" s="13" t="s">
        <v>265</v>
      </c>
      <c r="E33" s="34">
        <v>0</v>
      </c>
      <c r="F33" s="5"/>
    </row>
    <row r="34" spans="1:9">
      <c r="A34" s="13" t="s">
        <v>33</v>
      </c>
      <c r="B34" s="34">
        <v>0</v>
      </c>
      <c r="C34" s="13" t="s">
        <v>32</v>
      </c>
      <c r="D34" s="13"/>
      <c r="E34" s="34"/>
      <c r="F34" s="5"/>
    </row>
    <row r="35" spans="1:9">
      <c r="A35" s="13" t="s">
        <v>299</v>
      </c>
      <c r="B35" s="34">
        <v>1474</v>
      </c>
      <c r="C35" s="5"/>
      <c r="F35" s="5"/>
    </row>
    <row r="36" spans="1:9">
      <c r="A36" s="13" t="s">
        <v>31</v>
      </c>
      <c r="B36" s="35">
        <f>B30-B31+B32-B33+B34-B35</f>
        <v>31416</v>
      </c>
      <c r="C36" s="5"/>
      <c r="D36" s="13" t="s">
        <v>30</v>
      </c>
      <c r="E36" s="42">
        <f>E30+E31-E32-E33+E34</f>
        <v>31416</v>
      </c>
      <c r="F36" s="5"/>
      <c r="I36" s="41">
        <f>B36-E36</f>
        <v>0</v>
      </c>
    </row>
    <row r="40" spans="1:9" s="2" customFormat="1">
      <c r="A40" s="53" t="s">
        <v>300</v>
      </c>
      <c r="B40" s="53"/>
      <c r="C40" s="53"/>
      <c r="D40" s="53"/>
      <c r="E40" s="53"/>
      <c r="F40" s="53"/>
    </row>
    <row r="41" spans="1:9">
      <c r="A41" s="54" t="s">
        <v>23</v>
      </c>
      <c r="B41" s="54"/>
      <c r="C41" s="54"/>
      <c r="D41" s="54" t="s">
        <v>24</v>
      </c>
      <c r="E41" s="54"/>
      <c r="F41" s="54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9">
      <c r="A43" s="13" t="s">
        <v>262</v>
      </c>
      <c r="B43" s="34">
        <v>106655</v>
      </c>
      <c r="C43" s="5"/>
      <c r="D43" s="13" t="s">
        <v>62</v>
      </c>
      <c r="E43" s="34">
        <v>84968</v>
      </c>
      <c r="F43" s="5"/>
    </row>
    <row r="44" spans="1:9">
      <c r="A44" s="13" t="s">
        <v>95</v>
      </c>
      <c r="B44" s="34">
        <v>0</v>
      </c>
      <c r="C44" s="5"/>
      <c r="D44" s="13" t="s">
        <v>263</v>
      </c>
      <c r="E44" s="34">
        <v>0</v>
      </c>
      <c r="F44" s="5"/>
    </row>
    <row r="45" spans="1:9">
      <c r="A45" s="13" t="s">
        <v>96</v>
      </c>
      <c r="B45" s="34">
        <v>0</v>
      </c>
      <c r="C45" s="5"/>
      <c r="D45" s="13" t="s">
        <v>264</v>
      </c>
      <c r="E45" s="34">
        <v>0</v>
      </c>
      <c r="F45" s="5"/>
    </row>
    <row r="46" spans="1:9">
      <c r="A46" s="13" t="s">
        <v>29</v>
      </c>
      <c r="B46" s="34">
        <v>0</v>
      </c>
      <c r="C46" s="13" t="s">
        <v>32</v>
      </c>
      <c r="D46" s="13" t="s">
        <v>265</v>
      </c>
      <c r="E46" s="34">
        <v>0</v>
      </c>
      <c r="F46" s="5"/>
    </row>
    <row r="47" spans="1:9">
      <c r="A47" s="13" t="s">
        <v>33</v>
      </c>
      <c r="B47" s="34">
        <v>0</v>
      </c>
      <c r="C47" s="13" t="s">
        <v>32</v>
      </c>
      <c r="D47" s="13"/>
      <c r="E47" s="34"/>
      <c r="F47" s="5"/>
    </row>
    <row r="48" spans="1:9">
      <c r="A48" s="13" t="s">
        <v>299</v>
      </c>
      <c r="B48" s="34">
        <v>21687</v>
      </c>
      <c r="C48" s="5"/>
      <c r="F48" s="5"/>
    </row>
    <row r="49" spans="1:9">
      <c r="A49" s="13" t="s">
        <v>31</v>
      </c>
      <c r="B49" s="35">
        <f>B43-B44+B45-B46+B47-B48</f>
        <v>84968</v>
      </c>
      <c r="C49" s="5"/>
      <c r="D49" s="13" t="s">
        <v>30</v>
      </c>
      <c r="E49" s="42">
        <f>E43+E44-E45-E46+E47</f>
        <v>84968</v>
      </c>
      <c r="F49" s="5"/>
      <c r="I49" s="41">
        <f>B49-E49</f>
        <v>0</v>
      </c>
    </row>
    <row r="53" spans="1:9">
      <c r="A53" s="53" t="s">
        <v>301</v>
      </c>
      <c r="B53" s="53"/>
      <c r="C53" s="53"/>
      <c r="D53" s="53"/>
      <c r="E53" s="53"/>
      <c r="F53" s="53"/>
      <c r="G53" s="2"/>
      <c r="H53" s="2"/>
      <c r="I53" s="2"/>
    </row>
    <row r="54" spans="1:9">
      <c r="A54" s="54" t="s">
        <v>23</v>
      </c>
      <c r="B54" s="54"/>
      <c r="C54" s="54"/>
      <c r="D54" s="54" t="s">
        <v>24</v>
      </c>
      <c r="E54" s="54"/>
      <c r="F54" s="54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9">
      <c r="A56" s="13" t="s">
        <v>262</v>
      </c>
      <c r="B56" s="34">
        <v>90565</v>
      </c>
      <c r="C56" s="5"/>
      <c r="D56" s="13" t="s">
        <v>62</v>
      </c>
      <c r="E56" s="34">
        <v>90165</v>
      </c>
      <c r="F56" s="5"/>
    </row>
    <row r="57" spans="1:9">
      <c r="A57" s="13" t="s">
        <v>95</v>
      </c>
      <c r="B57" s="34">
        <v>0</v>
      </c>
      <c r="C57" s="5"/>
      <c r="D57" s="13" t="s">
        <v>263</v>
      </c>
      <c r="E57" s="34">
        <v>0</v>
      </c>
      <c r="F57" s="5"/>
    </row>
    <row r="58" spans="1:9">
      <c r="A58" s="13" t="s">
        <v>96</v>
      </c>
      <c r="B58" s="34">
        <v>0</v>
      </c>
      <c r="C58" s="5"/>
      <c r="D58" s="13" t="s">
        <v>264</v>
      </c>
      <c r="E58" s="34">
        <v>0</v>
      </c>
      <c r="F58" s="5"/>
    </row>
    <row r="59" spans="1:9">
      <c r="A59" s="13" t="s">
        <v>29</v>
      </c>
      <c r="B59" s="34">
        <v>0</v>
      </c>
      <c r="C59" s="13" t="s">
        <v>32</v>
      </c>
      <c r="D59" s="13" t="s">
        <v>265</v>
      </c>
      <c r="E59" s="34">
        <v>0</v>
      </c>
      <c r="F59" s="5"/>
    </row>
    <row r="60" spans="1:9">
      <c r="A60" s="13" t="s">
        <v>33</v>
      </c>
      <c r="B60" s="34">
        <v>0</v>
      </c>
      <c r="C60" s="13" t="s">
        <v>32</v>
      </c>
      <c r="D60" s="43" t="s">
        <v>302</v>
      </c>
      <c r="E60" s="36">
        <v>8500</v>
      </c>
      <c r="F60" s="5"/>
    </row>
    <row r="61" spans="1:9">
      <c r="A61" s="13" t="s">
        <v>299</v>
      </c>
      <c r="B61" s="34">
        <v>8900</v>
      </c>
      <c r="C61" s="5"/>
      <c r="F61" s="5"/>
    </row>
    <row r="62" spans="1:9">
      <c r="A62" s="13" t="s">
        <v>31</v>
      </c>
      <c r="B62" s="35">
        <f>B56-B57+B58-B59+B60-B61</f>
        <v>81665</v>
      </c>
      <c r="C62" s="5"/>
      <c r="D62" s="13" t="s">
        <v>30</v>
      </c>
      <c r="E62" s="42">
        <f>E56+E57-E58-E59-E60</f>
        <v>81665</v>
      </c>
      <c r="F62" s="5"/>
      <c r="I62" s="41">
        <f>B62-E62</f>
        <v>0</v>
      </c>
    </row>
  </sheetData>
  <mergeCells count="15">
    <mergeCell ref="A2:C2"/>
    <mergeCell ref="D2:F2"/>
    <mergeCell ref="A1:F1"/>
    <mergeCell ref="A14:F14"/>
    <mergeCell ref="A15:C15"/>
    <mergeCell ref="D15:F15"/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zoomScale="70" zoomScaleNormal="70" workbookViewId="0">
      <selection activeCell="G47" sqref="G47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55"/>
      <c r="B1" s="55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53" t="s">
        <v>266</v>
      </c>
      <c r="B4" s="53"/>
      <c r="C4" s="53"/>
      <c r="D4" s="53"/>
      <c r="E4" s="53"/>
      <c r="F4" s="53"/>
    </row>
    <row r="5" spans="1:20">
      <c r="A5" t="s">
        <v>176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t="s">
        <v>182</v>
      </c>
      <c r="H5" t="s">
        <v>183</v>
      </c>
      <c r="I5" t="s">
        <v>184</v>
      </c>
      <c r="J5" t="s">
        <v>185</v>
      </c>
      <c r="K5" t="s">
        <v>186</v>
      </c>
      <c r="L5" t="s">
        <v>187</v>
      </c>
      <c r="M5" t="s">
        <v>188</v>
      </c>
      <c r="N5" t="s">
        <v>189</v>
      </c>
      <c r="O5" s="23" t="s">
        <v>190</v>
      </c>
      <c r="P5" t="s">
        <v>191</v>
      </c>
      <c r="Q5" s="23" t="s">
        <v>258</v>
      </c>
      <c r="R5" s="19" t="s">
        <v>259</v>
      </c>
      <c r="S5" s="19" t="s">
        <v>260</v>
      </c>
      <c r="T5" s="19" t="s">
        <v>261</v>
      </c>
    </row>
    <row r="6" spans="1:20">
      <c r="A6" t="s">
        <v>192</v>
      </c>
      <c r="B6" t="s">
        <v>192</v>
      </c>
      <c r="C6" t="s">
        <v>208</v>
      </c>
      <c r="D6" t="s">
        <v>193</v>
      </c>
      <c r="E6" t="s">
        <v>202</v>
      </c>
      <c r="F6" t="s">
        <v>209</v>
      </c>
      <c r="G6" t="s">
        <v>199</v>
      </c>
      <c r="H6" t="s">
        <v>194</v>
      </c>
      <c r="I6" t="s">
        <v>192</v>
      </c>
      <c r="J6" t="s">
        <v>208</v>
      </c>
      <c r="K6" t="s">
        <v>199</v>
      </c>
      <c r="L6" t="s">
        <v>203</v>
      </c>
      <c r="M6" t="s">
        <v>192</v>
      </c>
      <c r="N6" t="s">
        <v>98</v>
      </c>
      <c r="O6" s="23" t="s">
        <v>137</v>
      </c>
      <c r="P6" t="s">
        <v>211</v>
      </c>
      <c r="Q6" s="23">
        <v>364</v>
      </c>
      <c r="R6">
        <v>364</v>
      </c>
      <c r="S6" t="s">
        <v>97</v>
      </c>
      <c r="T6" t="s">
        <v>58</v>
      </c>
    </row>
    <row r="7" spans="1:20">
      <c r="A7" t="s">
        <v>192</v>
      </c>
      <c r="B7" t="s">
        <v>192</v>
      </c>
      <c r="C7" t="s">
        <v>216</v>
      </c>
      <c r="D7" t="s">
        <v>193</v>
      </c>
      <c r="E7" t="s">
        <v>200</v>
      </c>
      <c r="F7" t="s">
        <v>209</v>
      </c>
      <c r="G7" t="s">
        <v>199</v>
      </c>
      <c r="H7" t="s">
        <v>194</v>
      </c>
      <c r="I7" t="s">
        <v>192</v>
      </c>
      <c r="J7" t="s">
        <v>216</v>
      </c>
      <c r="K7" t="s">
        <v>199</v>
      </c>
      <c r="L7" t="s">
        <v>201</v>
      </c>
      <c r="M7" t="s">
        <v>192</v>
      </c>
      <c r="N7" t="s">
        <v>99</v>
      </c>
      <c r="O7" s="23" t="s">
        <v>138</v>
      </c>
      <c r="P7" t="s">
        <v>211</v>
      </c>
      <c r="Q7" s="23">
        <v>2866</v>
      </c>
      <c r="R7">
        <v>2866</v>
      </c>
      <c r="S7" t="s">
        <v>97</v>
      </c>
      <c r="T7" t="s">
        <v>58</v>
      </c>
    </row>
    <row r="8" spans="1:20">
      <c r="A8" t="s">
        <v>192</v>
      </c>
      <c r="B8" t="s">
        <v>192</v>
      </c>
      <c r="C8" t="s">
        <v>217</v>
      </c>
      <c r="D8" t="s">
        <v>193</v>
      </c>
      <c r="E8" t="s">
        <v>202</v>
      </c>
      <c r="F8" t="s">
        <v>209</v>
      </c>
      <c r="G8" t="s">
        <v>199</v>
      </c>
      <c r="H8" t="s">
        <v>194</v>
      </c>
      <c r="I8" t="s">
        <v>192</v>
      </c>
      <c r="J8" t="s">
        <v>217</v>
      </c>
      <c r="K8" t="s">
        <v>199</v>
      </c>
      <c r="L8" t="s">
        <v>203</v>
      </c>
      <c r="M8" t="s">
        <v>192</v>
      </c>
      <c r="N8" t="s">
        <v>100</v>
      </c>
      <c r="O8" s="23" t="s">
        <v>139</v>
      </c>
      <c r="P8" t="s">
        <v>211</v>
      </c>
      <c r="Q8" s="23">
        <v>723</v>
      </c>
      <c r="R8">
        <v>723</v>
      </c>
      <c r="S8" t="s">
        <v>97</v>
      </c>
      <c r="T8" t="s">
        <v>58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53" t="s">
        <v>267</v>
      </c>
      <c r="B10" s="53"/>
      <c r="C10" s="53"/>
      <c r="D10" s="53"/>
      <c r="E10" s="53"/>
      <c r="F10" s="53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176</v>
      </c>
      <c r="B11" t="s">
        <v>177</v>
      </c>
      <c r="C11" t="s">
        <v>178</v>
      </c>
      <c r="D11" t="s">
        <v>179</v>
      </c>
      <c r="E11" t="s">
        <v>180</v>
      </c>
      <c r="F11" t="s">
        <v>181</v>
      </c>
      <c r="G11" t="s">
        <v>182</v>
      </c>
      <c r="H11" t="s">
        <v>183</v>
      </c>
      <c r="I11" t="s">
        <v>184</v>
      </c>
      <c r="J11" t="s">
        <v>185</v>
      </c>
      <c r="K11" t="s">
        <v>186</v>
      </c>
      <c r="L11" t="s">
        <v>187</v>
      </c>
      <c r="M11" t="s">
        <v>188</v>
      </c>
      <c r="N11" t="s">
        <v>189</v>
      </c>
      <c r="O11" s="23" t="s">
        <v>190</v>
      </c>
      <c r="P11" t="s">
        <v>191</v>
      </c>
      <c r="Q11" s="23" t="s">
        <v>258</v>
      </c>
      <c r="R11" s="19" t="s">
        <v>259</v>
      </c>
      <c r="S11" s="19" t="s">
        <v>260</v>
      </c>
      <c r="T11" s="19" t="s">
        <v>261</v>
      </c>
    </row>
    <row r="12" spans="1:20">
      <c r="A12" t="s">
        <v>192</v>
      </c>
      <c r="B12" t="s">
        <v>192</v>
      </c>
      <c r="C12" t="s">
        <v>221</v>
      </c>
      <c r="D12" t="s">
        <v>193</v>
      </c>
      <c r="E12" t="s">
        <v>10</v>
      </c>
      <c r="F12" t="s">
        <v>209</v>
      </c>
      <c r="G12" t="s">
        <v>218</v>
      </c>
      <c r="H12" t="s">
        <v>194</v>
      </c>
      <c r="I12" t="s">
        <v>192</v>
      </c>
      <c r="J12" t="s">
        <v>221</v>
      </c>
      <c r="K12" t="s">
        <v>218</v>
      </c>
      <c r="L12" t="s">
        <v>198</v>
      </c>
      <c r="M12" t="s">
        <v>192</v>
      </c>
      <c r="N12" t="s">
        <v>101</v>
      </c>
      <c r="O12" s="23" t="s">
        <v>140</v>
      </c>
      <c r="P12" t="s">
        <v>211</v>
      </c>
      <c r="Q12" s="23">
        <v>194</v>
      </c>
      <c r="R12">
        <v>194</v>
      </c>
      <c r="S12" t="s">
        <v>97</v>
      </c>
      <c r="T12" t="s">
        <v>58</v>
      </c>
    </row>
    <row r="13" spans="1:20">
      <c r="A13" t="s">
        <v>192</v>
      </c>
      <c r="B13" t="s">
        <v>192</v>
      </c>
      <c r="C13" t="s">
        <v>222</v>
      </c>
      <c r="D13" t="s">
        <v>193</v>
      </c>
      <c r="E13" t="s">
        <v>214</v>
      </c>
      <c r="F13" t="s">
        <v>209</v>
      </c>
      <c r="G13" t="s">
        <v>218</v>
      </c>
      <c r="H13" t="s">
        <v>194</v>
      </c>
      <c r="I13" t="s">
        <v>192</v>
      </c>
      <c r="J13" t="s">
        <v>222</v>
      </c>
      <c r="K13" t="s">
        <v>218</v>
      </c>
      <c r="L13" t="s">
        <v>215</v>
      </c>
      <c r="M13" t="s">
        <v>192</v>
      </c>
      <c r="N13" t="s">
        <v>102</v>
      </c>
      <c r="O13" s="23" t="s">
        <v>141</v>
      </c>
      <c r="P13" t="s">
        <v>211</v>
      </c>
      <c r="Q13" s="23">
        <v>68</v>
      </c>
      <c r="R13">
        <v>68</v>
      </c>
      <c r="S13" t="s">
        <v>97</v>
      </c>
      <c r="T13" t="s">
        <v>58</v>
      </c>
    </row>
    <row r="14" spans="1:20">
      <c r="A14" t="s">
        <v>192</v>
      </c>
      <c r="B14" t="s">
        <v>192</v>
      </c>
      <c r="C14" t="s">
        <v>223</v>
      </c>
      <c r="D14" t="s">
        <v>193</v>
      </c>
      <c r="E14" t="s">
        <v>202</v>
      </c>
      <c r="F14" t="s">
        <v>209</v>
      </c>
      <c r="G14" t="s">
        <v>218</v>
      </c>
      <c r="H14" t="s">
        <v>194</v>
      </c>
      <c r="I14" t="s">
        <v>192</v>
      </c>
      <c r="J14" t="s">
        <v>223</v>
      </c>
      <c r="K14" t="s">
        <v>218</v>
      </c>
      <c r="L14" t="s">
        <v>203</v>
      </c>
      <c r="M14" t="s">
        <v>192</v>
      </c>
      <c r="N14" t="s">
        <v>103</v>
      </c>
      <c r="O14" s="23" t="s">
        <v>142</v>
      </c>
      <c r="P14" t="s">
        <v>211</v>
      </c>
      <c r="Q14" s="23">
        <v>123</v>
      </c>
      <c r="R14">
        <v>123</v>
      </c>
      <c r="S14" t="s">
        <v>97</v>
      </c>
      <c r="T14" t="s">
        <v>58</v>
      </c>
    </row>
    <row r="15" spans="1:20">
      <c r="A15" t="s">
        <v>192</v>
      </c>
      <c r="B15" t="s">
        <v>192</v>
      </c>
      <c r="C15" t="s">
        <v>224</v>
      </c>
      <c r="D15" t="s">
        <v>193</v>
      </c>
      <c r="E15" t="s">
        <v>214</v>
      </c>
      <c r="F15" t="s">
        <v>209</v>
      </c>
      <c r="G15" t="s">
        <v>218</v>
      </c>
      <c r="H15" t="s">
        <v>194</v>
      </c>
      <c r="I15" t="s">
        <v>192</v>
      </c>
      <c r="J15" t="s">
        <v>224</v>
      </c>
      <c r="K15" t="s">
        <v>218</v>
      </c>
      <c r="L15" t="s">
        <v>215</v>
      </c>
      <c r="M15" t="s">
        <v>192</v>
      </c>
      <c r="N15" t="s">
        <v>104</v>
      </c>
      <c r="O15" s="23" t="s">
        <v>143</v>
      </c>
      <c r="P15" t="s">
        <v>211</v>
      </c>
      <c r="Q15" s="23">
        <v>1355</v>
      </c>
      <c r="R15">
        <v>1355</v>
      </c>
      <c r="S15" t="s">
        <v>97</v>
      </c>
      <c r="T15" t="s">
        <v>58</v>
      </c>
    </row>
    <row r="16" spans="1:20">
      <c r="A16" t="s">
        <v>192</v>
      </c>
      <c r="B16" t="s">
        <v>192</v>
      </c>
      <c r="C16" t="s">
        <v>225</v>
      </c>
      <c r="D16" t="s">
        <v>193</v>
      </c>
      <c r="E16" t="s">
        <v>196</v>
      </c>
      <c r="F16" t="s">
        <v>209</v>
      </c>
      <c r="G16" t="s">
        <v>218</v>
      </c>
      <c r="H16" t="s">
        <v>194</v>
      </c>
      <c r="I16" t="s">
        <v>192</v>
      </c>
      <c r="J16" t="s">
        <v>225</v>
      </c>
      <c r="K16" t="s">
        <v>218</v>
      </c>
      <c r="L16" t="s">
        <v>197</v>
      </c>
      <c r="M16" t="s">
        <v>192</v>
      </c>
      <c r="N16" t="s">
        <v>105</v>
      </c>
      <c r="O16" s="23" t="s">
        <v>144</v>
      </c>
      <c r="P16" t="s">
        <v>211</v>
      </c>
      <c r="Q16" s="23">
        <v>818</v>
      </c>
      <c r="R16">
        <v>818</v>
      </c>
      <c r="S16" t="s">
        <v>97</v>
      </c>
      <c r="T16" t="s">
        <v>58</v>
      </c>
    </row>
    <row r="17" spans="1:20">
      <c r="A17" t="s">
        <v>192</v>
      </c>
      <c r="B17" t="s">
        <v>192</v>
      </c>
      <c r="C17" t="s">
        <v>226</v>
      </c>
      <c r="D17" t="s">
        <v>193</v>
      </c>
      <c r="E17" t="s">
        <v>219</v>
      </c>
      <c r="F17" t="s">
        <v>209</v>
      </c>
      <c r="G17" t="s">
        <v>218</v>
      </c>
      <c r="H17" t="s">
        <v>194</v>
      </c>
      <c r="I17" t="s">
        <v>192</v>
      </c>
      <c r="J17" t="s">
        <v>226</v>
      </c>
      <c r="K17" t="s">
        <v>218</v>
      </c>
      <c r="L17" t="s">
        <v>220</v>
      </c>
      <c r="M17" t="s">
        <v>192</v>
      </c>
      <c r="N17" t="s">
        <v>106</v>
      </c>
      <c r="O17" s="23" t="s">
        <v>145</v>
      </c>
      <c r="P17" t="s">
        <v>211</v>
      </c>
      <c r="Q17" s="23">
        <v>200</v>
      </c>
      <c r="R17">
        <v>200</v>
      </c>
      <c r="S17" t="s">
        <v>97</v>
      </c>
      <c r="T17" t="s">
        <v>58</v>
      </c>
    </row>
    <row r="18" spans="1:20">
      <c r="A18" s="23"/>
    </row>
    <row r="19" spans="1:20">
      <c r="A19" s="53" t="s">
        <v>268</v>
      </c>
      <c r="B19" s="53"/>
      <c r="C19" s="53"/>
      <c r="D19" s="53"/>
      <c r="E19" s="53"/>
      <c r="F19" s="53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176</v>
      </c>
      <c r="B20" t="s">
        <v>177</v>
      </c>
      <c r="C20" t="s">
        <v>178</v>
      </c>
      <c r="D20" t="s">
        <v>179</v>
      </c>
      <c r="E20" t="s">
        <v>180</v>
      </c>
      <c r="F20" t="s">
        <v>181</v>
      </c>
      <c r="G20" t="s">
        <v>182</v>
      </c>
      <c r="H20" t="s">
        <v>183</v>
      </c>
      <c r="I20" t="s">
        <v>184</v>
      </c>
      <c r="J20" t="s">
        <v>185</v>
      </c>
      <c r="K20" t="s">
        <v>186</v>
      </c>
      <c r="L20" t="s">
        <v>187</v>
      </c>
      <c r="M20" t="s">
        <v>188</v>
      </c>
      <c r="N20" t="s">
        <v>189</v>
      </c>
      <c r="O20" s="23" t="s">
        <v>190</v>
      </c>
      <c r="P20" t="s">
        <v>191</v>
      </c>
      <c r="Q20" s="23" t="s">
        <v>258</v>
      </c>
      <c r="R20" s="19" t="s">
        <v>259</v>
      </c>
      <c r="S20" s="19" t="s">
        <v>260</v>
      </c>
      <c r="T20" s="19" t="s">
        <v>261</v>
      </c>
    </row>
    <row r="21" spans="1:20">
      <c r="A21" t="s">
        <v>192</v>
      </c>
      <c r="B21" t="s">
        <v>192</v>
      </c>
      <c r="C21" t="s">
        <v>230</v>
      </c>
      <c r="D21" t="s">
        <v>193</v>
      </c>
      <c r="E21" t="s">
        <v>204</v>
      </c>
      <c r="F21" t="s">
        <v>209</v>
      </c>
      <c r="G21" t="s">
        <v>227</v>
      </c>
      <c r="H21" t="s">
        <v>194</v>
      </c>
      <c r="I21" t="s">
        <v>192</v>
      </c>
      <c r="J21" t="s">
        <v>230</v>
      </c>
      <c r="K21" t="s">
        <v>227</v>
      </c>
      <c r="L21" t="s">
        <v>205</v>
      </c>
      <c r="M21" t="s">
        <v>192</v>
      </c>
      <c r="N21" t="s">
        <v>107</v>
      </c>
      <c r="O21" s="23" t="s">
        <v>146</v>
      </c>
      <c r="P21" t="s">
        <v>211</v>
      </c>
      <c r="Q21" s="23">
        <v>500</v>
      </c>
      <c r="R21">
        <v>500</v>
      </c>
      <c r="S21" t="s">
        <v>97</v>
      </c>
      <c r="T21" t="s">
        <v>58</v>
      </c>
    </row>
    <row r="22" spans="1:20">
      <c r="A22" t="s">
        <v>192</v>
      </c>
      <c r="B22" t="s">
        <v>192</v>
      </c>
      <c r="C22" t="s">
        <v>231</v>
      </c>
      <c r="D22" t="s">
        <v>193</v>
      </c>
      <c r="E22" t="s">
        <v>214</v>
      </c>
      <c r="F22" t="s">
        <v>209</v>
      </c>
      <c r="G22" t="s">
        <v>227</v>
      </c>
      <c r="H22" t="s">
        <v>194</v>
      </c>
      <c r="I22" t="s">
        <v>192</v>
      </c>
      <c r="J22" t="s">
        <v>231</v>
      </c>
      <c r="K22" t="s">
        <v>227</v>
      </c>
      <c r="L22" t="s">
        <v>215</v>
      </c>
      <c r="M22" t="s">
        <v>192</v>
      </c>
      <c r="N22" t="s">
        <v>108</v>
      </c>
      <c r="O22" s="23" t="s">
        <v>147</v>
      </c>
      <c r="P22" t="s">
        <v>211</v>
      </c>
      <c r="Q22" s="23">
        <v>64</v>
      </c>
      <c r="R22">
        <v>64</v>
      </c>
      <c r="S22" t="s">
        <v>97</v>
      </c>
      <c r="T22" t="s">
        <v>58</v>
      </c>
    </row>
    <row r="23" spans="1:20">
      <c r="A23" t="s">
        <v>192</v>
      </c>
      <c r="B23" t="s">
        <v>192</v>
      </c>
      <c r="C23" t="s">
        <v>232</v>
      </c>
      <c r="D23" t="s">
        <v>193</v>
      </c>
      <c r="E23" t="s">
        <v>214</v>
      </c>
      <c r="F23" t="s">
        <v>209</v>
      </c>
      <c r="G23" t="s">
        <v>227</v>
      </c>
      <c r="H23" t="s">
        <v>194</v>
      </c>
      <c r="I23" t="s">
        <v>192</v>
      </c>
      <c r="J23" t="s">
        <v>232</v>
      </c>
      <c r="K23" t="s">
        <v>227</v>
      </c>
      <c r="L23" t="s">
        <v>215</v>
      </c>
      <c r="M23" t="s">
        <v>192</v>
      </c>
      <c r="N23" t="s">
        <v>109</v>
      </c>
      <c r="O23" s="23" t="s">
        <v>148</v>
      </c>
      <c r="P23" t="s">
        <v>211</v>
      </c>
      <c r="Q23" s="23">
        <v>113</v>
      </c>
      <c r="R23">
        <v>113</v>
      </c>
      <c r="S23" t="s">
        <v>97</v>
      </c>
      <c r="T23" t="s">
        <v>58</v>
      </c>
    </row>
    <row r="24" spans="1:20">
      <c r="A24" t="s">
        <v>192</v>
      </c>
      <c r="B24" t="s">
        <v>192</v>
      </c>
      <c r="C24" t="s">
        <v>232</v>
      </c>
      <c r="D24" t="s">
        <v>193</v>
      </c>
      <c r="E24" t="s">
        <v>214</v>
      </c>
      <c r="F24" t="s">
        <v>209</v>
      </c>
      <c r="G24" t="s">
        <v>227</v>
      </c>
      <c r="H24" t="s">
        <v>194</v>
      </c>
      <c r="I24" t="s">
        <v>192</v>
      </c>
      <c r="J24" t="s">
        <v>232</v>
      </c>
      <c r="K24" t="s">
        <v>227</v>
      </c>
      <c r="L24" t="s">
        <v>215</v>
      </c>
      <c r="M24" t="s">
        <v>192</v>
      </c>
      <c r="N24" t="s">
        <v>110</v>
      </c>
      <c r="O24" s="23" t="s">
        <v>149</v>
      </c>
      <c r="P24" t="s">
        <v>211</v>
      </c>
      <c r="Q24" s="23">
        <v>113</v>
      </c>
      <c r="R24">
        <v>113</v>
      </c>
      <c r="S24" t="s">
        <v>97</v>
      </c>
      <c r="T24" t="s">
        <v>58</v>
      </c>
    </row>
    <row r="25" spans="1:20">
      <c r="A25" t="s">
        <v>192</v>
      </c>
      <c r="B25" t="s">
        <v>192</v>
      </c>
      <c r="C25" t="s">
        <v>233</v>
      </c>
      <c r="D25" t="s">
        <v>193</v>
      </c>
      <c r="E25" t="s">
        <v>206</v>
      </c>
      <c r="F25" t="s">
        <v>209</v>
      </c>
      <c r="G25" t="s">
        <v>227</v>
      </c>
      <c r="H25" t="s">
        <v>194</v>
      </c>
      <c r="I25" t="s">
        <v>192</v>
      </c>
      <c r="J25" t="s">
        <v>233</v>
      </c>
      <c r="K25" t="s">
        <v>227</v>
      </c>
      <c r="L25" t="s">
        <v>207</v>
      </c>
      <c r="M25" t="s">
        <v>192</v>
      </c>
      <c r="N25" t="s">
        <v>111</v>
      </c>
      <c r="O25" s="23" t="s">
        <v>150</v>
      </c>
      <c r="P25" t="s">
        <v>211</v>
      </c>
      <c r="Q25" s="23">
        <v>4722</v>
      </c>
      <c r="R25">
        <v>4722</v>
      </c>
      <c r="S25" t="s">
        <v>97</v>
      </c>
      <c r="T25" t="s">
        <v>58</v>
      </c>
    </row>
    <row r="26" spans="1:20">
      <c r="A26" t="s">
        <v>192</v>
      </c>
      <c r="B26" t="s">
        <v>192</v>
      </c>
      <c r="C26" t="s">
        <v>234</v>
      </c>
      <c r="D26" t="s">
        <v>193</v>
      </c>
      <c r="E26" t="s">
        <v>200</v>
      </c>
      <c r="F26" t="s">
        <v>209</v>
      </c>
      <c r="G26" t="s">
        <v>227</v>
      </c>
      <c r="H26" t="s">
        <v>194</v>
      </c>
      <c r="I26" t="s">
        <v>192</v>
      </c>
      <c r="J26" t="s">
        <v>234</v>
      </c>
      <c r="K26" t="s">
        <v>227</v>
      </c>
      <c r="L26" t="s">
        <v>201</v>
      </c>
      <c r="M26" t="s">
        <v>192</v>
      </c>
      <c r="N26" t="s">
        <v>112</v>
      </c>
      <c r="O26" s="23" t="s">
        <v>151</v>
      </c>
      <c r="P26" t="s">
        <v>211</v>
      </c>
      <c r="Q26" s="23">
        <v>54</v>
      </c>
      <c r="R26">
        <v>54</v>
      </c>
      <c r="S26" t="s">
        <v>97</v>
      </c>
      <c r="T26" t="s">
        <v>58</v>
      </c>
    </row>
    <row r="27" spans="1:20">
      <c r="A27" t="s">
        <v>192</v>
      </c>
      <c r="B27" t="s">
        <v>192</v>
      </c>
      <c r="C27" t="s">
        <v>235</v>
      </c>
      <c r="D27" t="s">
        <v>193</v>
      </c>
      <c r="E27" t="s">
        <v>214</v>
      </c>
      <c r="F27" t="s">
        <v>209</v>
      </c>
      <c r="G27" t="s">
        <v>227</v>
      </c>
      <c r="H27" t="s">
        <v>194</v>
      </c>
      <c r="I27" t="s">
        <v>192</v>
      </c>
      <c r="J27" t="s">
        <v>235</v>
      </c>
      <c r="K27" t="s">
        <v>227</v>
      </c>
      <c r="L27" t="s">
        <v>215</v>
      </c>
      <c r="M27" t="s">
        <v>192</v>
      </c>
      <c r="N27" t="s">
        <v>113</v>
      </c>
      <c r="O27" s="23" t="s">
        <v>152</v>
      </c>
      <c r="P27" t="s">
        <v>211</v>
      </c>
      <c r="Q27" s="23">
        <v>96</v>
      </c>
      <c r="R27">
        <v>96</v>
      </c>
      <c r="S27" t="s">
        <v>97</v>
      </c>
      <c r="T27" t="s">
        <v>58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53" t="s">
        <v>269</v>
      </c>
      <c r="B30" s="53"/>
      <c r="C30" s="53"/>
      <c r="D30" s="53"/>
      <c r="E30" s="53"/>
      <c r="F30" s="53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176</v>
      </c>
      <c r="B31" t="s">
        <v>177</v>
      </c>
      <c r="C31" t="s">
        <v>178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s="23" t="s">
        <v>190</v>
      </c>
      <c r="P31" t="s">
        <v>191</v>
      </c>
      <c r="Q31" s="23" t="s">
        <v>258</v>
      </c>
      <c r="R31" s="19" t="s">
        <v>259</v>
      </c>
      <c r="S31" s="19" t="s">
        <v>260</v>
      </c>
      <c r="T31" s="19" t="s">
        <v>261</v>
      </c>
    </row>
    <row r="32" spans="1:20">
      <c r="A32" t="s">
        <v>192</v>
      </c>
      <c r="B32" t="s">
        <v>192</v>
      </c>
      <c r="C32" t="s">
        <v>237</v>
      </c>
      <c r="D32" t="s">
        <v>193</v>
      </c>
      <c r="E32" t="s">
        <v>10</v>
      </c>
      <c r="F32" t="s">
        <v>209</v>
      </c>
      <c r="G32" t="s">
        <v>236</v>
      </c>
      <c r="H32" t="s">
        <v>194</v>
      </c>
      <c r="I32" t="s">
        <v>192</v>
      </c>
      <c r="J32" t="s">
        <v>237</v>
      </c>
      <c r="K32" t="s">
        <v>236</v>
      </c>
      <c r="L32" t="s">
        <v>198</v>
      </c>
      <c r="M32" t="s">
        <v>192</v>
      </c>
      <c r="N32" t="s">
        <v>114</v>
      </c>
      <c r="O32" s="23" t="s">
        <v>153</v>
      </c>
      <c r="P32" t="s">
        <v>211</v>
      </c>
      <c r="Q32" s="23">
        <v>1300</v>
      </c>
      <c r="R32">
        <v>1300</v>
      </c>
      <c r="S32" t="s">
        <v>97</v>
      </c>
      <c r="T32" t="s">
        <v>58</v>
      </c>
    </row>
    <row r="33" spans="1:20">
      <c r="A33" t="s">
        <v>192</v>
      </c>
      <c r="B33" t="s">
        <v>192</v>
      </c>
      <c r="C33" t="s">
        <v>238</v>
      </c>
      <c r="D33" t="s">
        <v>193</v>
      </c>
      <c r="E33" t="s">
        <v>202</v>
      </c>
      <c r="F33" t="s">
        <v>209</v>
      </c>
      <c r="G33" t="s">
        <v>236</v>
      </c>
      <c r="H33" t="s">
        <v>194</v>
      </c>
      <c r="I33" t="s">
        <v>192</v>
      </c>
      <c r="J33" t="s">
        <v>238</v>
      </c>
      <c r="K33" t="s">
        <v>236</v>
      </c>
      <c r="L33" t="s">
        <v>203</v>
      </c>
      <c r="M33" t="s">
        <v>192</v>
      </c>
      <c r="N33" t="s">
        <v>115</v>
      </c>
      <c r="O33" s="23" t="s">
        <v>154</v>
      </c>
      <c r="P33" t="s">
        <v>211</v>
      </c>
      <c r="Q33" s="23">
        <v>496</v>
      </c>
      <c r="R33">
        <v>496</v>
      </c>
      <c r="S33" t="s">
        <v>97</v>
      </c>
      <c r="T33" t="s">
        <v>58</v>
      </c>
    </row>
    <row r="34" spans="1:20">
      <c r="A34" t="s">
        <v>192</v>
      </c>
      <c r="B34" t="s">
        <v>192</v>
      </c>
      <c r="C34" t="s">
        <v>239</v>
      </c>
      <c r="D34" t="s">
        <v>193</v>
      </c>
      <c r="E34" t="s">
        <v>202</v>
      </c>
      <c r="F34" t="s">
        <v>209</v>
      </c>
      <c r="G34" t="s">
        <v>236</v>
      </c>
      <c r="H34" t="s">
        <v>194</v>
      </c>
      <c r="I34" t="s">
        <v>192</v>
      </c>
      <c r="J34" t="s">
        <v>239</v>
      </c>
      <c r="K34" t="s">
        <v>236</v>
      </c>
      <c r="L34" t="s">
        <v>203</v>
      </c>
      <c r="M34" t="s">
        <v>192</v>
      </c>
      <c r="N34" t="s">
        <v>116</v>
      </c>
      <c r="O34" s="23" t="s">
        <v>155</v>
      </c>
      <c r="P34" t="s">
        <v>211</v>
      </c>
      <c r="Q34" s="23">
        <v>889</v>
      </c>
      <c r="R34">
        <v>889</v>
      </c>
      <c r="S34" t="s">
        <v>97</v>
      </c>
      <c r="T34" t="s">
        <v>58</v>
      </c>
    </row>
    <row r="35" spans="1:20">
      <c r="A35" t="s">
        <v>192</v>
      </c>
      <c r="B35" t="s">
        <v>192</v>
      </c>
      <c r="C35" t="s">
        <v>240</v>
      </c>
      <c r="D35" t="s">
        <v>193</v>
      </c>
      <c r="E35" t="s">
        <v>219</v>
      </c>
      <c r="F35" t="s">
        <v>209</v>
      </c>
      <c r="G35" t="s">
        <v>236</v>
      </c>
      <c r="H35" t="s">
        <v>194</v>
      </c>
      <c r="I35" t="s">
        <v>192</v>
      </c>
      <c r="J35" t="s">
        <v>240</v>
      </c>
      <c r="K35" t="s">
        <v>236</v>
      </c>
      <c r="L35" t="s">
        <v>220</v>
      </c>
      <c r="M35" t="s">
        <v>192</v>
      </c>
      <c r="N35" t="s">
        <v>117</v>
      </c>
      <c r="O35" s="23" t="s">
        <v>156</v>
      </c>
      <c r="P35" t="s">
        <v>211</v>
      </c>
      <c r="Q35" s="23">
        <v>1760</v>
      </c>
      <c r="R35">
        <v>1760</v>
      </c>
      <c r="S35" t="s">
        <v>97</v>
      </c>
      <c r="T35" t="s">
        <v>58</v>
      </c>
    </row>
    <row r="36" spans="1:20">
      <c r="A36" t="s">
        <v>192</v>
      </c>
      <c r="B36" t="s">
        <v>192</v>
      </c>
      <c r="C36" t="s">
        <v>241</v>
      </c>
      <c r="D36" t="s">
        <v>193</v>
      </c>
      <c r="E36" t="s">
        <v>202</v>
      </c>
      <c r="F36" t="s">
        <v>209</v>
      </c>
      <c r="G36" t="s">
        <v>236</v>
      </c>
      <c r="H36" t="s">
        <v>194</v>
      </c>
      <c r="I36" t="s">
        <v>192</v>
      </c>
      <c r="J36" t="s">
        <v>241</v>
      </c>
      <c r="K36" t="s">
        <v>236</v>
      </c>
      <c r="L36" t="s">
        <v>203</v>
      </c>
      <c r="M36" t="s">
        <v>192</v>
      </c>
      <c r="N36" t="s">
        <v>118</v>
      </c>
      <c r="O36" s="23" t="s">
        <v>157</v>
      </c>
      <c r="P36" t="s">
        <v>211</v>
      </c>
      <c r="Q36" s="23">
        <v>800</v>
      </c>
      <c r="R36">
        <v>800</v>
      </c>
      <c r="S36" t="s">
        <v>97</v>
      </c>
      <c r="T36" t="s">
        <v>58</v>
      </c>
    </row>
    <row r="37" spans="1:20">
      <c r="A37" t="s">
        <v>192</v>
      </c>
      <c r="B37" t="s">
        <v>192</v>
      </c>
      <c r="C37" t="s">
        <v>242</v>
      </c>
      <c r="D37" t="s">
        <v>193</v>
      </c>
      <c r="E37" t="s">
        <v>200</v>
      </c>
      <c r="F37" t="s">
        <v>209</v>
      </c>
      <c r="G37" t="s">
        <v>236</v>
      </c>
      <c r="H37" t="s">
        <v>194</v>
      </c>
      <c r="I37" t="s">
        <v>192</v>
      </c>
      <c r="J37" t="s">
        <v>242</v>
      </c>
      <c r="K37" t="s">
        <v>236</v>
      </c>
      <c r="L37" t="s">
        <v>201</v>
      </c>
      <c r="M37" t="s">
        <v>192</v>
      </c>
      <c r="N37" t="s">
        <v>119</v>
      </c>
      <c r="O37" s="23" t="s">
        <v>158</v>
      </c>
      <c r="P37" t="s">
        <v>211</v>
      </c>
      <c r="Q37" s="23">
        <v>833</v>
      </c>
      <c r="R37">
        <v>833</v>
      </c>
      <c r="S37" t="s">
        <v>97</v>
      </c>
      <c r="T37" t="s">
        <v>58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53" t="s">
        <v>270</v>
      </c>
      <c r="B40" s="53"/>
      <c r="C40" s="53"/>
      <c r="D40" s="53"/>
      <c r="E40" s="53"/>
      <c r="F40" s="53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176</v>
      </c>
      <c r="B41" t="s">
        <v>177</v>
      </c>
      <c r="C41" t="s">
        <v>178</v>
      </c>
      <c r="D41" t="s">
        <v>179</v>
      </c>
      <c r="E41" t="s">
        <v>180</v>
      </c>
      <c r="F41" t="s">
        <v>181</v>
      </c>
      <c r="G41" t="s">
        <v>182</v>
      </c>
      <c r="H41" t="s">
        <v>183</v>
      </c>
      <c r="I41" t="s">
        <v>184</v>
      </c>
      <c r="J41" t="s">
        <v>185</v>
      </c>
      <c r="K41" t="s">
        <v>186</v>
      </c>
      <c r="L41" t="s">
        <v>187</v>
      </c>
      <c r="M41" t="s">
        <v>188</v>
      </c>
      <c r="N41" t="s">
        <v>189</v>
      </c>
      <c r="O41" s="23" t="s">
        <v>190</v>
      </c>
      <c r="P41" t="s">
        <v>191</v>
      </c>
      <c r="Q41" s="23" t="s">
        <v>258</v>
      </c>
      <c r="R41" s="19" t="s">
        <v>259</v>
      </c>
      <c r="S41" s="19" t="s">
        <v>260</v>
      </c>
      <c r="T41" s="19" t="s">
        <v>261</v>
      </c>
    </row>
    <row r="42" spans="1:20">
      <c r="A42" t="s">
        <v>192</v>
      </c>
      <c r="B42" t="s">
        <v>192</v>
      </c>
      <c r="C42" t="s">
        <v>244</v>
      </c>
      <c r="D42" t="s">
        <v>193</v>
      </c>
      <c r="E42" t="s">
        <v>204</v>
      </c>
      <c r="F42" t="s">
        <v>209</v>
      </c>
      <c r="G42" t="s">
        <v>243</v>
      </c>
      <c r="H42" t="s">
        <v>194</v>
      </c>
      <c r="I42" t="s">
        <v>192</v>
      </c>
      <c r="J42" t="s">
        <v>244</v>
      </c>
      <c r="K42" t="s">
        <v>243</v>
      </c>
      <c r="L42" t="s">
        <v>205</v>
      </c>
      <c r="M42" t="s">
        <v>192</v>
      </c>
      <c r="N42" t="s">
        <v>120</v>
      </c>
      <c r="O42" s="23" t="s">
        <v>159</v>
      </c>
      <c r="P42" t="s">
        <v>211</v>
      </c>
      <c r="Q42" s="23">
        <v>600</v>
      </c>
      <c r="R42">
        <v>600</v>
      </c>
      <c r="S42" t="s">
        <v>97</v>
      </c>
      <c r="T42" t="s">
        <v>58</v>
      </c>
    </row>
    <row r="43" spans="1:20">
      <c r="A43" t="s">
        <v>192</v>
      </c>
      <c r="B43" t="s">
        <v>192</v>
      </c>
      <c r="C43" t="s">
        <v>245</v>
      </c>
      <c r="D43" t="s">
        <v>193</v>
      </c>
      <c r="E43" t="s">
        <v>204</v>
      </c>
      <c r="F43" t="s">
        <v>209</v>
      </c>
      <c r="G43" t="s">
        <v>243</v>
      </c>
      <c r="H43" t="s">
        <v>194</v>
      </c>
      <c r="I43" t="s">
        <v>192</v>
      </c>
      <c r="J43" t="s">
        <v>245</v>
      </c>
      <c r="K43" t="s">
        <v>243</v>
      </c>
      <c r="L43" t="s">
        <v>205</v>
      </c>
      <c r="M43" t="s">
        <v>192</v>
      </c>
      <c r="N43" t="s">
        <v>121</v>
      </c>
      <c r="O43" s="23" t="s">
        <v>160</v>
      </c>
      <c r="P43" t="s">
        <v>211</v>
      </c>
      <c r="Q43" s="23">
        <v>5000</v>
      </c>
      <c r="R43">
        <v>5000</v>
      </c>
      <c r="S43" t="s">
        <v>97</v>
      </c>
      <c r="T43" t="s">
        <v>58</v>
      </c>
    </row>
    <row r="44" spans="1:20">
      <c r="A44" t="s">
        <v>192</v>
      </c>
      <c r="B44" t="s">
        <v>192</v>
      </c>
      <c r="C44" t="s">
        <v>246</v>
      </c>
      <c r="D44" t="s">
        <v>193</v>
      </c>
      <c r="E44" t="s">
        <v>10</v>
      </c>
      <c r="F44" t="s">
        <v>209</v>
      </c>
      <c r="G44" t="s">
        <v>243</v>
      </c>
      <c r="H44" t="s">
        <v>194</v>
      </c>
      <c r="I44" t="s">
        <v>192</v>
      </c>
      <c r="J44" t="s">
        <v>246</v>
      </c>
      <c r="K44" t="s">
        <v>243</v>
      </c>
      <c r="L44" t="s">
        <v>198</v>
      </c>
      <c r="M44" t="s">
        <v>192</v>
      </c>
      <c r="N44" t="s">
        <v>122</v>
      </c>
      <c r="O44" s="23" t="s">
        <v>161</v>
      </c>
      <c r="P44" t="s">
        <v>211</v>
      </c>
      <c r="Q44" s="23">
        <v>1000</v>
      </c>
      <c r="R44">
        <v>1000</v>
      </c>
      <c r="S44" t="s">
        <v>97</v>
      </c>
      <c r="T44" t="s">
        <v>58</v>
      </c>
    </row>
    <row r="45" spans="1:20">
      <c r="A45" t="s">
        <v>192</v>
      </c>
      <c r="B45" t="s">
        <v>192</v>
      </c>
      <c r="C45" t="s">
        <v>247</v>
      </c>
      <c r="D45" t="s">
        <v>193</v>
      </c>
      <c r="E45" t="s">
        <v>202</v>
      </c>
      <c r="F45" t="s">
        <v>209</v>
      </c>
      <c r="G45" t="s">
        <v>243</v>
      </c>
      <c r="H45" t="s">
        <v>194</v>
      </c>
      <c r="I45" t="s">
        <v>192</v>
      </c>
      <c r="J45" t="s">
        <v>247</v>
      </c>
      <c r="K45" t="s">
        <v>243</v>
      </c>
      <c r="L45" t="s">
        <v>203</v>
      </c>
      <c r="M45" t="s">
        <v>192</v>
      </c>
      <c r="N45" t="s">
        <v>123</v>
      </c>
      <c r="O45" s="23" t="s">
        <v>162</v>
      </c>
      <c r="P45" t="s">
        <v>211</v>
      </c>
      <c r="Q45" s="23">
        <v>500</v>
      </c>
      <c r="R45">
        <v>500</v>
      </c>
      <c r="S45" t="s">
        <v>97</v>
      </c>
      <c r="T45" t="s">
        <v>58</v>
      </c>
    </row>
    <row r="46" spans="1:20">
      <c r="A46" t="s">
        <v>192</v>
      </c>
      <c r="B46" t="s">
        <v>192</v>
      </c>
      <c r="C46" t="s">
        <v>247</v>
      </c>
      <c r="D46" t="s">
        <v>193</v>
      </c>
      <c r="E46" t="s">
        <v>202</v>
      </c>
      <c r="F46" t="s">
        <v>209</v>
      </c>
      <c r="G46" t="s">
        <v>243</v>
      </c>
      <c r="H46" t="s">
        <v>194</v>
      </c>
      <c r="I46" t="s">
        <v>192</v>
      </c>
      <c r="J46" t="s">
        <v>247</v>
      </c>
      <c r="K46" t="s">
        <v>243</v>
      </c>
      <c r="L46" t="s">
        <v>203</v>
      </c>
      <c r="M46" t="s">
        <v>192</v>
      </c>
      <c r="N46" t="s">
        <v>124</v>
      </c>
      <c r="O46" s="23" t="s">
        <v>163</v>
      </c>
      <c r="P46" t="s">
        <v>211</v>
      </c>
      <c r="Q46" s="23">
        <v>500</v>
      </c>
      <c r="R46">
        <v>500</v>
      </c>
      <c r="S46" t="s">
        <v>97</v>
      </c>
      <c r="T46" t="s">
        <v>58</v>
      </c>
    </row>
    <row r="47" spans="1:20">
      <c r="A47" t="s">
        <v>192</v>
      </c>
      <c r="B47" t="s">
        <v>192</v>
      </c>
      <c r="C47" t="s">
        <v>248</v>
      </c>
      <c r="D47" t="s">
        <v>193</v>
      </c>
      <c r="E47" t="s">
        <v>202</v>
      </c>
      <c r="F47" t="s">
        <v>209</v>
      </c>
      <c r="G47" t="s">
        <v>243</v>
      </c>
      <c r="H47" t="s">
        <v>194</v>
      </c>
      <c r="I47" t="s">
        <v>192</v>
      </c>
      <c r="J47" t="s">
        <v>248</v>
      </c>
      <c r="K47" t="s">
        <v>243</v>
      </c>
      <c r="L47" t="s">
        <v>203</v>
      </c>
      <c r="M47" t="s">
        <v>192</v>
      </c>
      <c r="N47" t="s">
        <v>125</v>
      </c>
      <c r="O47" s="23" t="s">
        <v>164</v>
      </c>
      <c r="P47" t="s">
        <v>211</v>
      </c>
      <c r="Q47" s="23">
        <v>700</v>
      </c>
      <c r="R47">
        <v>700</v>
      </c>
      <c r="S47" t="s">
        <v>97</v>
      </c>
      <c r="T47" t="s">
        <v>58</v>
      </c>
    </row>
    <row r="48" spans="1:20">
      <c r="A48" t="s">
        <v>192</v>
      </c>
      <c r="B48" t="s">
        <v>192</v>
      </c>
      <c r="C48" t="s">
        <v>249</v>
      </c>
      <c r="D48" t="s">
        <v>193</v>
      </c>
      <c r="E48" t="s">
        <v>10</v>
      </c>
      <c r="F48" t="s">
        <v>209</v>
      </c>
      <c r="G48" t="s">
        <v>243</v>
      </c>
      <c r="H48" t="s">
        <v>194</v>
      </c>
      <c r="I48" t="s">
        <v>192</v>
      </c>
      <c r="J48" t="s">
        <v>249</v>
      </c>
      <c r="K48" t="s">
        <v>243</v>
      </c>
      <c r="L48" t="s">
        <v>198</v>
      </c>
      <c r="M48" t="s">
        <v>192</v>
      </c>
      <c r="N48" t="s">
        <v>126</v>
      </c>
      <c r="O48" s="23" t="s">
        <v>165</v>
      </c>
      <c r="P48" t="s">
        <v>211</v>
      </c>
      <c r="Q48" s="23">
        <v>4000</v>
      </c>
      <c r="R48">
        <v>4000</v>
      </c>
      <c r="S48" t="s">
        <v>97</v>
      </c>
      <c r="T48" t="s">
        <v>58</v>
      </c>
    </row>
    <row r="49" spans="1:20">
      <c r="A49" t="s">
        <v>192</v>
      </c>
      <c r="B49" t="s">
        <v>192</v>
      </c>
      <c r="C49" t="s">
        <v>250</v>
      </c>
      <c r="D49" t="s">
        <v>193</v>
      </c>
      <c r="E49" t="s">
        <v>214</v>
      </c>
      <c r="F49" t="s">
        <v>209</v>
      </c>
      <c r="G49" t="s">
        <v>243</v>
      </c>
      <c r="H49" t="s">
        <v>194</v>
      </c>
      <c r="I49" t="s">
        <v>192</v>
      </c>
      <c r="J49" t="s">
        <v>250</v>
      </c>
      <c r="K49" t="s">
        <v>243</v>
      </c>
      <c r="L49" t="s">
        <v>215</v>
      </c>
      <c r="M49" t="s">
        <v>192</v>
      </c>
      <c r="N49" t="s">
        <v>127</v>
      </c>
      <c r="O49" s="23" t="s">
        <v>166</v>
      </c>
      <c r="P49" t="s">
        <v>211</v>
      </c>
      <c r="Q49" s="23">
        <v>1694</v>
      </c>
      <c r="R49">
        <v>1694</v>
      </c>
      <c r="S49" t="s">
        <v>97</v>
      </c>
      <c r="T49" t="s">
        <v>58</v>
      </c>
    </row>
    <row r="50" spans="1:20">
      <c r="A50" t="s">
        <v>192</v>
      </c>
      <c r="B50" t="s">
        <v>192</v>
      </c>
      <c r="C50" t="s">
        <v>251</v>
      </c>
      <c r="D50" t="s">
        <v>193</v>
      </c>
      <c r="E50" t="s">
        <v>214</v>
      </c>
      <c r="F50" t="s">
        <v>209</v>
      </c>
      <c r="G50" t="s">
        <v>243</v>
      </c>
      <c r="H50" t="s">
        <v>194</v>
      </c>
      <c r="I50" t="s">
        <v>192</v>
      </c>
      <c r="J50" t="s">
        <v>251</v>
      </c>
      <c r="K50" t="s">
        <v>243</v>
      </c>
      <c r="L50" t="s">
        <v>215</v>
      </c>
      <c r="M50" t="s">
        <v>192</v>
      </c>
      <c r="N50" t="s">
        <v>128</v>
      </c>
      <c r="O50" s="23" t="s">
        <v>167</v>
      </c>
      <c r="P50" t="s">
        <v>211</v>
      </c>
      <c r="Q50" s="23">
        <v>600</v>
      </c>
      <c r="R50">
        <v>600</v>
      </c>
      <c r="S50" t="s">
        <v>97</v>
      </c>
      <c r="T50" t="s">
        <v>58</v>
      </c>
    </row>
    <row r="51" spans="1:20">
      <c r="A51" t="s">
        <v>192</v>
      </c>
      <c r="B51" t="s">
        <v>192</v>
      </c>
      <c r="C51" t="s">
        <v>252</v>
      </c>
      <c r="D51" t="s">
        <v>193</v>
      </c>
      <c r="E51" t="s">
        <v>228</v>
      </c>
      <c r="F51" t="s">
        <v>209</v>
      </c>
      <c r="G51" t="s">
        <v>243</v>
      </c>
      <c r="H51" t="s">
        <v>194</v>
      </c>
      <c r="I51" t="s">
        <v>192</v>
      </c>
      <c r="J51" t="s">
        <v>252</v>
      </c>
      <c r="K51" t="s">
        <v>243</v>
      </c>
      <c r="L51" t="s">
        <v>229</v>
      </c>
      <c r="M51" t="s">
        <v>192</v>
      </c>
      <c r="N51" t="s">
        <v>129</v>
      </c>
      <c r="O51" s="23" t="s">
        <v>168</v>
      </c>
      <c r="P51" t="s">
        <v>211</v>
      </c>
      <c r="Q51" s="23">
        <v>2000</v>
      </c>
      <c r="R51">
        <v>2000</v>
      </c>
      <c r="S51" t="s">
        <v>97</v>
      </c>
      <c r="T51" t="s">
        <v>58</v>
      </c>
    </row>
    <row r="52" spans="1:20">
      <c r="A52" t="s">
        <v>192</v>
      </c>
      <c r="B52" t="s">
        <v>192</v>
      </c>
      <c r="C52" t="s">
        <v>253</v>
      </c>
      <c r="D52" t="s">
        <v>193</v>
      </c>
      <c r="E52" t="s">
        <v>10</v>
      </c>
      <c r="F52" t="s">
        <v>209</v>
      </c>
      <c r="G52" t="s">
        <v>243</v>
      </c>
      <c r="H52" t="s">
        <v>194</v>
      </c>
      <c r="I52" t="s">
        <v>192</v>
      </c>
      <c r="J52" t="s">
        <v>253</v>
      </c>
      <c r="K52" t="s">
        <v>243</v>
      </c>
      <c r="L52" t="s">
        <v>198</v>
      </c>
      <c r="M52" t="s">
        <v>192</v>
      </c>
      <c r="N52" t="s">
        <v>130</v>
      </c>
      <c r="O52" s="23" t="s">
        <v>169</v>
      </c>
      <c r="P52" t="s">
        <v>211</v>
      </c>
      <c r="Q52" s="23">
        <v>1556</v>
      </c>
      <c r="R52">
        <v>1556</v>
      </c>
      <c r="S52" t="s">
        <v>97</v>
      </c>
      <c r="T52" t="s">
        <v>58</v>
      </c>
    </row>
    <row r="53" spans="1:20">
      <c r="A53" t="s">
        <v>192</v>
      </c>
      <c r="B53" t="s">
        <v>192</v>
      </c>
      <c r="C53" t="s">
        <v>254</v>
      </c>
      <c r="D53" t="s">
        <v>193</v>
      </c>
      <c r="E53" t="s">
        <v>202</v>
      </c>
      <c r="F53" t="s">
        <v>209</v>
      </c>
      <c r="G53" t="s">
        <v>243</v>
      </c>
      <c r="H53" t="s">
        <v>194</v>
      </c>
      <c r="I53" t="s">
        <v>192</v>
      </c>
      <c r="J53" t="s">
        <v>254</v>
      </c>
      <c r="K53" t="s">
        <v>243</v>
      </c>
      <c r="L53" t="s">
        <v>203</v>
      </c>
      <c r="M53" t="s">
        <v>192</v>
      </c>
      <c r="N53" t="s">
        <v>131</v>
      </c>
      <c r="O53" s="23" t="s">
        <v>170</v>
      </c>
      <c r="P53" t="s">
        <v>211</v>
      </c>
      <c r="Q53" s="23">
        <v>1000</v>
      </c>
      <c r="R53">
        <v>1000</v>
      </c>
      <c r="S53" t="s">
        <v>97</v>
      </c>
      <c r="T53" t="s">
        <v>58</v>
      </c>
    </row>
    <row r="54" spans="1:20">
      <c r="A54" t="s">
        <v>192</v>
      </c>
      <c r="B54" t="s">
        <v>192</v>
      </c>
      <c r="C54" t="s">
        <v>254</v>
      </c>
      <c r="D54" t="s">
        <v>193</v>
      </c>
      <c r="E54" t="s">
        <v>202</v>
      </c>
      <c r="F54" t="s">
        <v>209</v>
      </c>
      <c r="G54" t="s">
        <v>243</v>
      </c>
      <c r="H54" t="s">
        <v>194</v>
      </c>
      <c r="I54" t="s">
        <v>192</v>
      </c>
      <c r="J54" t="s">
        <v>254</v>
      </c>
      <c r="K54" t="s">
        <v>243</v>
      </c>
      <c r="L54" t="s">
        <v>203</v>
      </c>
      <c r="M54" t="s">
        <v>192</v>
      </c>
      <c r="N54" t="s">
        <v>132</v>
      </c>
      <c r="O54" s="23" t="s">
        <v>171</v>
      </c>
      <c r="P54" t="s">
        <v>211</v>
      </c>
      <c r="Q54" s="23">
        <v>1000</v>
      </c>
      <c r="R54">
        <v>1000</v>
      </c>
      <c r="S54" t="s">
        <v>97</v>
      </c>
      <c r="T54" t="s">
        <v>58</v>
      </c>
    </row>
    <row r="55" spans="1:20">
      <c r="A55" t="s">
        <v>192</v>
      </c>
      <c r="B55" t="s">
        <v>192</v>
      </c>
      <c r="C55" t="s">
        <v>255</v>
      </c>
      <c r="D55" t="s">
        <v>193</v>
      </c>
      <c r="E55" t="s">
        <v>202</v>
      </c>
      <c r="F55" t="s">
        <v>209</v>
      </c>
      <c r="G55" t="s">
        <v>243</v>
      </c>
      <c r="H55" t="s">
        <v>194</v>
      </c>
      <c r="I55" t="s">
        <v>192</v>
      </c>
      <c r="J55" t="s">
        <v>255</v>
      </c>
      <c r="K55" t="s">
        <v>243</v>
      </c>
      <c r="L55" t="s">
        <v>203</v>
      </c>
      <c r="M55" t="s">
        <v>192</v>
      </c>
      <c r="N55" t="s">
        <v>133</v>
      </c>
      <c r="O55" s="23" t="s">
        <v>172</v>
      </c>
      <c r="P55" t="s">
        <v>211</v>
      </c>
      <c r="Q55" s="23">
        <v>1000</v>
      </c>
      <c r="R55">
        <v>1000</v>
      </c>
      <c r="S55" t="s">
        <v>97</v>
      </c>
      <c r="T55" t="s">
        <v>58</v>
      </c>
    </row>
    <row r="56" spans="1:20">
      <c r="A56" t="s">
        <v>192</v>
      </c>
      <c r="B56" t="s">
        <v>192</v>
      </c>
      <c r="C56" t="s">
        <v>255</v>
      </c>
      <c r="D56" t="s">
        <v>193</v>
      </c>
      <c r="E56" t="s">
        <v>202</v>
      </c>
      <c r="F56" t="s">
        <v>209</v>
      </c>
      <c r="G56" t="s">
        <v>243</v>
      </c>
      <c r="H56" t="s">
        <v>194</v>
      </c>
      <c r="I56" t="s">
        <v>192</v>
      </c>
      <c r="J56" t="s">
        <v>255</v>
      </c>
      <c r="K56" t="s">
        <v>243</v>
      </c>
      <c r="L56" t="s">
        <v>203</v>
      </c>
      <c r="M56" t="s">
        <v>192</v>
      </c>
      <c r="N56" t="s">
        <v>134</v>
      </c>
      <c r="O56" s="23" t="s">
        <v>173</v>
      </c>
      <c r="P56" t="s">
        <v>211</v>
      </c>
      <c r="Q56" s="23">
        <v>1000</v>
      </c>
      <c r="R56">
        <v>1000</v>
      </c>
      <c r="S56" t="s">
        <v>97</v>
      </c>
      <c r="T56" t="s">
        <v>58</v>
      </c>
    </row>
    <row r="57" spans="1:20">
      <c r="A57" t="s">
        <v>192</v>
      </c>
      <c r="B57" t="s">
        <v>192</v>
      </c>
      <c r="C57" t="s">
        <v>256</v>
      </c>
      <c r="D57" t="s">
        <v>193</v>
      </c>
      <c r="E57" t="s">
        <v>212</v>
      </c>
      <c r="F57" t="s">
        <v>209</v>
      </c>
      <c r="G57" t="s">
        <v>243</v>
      </c>
      <c r="H57" t="s">
        <v>194</v>
      </c>
      <c r="I57" t="s">
        <v>192</v>
      </c>
      <c r="J57" t="s">
        <v>256</v>
      </c>
      <c r="K57" t="s">
        <v>243</v>
      </c>
      <c r="L57" t="s">
        <v>213</v>
      </c>
      <c r="M57" t="s">
        <v>192</v>
      </c>
      <c r="N57" t="s">
        <v>135</v>
      </c>
      <c r="O57" s="23" t="s">
        <v>174</v>
      </c>
      <c r="P57" t="s">
        <v>211</v>
      </c>
      <c r="Q57" s="23">
        <v>1000</v>
      </c>
      <c r="R57">
        <v>1000</v>
      </c>
      <c r="S57" t="s">
        <v>97</v>
      </c>
      <c r="T57" t="s">
        <v>58</v>
      </c>
    </row>
    <row r="58" spans="1:20">
      <c r="A58" t="s">
        <v>192</v>
      </c>
      <c r="B58" t="s">
        <v>192</v>
      </c>
      <c r="C58" t="s">
        <v>257</v>
      </c>
      <c r="D58" t="s">
        <v>193</v>
      </c>
      <c r="E58" t="s">
        <v>212</v>
      </c>
      <c r="F58" t="s">
        <v>209</v>
      </c>
      <c r="G58" t="s">
        <v>243</v>
      </c>
      <c r="H58" t="s">
        <v>194</v>
      </c>
      <c r="I58" t="s">
        <v>192</v>
      </c>
      <c r="J58" t="s">
        <v>257</v>
      </c>
      <c r="K58" t="s">
        <v>243</v>
      </c>
      <c r="L58" t="s">
        <v>213</v>
      </c>
      <c r="M58" t="s">
        <v>192</v>
      </c>
      <c r="N58" t="s">
        <v>136</v>
      </c>
      <c r="O58" s="23" t="s">
        <v>175</v>
      </c>
      <c r="P58" t="s">
        <v>211</v>
      </c>
      <c r="Q58" s="23">
        <v>200</v>
      </c>
      <c r="R58">
        <v>200</v>
      </c>
      <c r="S58" t="s">
        <v>97</v>
      </c>
      <c r="T58" t="s">
        <v>58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53" t="s">
        <v>270</v>
      </c>
      <c r="B61" s="53"/>
      <c r="C61" s="53"/>
      <c r="D61" s="53"/>
      <c r="E61" s="53"/>
      <c r="F61" s="53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176</v>
      </c>
      <c r="B62" t="s">
        <v>177</v>
      </c>
      <c r="C62" t="s">
        <v>178</v>
      </c>
      <c r="D62" t="s">
        <v>179</v>
      </c>
      <c r="E62" t="s">
        <v>180</v>
      </c>
      <c r="F62" t="s">
        <v>181</v>
      </c>
      <c r="G62" t="s">
        <v>182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s="23" t="s">
        <v>190</v>
      </c>
      <c r="P62" t="s">
        <v>191</v>
      </c>
      <c r="Q62" s="23" t="s">
        <v>258</v>
      </c>
      <c r="R62" s="19" t="s">
        <v>259</v>
      </c>
      <c r="S62" s="19" t="s">
        <v>260</v>
      </c>
      <c r="T62" s="19" t="s">
        <v>261</v>
      </c>
    </row>
    <row r="63" spans="1:20">
      <c r="C63"/>
      <c r="O63" s="23"/>
      <c r="Q63" s="23"/>
    </row>
    <row r="64" spans="1:20">
      <c r="C64"/>
      <c r="O64" s="23"/>
      <c r="Q64" s="23"/>
    </row>
    <row r="65" spans="2:18">
      <c r="C65"/>
      <c r="O65" s="23"/>
      <c r="Q65" s="23"/>
    </row>
    <row r="66" spans="2:18">
      <c r="C66"/>
      <c r="O66" s="23"/>
      <c r="Q66" s="23"/>
    </row>
    <row r="67" spans="2:18">
      <c r="C67"/>
      <c r="O67" s="23"/>
      <c r="Q67" s="23"/>
    </row>
    <row r="68" spans="2:18">
      <c r="C68"/>
      <c r="O68" s="23"/>
      <c r="Q68" s="23"/>
    </row>
    <row r="69" spans="2:18">
      <c r="C69"/>
      <c r="O69" s="23"/>
      <c r="Q69" s="23"/>
    </row>
    <row r="70" spans="2:18">
      <c r="C70"/>
      <c r="O70" s="23"/>
      <c r="Q70" s="23"/>
    </row>
    <row r="71" spans="2:18">
      <c r="C71"/>
      <c r="O71" s="23"/>
      <c r="Q71" s="23"/>
    </row>
    <row r="72" spans="2:18">
      <c r="C72"/>
      <c r="O72" s="23"/>
      <c r="Q72" s="23"/>
    </row>
    <row r="73" spans="2:18">
      <c r="C73"/>
      <c r="O73" s="23"/>
      <c r="Q73" s="23"/>
    </row>
    <row r="74" spans="2:18">
      <c r="C74"/>
      <c r="O74" s="23"/>
      <c r="Q74" s="23"/>
    </row>
    <row r="75" spans="2:18">
      <c r="C75"/>
      <c r="O75" s="23"/>
      <c r="Q75" s="23"/>
    </row>
    <row r="76" spans="2:18">
      <c r="C76"/>
      <c r="O76" s="23"/>
      <c r="Q76" s="23"/>
    </row>
    <row r="77" spans="2:18">
      <c r="C77"/>
      <c r="O77" s="23"/>
      <c r="Q77" s="23"/>
    </row>
    <row r="78" spans="2:18">
      <c r="C78"/>
      <c r="O78" s="23"/>
      <c r="Q78" s="23"/>
    </row>
    <row r="79" spans="2:18">
      <c r="C79"/>
      <c r="O79" s="23"/>
      <c r="Q79" s="23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5"/>
      <c r="B152" s="55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5"/>
      <c r="B186" s="55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5"/>
      <c r="B209" s="55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5"/>
      <c r="B257" s="55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5"/>
      <c r="B290" s="55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5"/>
      <c r="B315" s="55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5"/>
      <c r="B346" s="55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14">
    <mergeCell ref="A1:B1"/>
    <mergeCell ref="A152:B152"/>
    <mergeCell ref="A186:B186"/>
    <mergeCell ref="A209:B209"/>
    <mergeCell ref="A346:B346"/>
    <mergeCell ref="A257:B257"/>
    <mergeCell ref="A290:B290"/>
    <mergeCell ref="A315:B315"/>
    <mergeCell ref="A4:F4"/>
    <mergeCell ref="A10:F10"/>
    <mergeCell ref="A19:F19"/>
    <mergeCell ref="A30:F30"/>
    <mergeCell ref="A40:F40"/>
    <mergeCell ref="A61:F6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2"/>
  <sheetViews>
    <sheetView topLeftCell="A13" workbookViewId="0">
      <selection activeCell="K2" sqref="K2:K2452"/>
    </sheetView>
  </sheetViews>
  <sheetFormatPr defaultRowHeight="13.5"/>
  <cols>
    <col min="1" max="1" width="21.625" style="17" bestFit="1" customWidth="1"/>
    <col min="2" max="2" width="12.25" style="23" customWidth="1"/>
    <col min="3" max="3" width="16" customWidth="1"/>
    <col min="4" max="4" width="17.5" customWidth="1"/>
    <col min="7" max="7" width="5.5" bestFit="1" customWidth="1"/>
    <col min="8" max="8" width="14.25" bestFit="1" customWidth="1"/>
    <col min="9" max="9" width="5.75" customWidth="1"/>
    <col min="10" max="10" width="9" bestFit="1" customWidth="1"/>
    <col min="11" max="11" width="9" style="37"/>
  </cols>
  <sheetData>
    <row r="1" spans="1:13">
      <c r="A1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52</v>
      </c>
      <c r="J1" s="19" t="s">
        <v>275</v>
      </c>
      <c r="K1" s="19" t="s">
        <v>276</v>
      </c>
      <c r="L1" s="19"/>
      <c r="M1" s="19"/>
    </row>
    <row r="2" spans="1:13" ht="14.25">
      <c r="A2" t="s">
        <v>579</v>
      </c>
      <c r="B2" s="15">
        <v>1062630</v>
      </c>
      <c r="C2" t="s">
        <v>271</v>
      </c>
      <c r="D2" t="s">
        <v>580</v>
      </c>
      <c r="E2" t="s">
        <v>581</v>
      </c>
      <c r="F2" s="15">
        <v>-20</v>
      </c>
      <c r="G2" t="s">
        <v>34</v>
      </c>
      <c r="H2" t="s">
        <v>324</v>
      </c>
      <c r="I2" t="s">
        <v>57</v>
      </c>
      <c r="J2">
        <f>VLOOKUP(B2,自助退!B:F,5,FALSE)</f>
        <v>20</v>
      </c>
      <c r="K2" t="str">
        <f>IF(J2=F2*-1,"",1)</f>
        <v/>
      </c>
    </row>
    <row r="3" spans="1:13" ht="14.25">
      <c r="A3" t="s">
        <v>582</v>
      </c>
      <c r="B3" s="15">
        <v>1062727</v>
      </c>
      <c r="C3" t="s">
        <v>583</v>
      </c>
      <c r="D3" t="s">
        <v>584</v>
      </c>
      <c r="E3" t="s">
        <v>585</v>
      </c>
      <c r="F3" s="15">
        <v>-50</v>
      </c>
      <c r="G3" t="s">
        <v>34</v>
      </c>
      <c r="H3" t="s">
        <v>88</v>
      </c>
      <c r="I3" t="s">
        <v>54</v>
      </c>
      <c r="J3">
        <f>VLOOKUP(B3,自助退!B:F,5,FALSE)</f>
        <v>50</v>
      </c>
      <c r="K3" t="str">
        <f t="shared" ref="K3:K66" si="0">IF(J3=F3*-1,"",1)</f>
        <v/>
      </c>
    </row>
    <row r="4" spans="1:13" ht="14.25">
      <c r="A4" t="s">
        <v>586</v>
      </c>
      <c r="B4" s="15">
        <v>1063405</v>
      </c>
      <c r="C4" t="s">
        <v>587</v>
      </c>
      <c r="D4" t="s">
        <v>588</v>
      </c>
      <c r="E4" t="s">
        <v>589</v>
      </c>
      <c r="F4" s="15">
        <v>-500</v>
      </c>
      <c r="G4" t="s">
        <v>34</v>
      </c>
      <c r="H4" t="s">
        <v>82</v>
      </c>
      <c r="I4" t="s">
        <v>54</v>
      </c>
      <c r="J4">
        <f>VLOOKUP(B4,自助退!B:F,5,FALSE)</f>
        <v>500</v>
      </c>
      <c r="K4" t="str">
        <f t="shared" si="0"/>
        <v/>
      </c>
    </row>
    <row r="5" spans="1:13" ht="14.25">
      <c r="A5" t="s">
        <v>590</v>
      </c>
      <c r="B5" s="15">
        <v>1064900</v>
      </c>
      <c r="C5" t="s">
        <v>271</v>
      </c>
      <c r="D5" t="s">
        <v>591</v>
      </c>
      <c r="E5" t="s">
        <v>592</v>
      </c>
      <c r="F5" s="15">
        <v>-600</v>
      </c>
      <c r="G5" t="s">
        <v>34</v>
      </c>
      <c r="H5" t="s">
        <v>72</v>
      </c>
      <c r="I5" t="s">
        <v>57</v>
      </c>
      <c r="J5">
        <f>VLOOKUP(B5,自助退!B:F,5,FALSE)</f>
        <v>600</v>
      </c>
      <c r="K5" t="str">
        <f t="shared" si="0"/>
        <v/>
      </c>
    </row>
    <row r="6" spans="1:13" ht="14.25">
      <c r="A6" t="s">
        <v>593</v>
      </c>
      <c r="B6" s="15">
        <v>1065825</v>
      </c>
      <c r="C6" t="s">
        <v>594</v>
      </c>
      <c r="D6" t="s">
        <v>595</v>
      </c>
      <c r="E6" t="s">
        <v>596</v>
      </c>
      <c r="F6" s="15">
        <v>-1347.26</v>
      </c>
      <c r="G6" t="s">
        <v>34</v>
      </c>
      <c r="H6" t="s">
        <v>306</v>
      </c>
      <c r="I6" t="s">
        <v>54</v>
      </c>
      <c r="J6">
        <f>VLOOKUP(B6,自助退!B:F,5,FALSE)</f>
        <v>1347.26</v>
      </c>
      <c r="K6" t="str">
        <f t="shared" si="0"/>
        <v/>
      </c>
    </row>
    <row r="7" spans="1:13" ht="14.25">
      <c r="A7" t="s">
        <v>597</v>
      </c>
      <c r="B7" s="15">
        <v>1067357</v>
      </c>
      <c r="C7" t="s">
        <v>598</v>
      </c>
      <c r="D7" t="s">
        <v>599</v>
      </c>
      <c r="E7" t="s">
        <v>600</v>
      </c>
      <c r="F7" s="15">
        <v>-1500</v>
      </c>
      <c r="G7" t="s">
        <v>34</v>
      </c>
      <c r="H7" t="s">
        <v>84</v>
      </c>
      <c r="I7" t="s">
        <v>54</v>
      </c>
      <c r="J7">
        <f>VLOOKUP(B7,自助退!B:F,5,FALSE)</f>
        <v>1500</v>
      </c>
      <c r="K7" t="str">
        <f t="shared" si="0"/>
        <v/>
      </c>
    </row>
    <row r="8" spans="1:13" ht="14.25">
      <c r="A8" t="s">
        <v>601</v>
      </c>
      <c r="B8" s="15">
        <v>1067618</v>
      </c>
      <c r="C8" t="s">
        <v>602</v>
      </c>
      <c r="D8" t="s">
        <v>603</v>
      </c>
      <c r="E8" t="s">
        <v>604</v>
      </c>
      <c r="F8" s="15">
        <v>-551.64</v>
      </c>
      <c r="G8" t="s">
        <v>34</v>
      </c>
      <c r="H8" t="s">
        <v>85</v>
      </c>
      <c r="I8" t="s">
        <v>54</v>
      </c>
      <c r="J8">
        <f>VLOOKUP(B8,自助退!B:F,5,FALSE)</f>
        <v>551.64</v>
      </c>
      <c r="K8" t="str">
        <f t="shared" si="0"/>
        <v/>
      </c>
    </row>
    <row r="9" spans="1:13" ht="14.25">
      <c r="A9" t="s">
        <v>605</v>
      </c>
      <c r="B9" s="15">
        <v>1067752</v>
      </c>
      <c r="C9" t="s">
        <v>606</v>
      </c>
      <c r="D9" t="s">
        <v>607</v>
      </c>
      <c r="E9" t="s">
        <v>608</v>
      </c>
      <c r="F9" s="15">
        <v>-30</v>
      </c>
      <c r="G9" t="s">
        <v>34</v>
      </c>
      <c r="H9" t="s">
        <v>93</v>
      </c>
      <c r="I9" t="s">
        <v>54</v>
      </c>
      <c r="J9">
        <f>VLOOKUP(B9,自助退!B:F,5,FALSE)</f>
        <v>30</v>
      </c>
      <c r="K9" t="str">
        <f t="shared" si="0"/>
        <v/>
      </c>
    </row>
    <row r="10" spans="1:13" ht="14.25">
      <c r="A10" t="s">
        <v>609</v>
      </c>
      <c r="B10" s="15">
        <v>1068039</v>
      </c>
      <c r="C10" t="s">
        <v>610</v>
      </c>
      <c r="D10" t="s">
        <v>611</v>
      </c>
      <c r="E10" t="s">
        <v>612</v>
      </c>
      <c r="F10" s="15">
        <v>-1000</v>
      </c>
      <c r="G10" t="s">
        <v>34</v>
      </c>
      <c r="H10" t="s">
        <v>86</v>
      </c>
      <c r="I10" t="s">
        <v>54</v>
      </c>
      <c r="J10">
        <f>VLOOKUP(B10,自助退!B:F,5,FALSE)</f>
        <v>1000</v>
      </c>
      <c r="K10" t="str">
        <f t="shared" si="0"/>
        <v/>
      </c>
    </row>
    <row r="11" spans="1:13" ht="14.25">
      <c r="A11" t="s">
        <v>613</v>
      </c>
      <c r="B11" s="15">
        <v>1068492</v>
      </c>
      <c r="C11" t="s">
        <v>614</v>
      </c>
      <c r="D11" t="s">
        <v>615</v>
      </c>
      <c r="E11" t="s">
        <v>616</v>
      </c>
      <c r="F11" s="15">
        <v>-233</v>
      </c>
      <c r="G11" t="s">
        <v>34</v>
      </c>
      <c r="H11" t="s">
        <v>88</v>
      </c>
      <c r="I11" t="s">
        <v>54</v>
      </c>
      <c r="J11">
        <f>VLOOKUP(B11,自助退!B:F,5,FALSE)</f>
        <v>233</v>
      </c>
      <c r="K11" t="str">
        <f t="shared" si="0"/>
        <v/>
      </c>
    </row>
    <row r="12" spans="1:13" ht="14.25">
      <c r="A12" t="s">
        <v>617</v>
      </c>
      <c r="B12" s="15">
        <v>1069043</v>
      </c>
      <c r="C12" t="s">
        <v>618</v>
      </c>
      <c r="D12" t="s">
        <v>619</v>
      </c>
      <c r="E12" t="s">
        <v>620</v>
      </c>
      <c r="F12" s="15">
        <v>-185.4</v>
      </c>
      <c r="G12" t="s">
        <v>34</v>
      </c>
      <c r="H12" t="s">
        <v>90</v>
      </c>
      <c r="I12" t="s">
        <v>54</v>
      </c>
      <c r="J12">
        <f>VLOOKUP(B12,自助退!B:F,5,FALSE)</f>
        <v>185.4</v>
      </c>
      <c r="K12" t="str">
        <f t="shared" si="0"/>
        <v/>
      </c>
    </row>
    <row r="13" spans="1:13" ht="14.25">
      <c r="A13" t="s">
        <v>621</v>
      </c>
      <c r="B13" s="15">
        <v>1069285</v>
      </c>
      <c r="C13" t="s">
        <v>622</v>
      </c>
      <c r="D13" t="s">
        <v>623</v>
      </c>
      <c r="E13" t="s">
        <v>624</v>
      </c>
      <c r="F13" s="15">
        <v>-367</v>
      </c>
      <c r="G13" t="s">
        <v>34</v>
      </c>
      <c r="H13" t="s">
        <v>79</v>
      </c>
      <c r="I13" t="s">
        <v>54</v>
      </c>
      <c r="J13">
        <f>VLOOKUP(B13,自助退!B:F,5,FALSE)</f>
        <v>367</v>
      </c>
      <c r="K13" t="str">
        <f t="shared" si="0"/>
        <v/>
      </c>
    </row>
    <row r="14" spans="1:13" ht="14.25">
      <c r="A14" t="s">
        <v>625</v>
      </c>
      <c r="B14" s="15">
        <v>1069505</v>
      </c>
      <c r="C14" t="s">
        <v>626</v>
      </c>
      <c r="D14" t="s">
        <v>627</v>
      </c>
      <c r="E14" t="s">
        <v>628</v>
      </c>
      <c r="F14" s="15">
        <v>-4813.92</v>
      </c>
      <c r="G14" t="s">
        <v>34</v>
      </c>
      <c r="H14" t="s">
        <v>336</v>
      </c>
      <c r="I14" t="s">
        <v>54</v>
      </c>
      <c r="J14">
        <f>VLOOKUP(B14,自助退!B:F,5,FALSE)</f>
        <v>4813.92</v>
      </c>
      <c r="K14" t="str">
        <f t="shared" si="0"/>
        <v/>
      </c>
    </row>
    <row r="15" spans="1:13" ht="14.25">
      <c r="A15" t="s">
        <v>629</v>
      </c>
      <c r="B15" s="15">
        <v>1069741</v>
      </c>
      <c r="C15" t="s">
        <v>630</v>
      </c>
      <c r="D15" t="s">
        <v>631</v>
      </c>
      <c r="E15" t="s">
        <v>632</v>
      </c>
      <c r="F15" s="15">
        <v>-2020</v>
      </c>
      <c r="G15" t="s">
        <v>34</v>
      </c>
      <c r="H15" t="s">
        <v>90</v>
      </c>
      <c r="I15" t="s">
        <v>54</v>
      </c>
      <c r="J15">
        <f>VLOOKUP(B15,自助退!B:F,5,FALSE)</f>
        <v>2020</v>
      </c>
      <c r="K15" t="str">
        <f t="shared" si="0"/>
        <v/>
      </c>
    </row>
    <row r="16" spans="1:13" ht="14.25">
      <c r="A16" t="s">
        <v>633</v>
      </c>
      <c r="B16" s="15">
        <v>1070565</v>
      </c>
      <c r="C16" t="s">
        <v>634</v>
      </c>
      <c r="D16" t="s">
        <v>635</v>
      </c>
      <c r="E16" t="s">
        <v>636</v>
      </c>
      <c r="F16" s="15">
        <v>-653.17999999999995</v>
      </c>
      <c r="G16" t="s">
        <v>34</v>
      </c>
      <c r="H16" t="s">
        <v>69</v>
      </c>
      <c r="I16" t="s">
        <v>54</v>
      </c>
      <c r="J16">
        <f>VLOOKUP(B16,自助退!B:F,5,FALSE)</f>
        <v>653.17999999999995</v>
      </c>
      <c r="K16" t="str">
        <f t="shared" si="0"/>
        <v/>
      </c>
    </row>
    <row r="17" spans="1:11" ht="14.25">
      <c r="A17" t="s">
        <v>637</v>
      </c>
      <c r="B17" s="15">
        <v>1070675</v>
      </c>
      <c r="C17" t="s">
        <v>638</v>
      </c>
      <c r="D17" t="s">
        <v>639</v>
      </c>
      <c r="E17" t="s">
        <v>640</v>
      </c>
      <c r="F17" s="15">
        <v>-800</v>
      </c>
      <c r="G17" t="s">
        <v>34</v>
      </c>
      <c r="H17" t="s">
        <v>66</v>
      </c>
      <c r="I17" t="s">
        <v>54</v>
      </c>
      <c r="J17">
        <f>VLOOKUP(B17,自助退!B:F,5,FALSE)</f>
        <v>800</v>
      </c>
      <c r="K17" t="str">
        <f t="shared" si="0"/>
        <v/>
      </c>
    </row>
    <row r="18" spans="1:11" ht="14.25">
      <c r="A18" t="s">
        <v>641</v>
      </c>
      <c r="B18" s="15">
        <v>1070779</v>
      </c>
      <c r="C18" t="s">
        <v>642</v>
      </c>
      <c r="D18" t="s">
        <v>639</v>
      </c>
      <c r="E18" t="s">
        <v>640</v>
      </c>
      <c r="F18" s="15">
        <v>-146</v>
      </c>
      <c r="G18" t="s">
        <v>34</v>
      </c>
      <c r="H18" t="s">
        <v>66</v>
      </c>
      <c r="I18" t="s">
        <v>54</v>
      </c>
      <c r="J18">
        <f>VLOOKUP(B18,自助退!B:F,5,FALSE)</f>
        <v>146</v>
      </c>
      <c r="K18" t="str">
        <f t="shared" si="0"/>
        <v/>
      </c>
    </row>
    <row r="19" spans="1:11" ht="14.25">
      <c r="A19" t="s">
        <v>643</v>
      </c>
      <c r="B19" s="15">
        <v>1070938</v>
      </c>
      <c r="C19" t="s">
        <v>644</v>
      </c>
      <c r="D19" t="s">
        <v>645</v>
      </c>
      <c r="E19" t="s">
        <v>646</v>
      </c>
      <c r="F19" s="15">
        <v>-480</v>
      </c>
      <c r="G19" t="s">
        <v>34</v>
      </c>
      <c r="H19" t="s">
        <v>72</v>
      </c>
      <c r="I19" t="s">
        <v>54</v>
      </c>
      <c r="J19">
        <f>VLOOKUP(B19,自助退!B:F,5,FALSE)</f>
        <v>480</v>
      </c>
      <c r="K19" t="str">
        <f t="shared" si="0"/>
        <v/>
      </c>
    </row>
    <row r="20" spans="1:11" ht="14.25">
      <c r="A20" t="s">
        <v>647</v>
      </c>
      <c r="B20" s="15">
        <v>1072541</v>
      </c>
      <c r="C20" t="s">
        <v>648</v>
      </c>
      <c r="D20" t="s">
        <v>649</v>
      </c>
      <c r="E20" t="s">
        <v>650</v>
      </c>
      <c r="F20" s="15">
        <v>-500</v>
      </c>
      <c r="G20" t="s">
        <v>34</v>
      </c>
      <c r="H20" t="s">
        <v>66</v>
      </c>
      <c r="I20" t="s">
        <v>54</v>
      </c>
      <c r="J20">
        <f>VLOOKUP(B20,自助退!B:F,5,FALSE)</f>
        <v>500</v>
      </c>
      <c r="K20" t="str">
        <f t="shared" si="0"/>
        <v/>
      </c>
    </row>
    <row r="21" spans="1:11" ht="14.25">
      <c r="A21" t="s">
        <v>651</v>
      </c>
      <c r="B21" s="15">
        <v>1072732</v>
      </c>
      <c r="C21" t="s">
        <v>652</v>
      </c>
      <c r="D21" t="s">
        <v>653</v>
      </c>
      <c r="E21" t="s">
        <v>654</v>
      </c>
      <c r="F21" s="15">
        <v>-100</v>
      </c>
      <c r="G21" t="s">
        <v>34</v>
      </c>
      <c r="H21" t="s">
        <v>77</v>
      </c>
      <c r="I21" t="s">
        <v>54</v>
      </c>
      <c r="J21">
        <f>VLOOKUP(B21,自助退!B:F,5,FALSE)</f>
        <v>100</v>
      </c>
      <c r="K21" t="str">
        <f t="shared" si="0"/>
        <v/>
      </c>
    </row>
    <row r="22" spans="1:11" ht="14.25">
      <c r="A22" t="s">
        <v>655</v>
      </c>
      <c r="B22" s="15">
        <v>1074386</v>
      </c>
      <c r="C22" t="s">
        <v>271</v>
      </c>
      <c r="D22" t="s">
        <v>656</v>
      </c>
      <c r="E22" t="s">
        <v>657</v>
      </c>
      <c r="F22" s="15">
        <v>-1000</v>
      </c>
      <c r="G22" t="s">
        <v>34</v>
      </c>
      <c r="H22" t="s">
        <v>56</v>
      </c>
      <c r="I22" t="s">
        <v>57</v>
      </c>
      <c r="J22">
        <f>VLOOKUP(B22,自助退!B:F,5,FALSE)</f>
        <v>1000</v>
      </c>
      <c r="K22" t="str">
        <f t="shared" si="0"/>
        <v/>
      </c>
    </row>
    <row r="23" spans="1:11" ht="14.25">
      <c r="A23" t="s">
        <v>658</v>
      </c>
      <c r="B23" s="15">
        <v>1074590</v>
      </c>
      <c r="C23" t="s">
        <v>271</v>
      </c>
      <c r="D23" t="s">
        <v>659</v>
      </c>
      <c r="E23" t="s">
        <v>660</v>
      </c>
      <c r="F23" s="15">
        <v>-5291.04</v>
      </c>
      <c r="G23" t="s">
        <v>34</v>
      </c>
      <c r="H23" t="s">
        <v>67</v>
      </c>
      <c r="I23" t="s">
        <v>57</v>
      </c>
      <c r="J23">
        <f>VLOOKUP(B23,自助退!B:F,5,FALSE)</f>
        <v>5291.04</v>
      </c>
      <c r="K23" t="str">
        <f t="shared" si="0"/>
        <v/>
      </c>
    </row>
    <row r="24" spans="1:11" ht="14.25">
      <c r="A24" t="s">
        <v>661</v>
      </c>
      <c r="B24" s="15">
        <v>1074868</v>
      </c>
      <c r="C24" t="s">
        <v>271</v>
      </c>
      <c r="D24" t="s">
        <v>662</v>
      </c>
      <c r="E24" t="s">
        <v>663</v>
      </c>
      <c r="F24" s="15">
        <v>-500</v>
      </c>
      <c r="G24" t="s">
        <v>34</v>
      </c>
      <c r="H24" t="s">
        <v>67</v>
      </c>
      <c r="I24" t="s">
        <v>57</v>
      </c>
      <c r="J24">
        <f>VLOOKUP(B24,自助退!B:F,5,FALSE)</f>
        <v>500</v>
      </c>
      <c r="K24" t="str">
        <f t="shared" si="0"/>
        <v/>
      </c>
    </row>
    <row r="25" spans="1:11" ht="14.25">
      <c r="A25" t="s">
        <v>664</v>
      </c>
      <c r="B25" s="15">
        <v>1074913</v>
      </c>
      <c r="C25" t="s">
        <v>665</v>
      </c>
      <c r="D25" t="s">
        <v>666</v>
      </c>
      <c r="E25" t="s">
        <v>667</v>
      </c>
      <c r="F25" s="15">
        <v>-200</v>
      </c>
      <c r="G25" t="s">
        <v>34</v>
      </c>
      <c r="H25" t="s">
        <v>73</v>
      </c>
      <c r="I25" t="s">
        <v>54</v>
      </c>
      <c r="J25">
        <f>VLOOKUP(B25,自助退!B:F,5,FALSE)</f>
        <v>200</v>
      </c>
      <c r="K25" t="str">
        <f t="shared" si="0"/>
        <v/>
      </c>
    </row>
    <row r="26" spans="1:11" ht="14.25">
      <c r="A26" t="s">
        <v>668</v>
      </c>
      <c r="B26" s="15">
        <v>1074962</v>
      </c>
      <c r="C26" t="s">
        <v>271</v>
      </c>
      <c r="D26" t="s">
        <v>662</v>
      </c>
      <c r="E26" t="s">
        <v>663</v>
      </c>
      <c r="F26" s="15">
        <v>-20000</v>
      </c>
      <c r="G26" t="s">
        <v>34</v>
      </c>
      <c r="H26" t="s">
        <v>67</v>
      </c>
      <c r="I26" t="s">
        <v>57</v>
      </c>
      <c r="J26">
        <f>VLOOKUP(B26,自助退!B:F,5,FALSE)</f>
        <v>20000</v>
      </c>
      <c r="K26" t="str">
        <f t="shared" si="0"/>
        <v/>
      </c>
    </row>
    <row r="27" spans="1:11" ht="14.25">
      <c r="A27" t="s">
        <v>669</v>
      </c>
      <c r="B27" s="15">
        <v>1075009</v>
      </c>
      <c r="C27" t="s">
        <v>670</v>
      </c>
      <c r="D27" t="s">
        <v>666</v>
      </c>
      <c r="E27" t="s">
        <v>667</v>
      </c>
      <c r="F27" s="15">
        <v>-100</v>
      </c>
      <c r="G27" t="s">
        <v>34</v>
      </c>
      <c r="H27" t="s">
        <v>73</v>
      </c>
      <c r="I27" t="s">
        <v>54</v>
      </c>
      <c r="J27">
        <f>VLOOKUP(B27,自助退!B:F,5,FALSE)</f>
        <v>100</v>
      </c>
      <c r="K27" t="str">
        <f t="shared" si="0"/>
        <v/>
      </c>
    </row>
    <row r="28" spans="1:11" ht="14.25">
      <c r="A28" t="s">
        <v>671</v>
      </c>
      <c r="B28" s="15">
        <v>1075032</v>
      </c>
      <c r="C28" t="s">
        <v>271</v>
      </c>
      <c r="D28" t="s">
        <v>662</v>
      </c>
      <c r="E28" t="s">
        <v>663</v>
      </c>
      <c r="F28" s="15">
        <v>-59888</v>
      </c>
      <c r="G28" t="s">
        <v>34</v>
      </c>
      <c r="H28" t="s">
        <v>67</v>
      </c>
      <c r="I28" t="s">
        <v>57</v>
      </c>
      <c r="J28">
        <f>VLOOKUP(B28,自助退!B:F,5,FALSE)</f>
        <v>59888</v>
      </c>
      <c r="K28" t="str">
        <f t="shared" si="0"/>
        <v/>
      </c>
    </row>
    <row r="29" spans="1:11" ht="14.25">
      <c r="A29" t="s">
        <v>671</v>
      </c>
      <c r="B29" s="15">
        <v>1075033</v>
      </c>
      <c r="C29" t="s">
        <v>672</v>
      </c>
      <c r="D29" t="s">
        <v>673</v>
      </c>
      <c r="E29" t="s">
        <v>674</v>
      </c>
      <c r="F29" s="15">
        <v>-1000</v>
      </c>
      <c r="G29" t="s">
        <v>34</v>
      </c>
      <c r="H29" t="s">
        <v>72</v>
      </c>
      <c r="I29" t="s">
        <v>54</v>
      </c>
      <c r="J29">
        <f>VLOOKUP(B29,自助退!B:F,5,FALSE)</f>
        <v>1000</v>
      </c>
      <c r="K29" t="str">
        <f t="shared" si="0"/>
        <v/>
      </c>
    </row>
    <row r="30" spans="1:11" ht="14.25">
      <c r="A30" t="s">
        <v>675</v>
      </c>
      <c r="B30" s="15">
        <v>1075047</v>
      </c>
      <c r="C30" t="s">
        <v>676</v>
      </c>
      <c r="D30" t="s">
        <v>677</v>
      </c>
      <c r="E30" t="s">
        <v>678</v>
      </c>
      <c r="F30" s="15">
        <v>-590</v>
      </c>
      <c r="G30" t="s">
        <v>34</v>
      </c>
      <c r="H30" t="s">
        <v>74</v>
      </c>
      <c r="I30" t="s">
        <v>54</v>
      </c>
      <c r="J30">
        <f>VLOOKUP(B30,自助退!B:F,5,FALSE)</f>
        <v>590</v>
      </c>
      <c r="K30" t="str">
        <f t="shared" si="0"/>
        <v/>
      </c>
    </row>
    <row r="31" spans="1:11" ht="14.25">
      <c r="A31" t="s">
        <v>679</v>
      </c>
      <c r="B31" s="15">
        <v>1075114</v>
      </c>
      <c r="C31" t="s">
        <v>680</v>
      </c>
      <c r="D31" t="s">
        <v>681</v>
      </c>
      <c r="E31" t="s">
        <v>682</v>
      </c>
      <c r="F31" s="15">
        <v>-3982.34</v>
      </c>
      <c r="G31" t="s">
        <v>34</v>
      </c>
      <c r="H31" t="s">
        <v>88</v>
      </c>
      <c r="I31" t="s">
        <v>54</v>
      </c>
      <c r="J31">
        <f>VLOOKUP(B31,自助退!B:F,5,FALSE)</f>
        <v>3982.34</v>
      </c>
      <c r="K31" t="str">
        <f t="shared" si="0"/>
        <v/>
      </c>
    </row>
    <row r="32" spans="1:11" ht="14.25">
      <c r="A32" t="s">
        <v>683</v>
      </c>
      <c r="B32" s="15">
        <v>1075612</v>
      </c>
      <c r="C32" t="s">
        <v>271</v>
      </c>
      <c r="D32" t="s">
        <v>684</v>
      </c>
      <c r="E32" t="s">
        <v>685</v>
      </c>
      <c r="F32" s="15">
        <v>-978</v>
      </c>
      <c r="G32" t="s">
        <v>34</v>
      </c>
      <c r="H32" t="s">
        <v>77</v>
      </c>
      <c r="I32" t="s">
        <v>57</v>
      </c>
      <c r="J32">
        <f>VLOOKUP(B32,自助退!B:F,5,FALSE)</f>
        <v>978</v>
      </c>
      <c r="K32" t="str">
        <f t="shared" si="0"/>
        <v/>
      </c>
    </row>
    <row r="33" spans="1:11" ht="14.25">
      <c r="A33" t="s">
        <v>686</v>
      </c>
      <c r="B33" s="15">
        <v>1075690</v>
      </c>
      <c r="C33" t="s">
        <v>687</v>
      </c>
      <c r="D33" t="s">
        <v>365</v>
      </c>
      <c r="E33" t="s">
        <v>366</v>
      </c>
      <c r="F33" s="15">
        <v>-1988</v>
      </c>
      <c r="G33" t="s">
        <v>34</v>
      </c>
      <c r="H33" t="s">
        <v>71</v>
      </c>
      <c r="I33" t="s">
        <v>54</v>
      </c>
      <c r="J33">
        <f>VLOOKUP(B33,自助退!B:F,5,FALSE)</f>
        <v>1988</v>
      </c>
      <c r="K33" t="str">
        <f t="shared" si="0"/>
        <v/>
      </c>
    </row>
    <row r="34" spans="1:11" ht="14.25">
      <c r="A34" t="s">
        <v>688</v>
      </c>
      <c r="B34" s="15">
        <v>1075955</v>
      </c>
      <c r="C34" t="s">
        <v>271</v>
      </c>
      <c r="D34" t="s">
        <v>689</v>
      </c>
      <c r="E34" t="s">
        <v>690</v>
      </c>
      <c r="F34" s="15">
        <v>-9.41</v>
      </c>
      <c r="G34" t="s">
        <v>34</v>
      </c>
      <c r="H34" t="s">
        <v>364</v>
      </c>
      <c r="I34" t="s">
        <v>57</v>
      </c>
      <c r="J34">
        <f>VLOOKUP(B34,自助退!B:F,5,FALSE)</f>
        <v>9.41</v>
      </c>
      <c r="K34" t="str">
        <f t="shared" si="0"/>
        <v/>
      </c>
    </row>
    <row r="35" spans="1:11" ht="14.25">
      <c r="A35" t="s">
        <v>691</v>
      </c>
      <c r="B35" s="15">
        <v>1076422</v>
      </c>
      <c r="C35" t="s">
        <v>692</v>
      </c>
      <c r="D35" t="s">
        <v>693</v>
      </c>
      <c r="E35" t="s">
        <v>694</v>
      </c>
      <c r="F35" s="15">
        <v>-287.5</v>
      </c>
      <c r="G35" t="s">
        <v>34</v>
      </c>
      <c r="H35" t="s">
        <v>561</v>
      </c>
      <c r="I35" t="s">
        <v>54</v>
      </c>
      <c r="J35">
        <f>VLOOKUP(B35,自助退!B:F,5,FALSE)</f>
        <v>287.5</v>
      </c>
      <c r="K35" t="str">
        <f t="shared" si="0"/>
        <v/>
      </c>
    </row>
    <row r="36" spans="1:11" ht="14.25">
      <c r="A36" t="s">
        <v>695</v>
      </c>
      <c r="B36" s="15">
        <v>1076787</v>
      </c>
      <c r="C36" t="s">
        <v>696</v>
      </c>
      <c r="D36" t="s">
        <v>697</v>
      </c>
      <c r="E36" t="s">
        <v>698</v>
      </c>
      <c r="F36" s="15">
        <v>-805.47</v>
      </c>
      <c r="G36" t="s">
        <v>34</v>
      </c>
      <c r="H36" t="s">
        <v>564</v>
      </c>
      <c r="I36" t="s">
        <v>54</v>
      </c>
      <c r="J36">
        <f>VLOOKUP(B36,自助退!B:F,5,FALSE)</f>
        <v>805.47</v>
      </c>
      <c r="K36" t="str">
        <f t="shared" si="0"/>
        <v/>
      </c>
    </row>
    <row r="37" spans="1:11" ht="14.25">
      <c r="A37" t="s">
        <v>699</v>
      </c>
      <c r="B37" s="15">
        <v>1077184</v>
      </c>
      <c r="C37" t="s">
        <v>271</v>
      </c>
      <c r="D37" t="s">
        <v>700</v>
      </c>
      <c r="E37" t="s">
        <v>701</v>
      </c>
      <c r="F37" s="15">
        <v>-1800</v>
      </c>
      <c r="G37" t="s">
        <v>34</v>
      </c>
      <c r="H37" t="s">
        <v>364</v>
      </c>
      <c r="I37" t="s">
        <v>57</v>
      </c>
      <c r="J37">
        <f>VLOOKUP(B37,自助退!B:F,5,FALSE)</f>
        <v>1800</v>
      </c>
      <c r="K37" t="str">
        <f t="shared" si="0"/>
        <v/>
      </c>
    </row>
    <row r="38" spans="1:11" ht="14.25">
      <c r="A38" t="s">
        <v>702</v>
      </c>
      <c r="B38" s="15">
        <v>1077263</v>
      </c>
      <c r="C38" t="s">
        <v>703</v>
      </c>
      <c r="D38" t="s">
        <v>704</v>
      </c>
      <c r="E38" t="s">
        <v>705</v>
      </c>
      <c r="F38" s="15">
        <v>-7.72</v>
      </c>
      <c r="G38" t="s">
        <v>34</v>
      </c>
      <c r="H38" t="s">
        <v>65</v>
      </c>
      <c r="I38" t="s">
        <v>54</v>
      </c>
      <c r="J38">
        <f>VLOOKUP(B38,自助退!B:F,5,FALSE)</f>
        <v>7.72</v>
      </c>
      <c r="K38" t="str">
        <f t="shared" si="0"/>
        <v/>
      </c>
    </row>
    <row r="39" spans="1:11" ht="14.25">
      <c r="A39" t="s">
        <v>706</v>
      </c>
      <c r="B39" s="15">
        <v>1077320</v>
      </c>
      <c r="C39" t="s">
        <v>707</v>
      </c>
      <c r="D39" t="s">
        <v>708</v>
      </c>
      <c r="E39" t="s">
        <v>709</v>
      </c>
      <c r="F39" s="15">
        <v>-67.5</v>
      </c>
      <c r="G39" t="s">
        <v>34</v>
      </c>
      <c r="H39" t="s">
        <v>79</v>
      </c>
      <c r="I39" t="s">
        <v>54</v>
      </c>
      <c r="J39">
        <f>VLOOKUP(B39,自助退!B:F,5,FALSE)</f>
        <v>67.5</v>
      </c>
      <c r="K39" t="str">
        <f t="shared" si="0"/>
        <v/>
      </c>
    </row>
    <row r="40" spans="1:11" ht="14.25">
      <c r="A40" t="s">
        <v>710</v>
      </c>
      <c r="B40" s="15">
        <v>1077584</v>
      </c>
      <c r="C40" t="s">
        <v>711</v>
      </c>
      <c r="D40" t="s">
        <v>712</v>
      </c>
      <c r="E40" t="s">
        <v>713</v>
      </c>
      <c r="F40" s="15">
        <v>-44000</v>
      </c>
      <c r="G40" t="s">
        <v>34</v>
      </c>
      <c r="H40" t="s">
        <v>86</v>
      </c>
      <c r="I40" t="s">
        <v>54</v>
      </c>
      <c r="J40">
        <f>VLOOKUP(B40,自助退!B:F,5,FALSE)</f>
        <v>44000</v>
      </c>
      <c r="K40" t="str">
        <f t="shared" si="0"/>
        <v/>
      </c>
    </row>
    <row r="41" spans="1:11" ht="14.25">
      <c r="A41" t="s">
        <v>714</v>
      </c>
      <c r="B41" s="15">
        <v>1077878</v>
      </c>
      <c r="C41" t="s">
        <v>715</v>
      </c>
      <c r="D41" t="s">
        <v>716</v>
      </c>
      <c r="E41" t="s">
        <v>717</v>
      </c>
      <c r="F41" s="15">
        <v>-500</v>
      </c>
      <c r="G41" t="s">
        <v>34</v>
      </c>
      <c r="H41" t="s">
        <v>85</v>
      </c>
      <c r="I41" t="s">
        <v>54</v>
      </c>
      <c r="J41">
        <f>VLOOKUP(B41,自助退!B:F,5,FALSE)</f>
        <v>500</v>
      </c>
      <c r="K41" t="str">
        <f t="shared" si="0"/>
        <v/>
      </c>
    </row>
    <row r="42" spans="1:11" ht="14.25">
      <c r="A42" t="s">
        <v>718</v>
      </c>
      <c r="B42" s="15">
        <v>1078052</v>
      </c>
      <c r="C42" t="s">
        <v>719</v>
      </c>
      <c r="D42" t="s">
        <v>720</v>
      </c>
      <c r="E42" t="s">
        <v>721</v>
      </c>
      <c r="F42" s="15">
        <v>-42.5</v>
      </c>
      <c r="G42" t="s">
        <v>34</v>
      </c>
      <c r="H42" t="s">
        <v>564</v>
      </c>
      <c r="I42" t="s">
        <v>54</v>
      </c>
      <c r="J42">
        <f>VLOOKUP(B42,自助退!B:F,5,FALSE)</f>
        <v>42.5</v>
      </c>
      <c r="K42" t="str">
        <f t="shared" si="0"/>
        <v/>
      </c>
    </row>
    <row r="43" spans="1:11" ht="14.25">
      <c r="A43" t="s">
        <v>722</v>
      </c>
      <c r="B43" s="15">
        <v>1078056</v>
      </c>
      <c r="C43" t="s">
        <v>723</v>
      </c>
      <c r="D43" t="s">
        <v>334</v>
      </c>
      <c r="E43" t="s">
        <v>335</v>
      </c>
      <c r="F43" s="15">
        <v>-4400</v>
      </c>
      <c r="G43" t="s">
        <v>34</v>
      </c>
      <c r="H43" t="s">
        <v>70</v>
      </c>
      <c r="I43" t="s">
        <v>54</v>
      </c>
      <c r="J43">
        <f>VLOOKUP(B43,自助退!B:F,5,FALSE)</f>
        <v>4400</v>
      </c>
      <c r="K43" t="str">
        <f t="shared" si="0"/>
        <v/>
      </c>
    </row>
    <row r="44" spans="1:11" ht="14.25">
      <c r="A44" t="s">
        <v>724</v>
      </c>
      <c r="B44" s="15">
        <v>1078109</v>
      </c>
      <c r="C44" t="s">
        <v>725</v>
      </c>
      <c r="D44" t="s">
        <v>334</v>
      </c>
      <c r="E44" t="s">
        <v>335</v>
      </c>
      <c r="F44" s="15">
        <v>-3000</v>
      </c>
      <c r="G44" t="s">
        <v>34</v>
      </c>
      <c r="H44" t="s">
        <v>70</v>
      </c>
      <c r="I44" t="s">
        <v>54</v>
      </c>
      <c r="J44">
        <f>VLOOKUP(B44,自助退!B:F,5,FALSE)</f>
        <v>3000</v>
      </c>
      <c r="K44" t="str">
        <f t="shared" si="0"/>
        <v/>
      </c>
    </row>
    <row r="45" spans="1:11" ht="14.25">
      <c r="A45" t="s">
        <v>726</v>
      </c>
      <c r="B45" s="15">
        <v>1078471</v>
      </c>
      <c r="C45" t="s">
        <v>727</v>
      </c>
      <c r="D45" t="s">
        <v>728</v>
      </c>
      <c r="E45" t="s">
        <v>729</v>
      </c>
      <c r="F45" s="15">
        <v>-207.5</v>
      </c>
      <c r="G45" t="s">
        <v>34</v>
      </c>
      <c r="H45" t="s">
        <v>564</v>
      </c>
      <c r="I45" t="s">
        <v>54</v>
      </c>
      <c r="J45">
        <f>VLOOKUP(B45,自助退!B:F,5,FALSE)</f>
        <v>207.5</v>
      </c>
      <c r="K45" t="str">
        <f t="shared" si="0"/>
        <v/>
      </c>
    </row>
    <row r="46" spans="1:11" ht="14.25">
      <c r="A46" t="s">
        <v>730</v>
      </c>
      <c r="B46" s="15">
        <v>1078566</v>
      </c>
      <c r="C46" t="s">
        <v>271</v>
      </c>
      <c r="D46" t="s">
        <v>731</v>
      </c>
      <c r="E46" t="s">
        <v>732</v>
      </c>
      <c r="F46" s="15">
        <v>-10200</v>
      </c>
      <c r="G46" t="s">
        <v>34</v>
      </c>
      <c r="H46" t="s">
        <v>90</v>
      </c>
      <c r="I46" t="s">
        <v>57</v>
      </c>
      <c r="J46">
        <f>VLOOKUP(B46,自助退!B:F,5,FALSE)</f>
        <v>10200</v>
      </c>
      <c r="K46" t="str">
        <f t="shared" si="0"/>
        <v/>
      </c>
    </row>
    <row r="47" spans="1:11" ht="14.25">
      <c r="A47" t="s">
        <v>733</v>
      </c>
      <c r="B47" s="15">
        <v>1078807</v>
      </c>
      <c r="C47" t="s">
        <v>734</v>
      </c>
      <c r="D47" t="s">
        <v>735</v>
      </c>
      <c r="E47" t="s">
        <v>736</v>
      </c>
      <c r="F47" s="15">
        <v>-614.5</v>
      </c>
      <c r="G47" t="s">
        <v>34</v>
      </c>
      <c r="H47" t="s">
        <v>91</v>
      </c>
      <c r="I47" t="s">
        <v>54</v>
      </c>
      <c r="J47">
        <f>VLOOKUP(B47,自助退!B:F,5,FALSE)</f>
        <v>614.5</v>
      </c>
      <c r="K47" t="str">
        <f t="shared" si="0"/>
        <v/>
      </c>
    </row>
    <row r="48" spans="1:11" ht="14.25">
      <c r="A48" t="s">
        <v>737</v>
      </c>
      <c r="B48" s="15">
        <v>1078867</v>
      </c>
      <c r="C48" t="s">
        <v>738</v>
      </c>
      <c r="D48" t="s">
        <v>739</v>
      </c>
      <c r="E48" t="s">
        <v>740</v>
      </c>
      <c r="F48" s="15">
        <v>-489</v>
      </c>
      <c r="G48" t="s">
        <v>34</v>
      </c>
      <c r="H48" t="s">
        <v>84</v>
      </c>
      <c r="I48" t="s">
        <v>54</v>
      </c>
      <c r="J48">
        <f>VLOOKUP(B48,自助退!B:F,5,FALSE)</f>
        <v>489</v>
      </c>
      <c r="K48" t="str">
        <f t="shared" si="0"/>
        <v/>
      </c>
    </row>
    <row r="49" spans="1:11" ht="14.25">
      <c r="A49" t="s">
        <v>741</v>
      </c>
      <c r="B49" s="15">
        <v>1079091</v>
      </c>
      <c r="C49" t="s">
        <v>742</v>
      </c>
      <c r="D49" t="s">
        <v>743</v>
      </c>
      <c r="E49" t="s">
        <v>736</v>
      </c>
      <c r="F49" s="15">
        <v>-1410.5</v>
      </c>
      <c r="G49" t="s">
        <v>34</v>
      </c>
      <c r="H49" t="s">
        <v>91</v>
      </c>
      <c r="I49" t="s">
        <v>54</v>
      </c>
      <c r="J49">
        <f>VLOOKUP(B49,自助退!B:F,5,FALSE)</f>
        <v>1410.5</v>
      </c>
      <c r="K49" t="str">
        <f t="shared" si="0"/>
        <v/>
      </c>
    </row>
    <row r="50" spans="1:11" ht="14.25">
      <c r="A50" t="s">
        <v>744</v>
      </c>
      <c r="B50" s="15">
        <v>1079100</v>
      </c>
      <c r="C50" t="s">
        <v>745</v>
      </c>
      <c r="D50" t="s">
        <v>746</v>
      </c>
      <c r="E50" t="s">
        <v>747</v>
      </c>
      <c r="F50" s="15">
        <v>-5000</v>
      </c>
      <c r="G50" t="s">
        <v>34</v>
      </c>
      <c r="H50" t="s">
        <v>67</v>
      </c>
      <c r="I50" t="s">
        <v>54</v>
      </c>
      <c r="J50">
        <f>VLOOKUP(B50,自助退!B:F,5,FALSE)</f>
        <v>5000</v>
      </c>
      <c r="K50" t="str">
        <f t="shared" si="0"/>
        <v/>
      </c>
    </row>
    <row r="51" spans="1:11" ht="14.25">
      <c r="A51" t="s">
        <v>748</v>
      </c>
      <c r="B51" s="15">
        <v>1079204</v>
      </c>
      <c r="C51" t="s">
        <v>271</v>
      </c>
      <c r="D51" t="s">
        <v>749</v>
      </c>
      <c r="E51" t="s">
        <v>750</v>
      </c>
      <c r="F51" s="15">
        <v>-990.46</v>
      </c>
      <c r="G51" t="s">
        <v>34</v>
      </c>
      <c r="H51" t="s">
        <v>70</v>
      </c>
      <c r="I51" t="s">
        <v>57</v>
      </c>
      <c r="J51">
        <f>VLOOKUP(B51,自助退!B:F,5,FALSE)</f>
        <v>990.46</v>
      </c>
      <c r="K51" t="str">
        <f t="shared" si="0"/>
        <v/>
      </c>
    </row>
    <row r="52" spans="1:11" ht="14.25">
      <c r="A52" t="s">
        <v>751</v>
      </c>
      <c r="B52" s="15">
        <v>1079268</v>
      </c>
      <c r="C52" t="s">
        <v>271</v>
      </c>
      <c r="D52" t="s">
        <v>752</v>
      </c>
      <c r="E52" t="s">
        <v>753</v>
      </c>
      <c r="F52" s="15">
        <v>-824.5</v>
      </c>
      <c r="G52" t="s">
        <v>34</v>
      </c>
      <c r="H52" t="s">
        <v>67</v>
      </c>
      <c r="I52" t="s">
        <v>57</v>
      </c>
      <c r="J52">
        <f>VLOOKUP(B52,自助退!B:F,5,FALSE)</f>
        <v>824.5</v>
      </c>
      <c r="K52" t="str">
        <f t="shared" si="0"/>
        <v/>
      </c>
    </row>
    <row r="53" spans="1:11" ht="14.25">
      <c r="A53" t="s">
        <v>754</v>
      </c>
      <c r="B53" s="15">
        <v>1079278</v>
      </c>
      <c r="C53" t="s">
        <v>755</v>
      </c>
      <c r="D53" t="s">
        <v>756</v>
      </c>
      <c r="E53" t="s">
        <v>757</v>
      </c>
      <c r="F53" s="15">
        <v>-447.47</v>
      </c>
      <c r="G53" t="s">
        <v>34</v>
      </c>
      <c r="H53" t="s">
        <v>70</v>
      </c>
      <c r="I53" t="s">
        <v>54</v>
      </c>
      <c r="J53">
        <f>VLOOKUP(B53,自助退!B:F,5,FALSE)</f>
        <v>447.47</v>
      </c>
      <c r="K53" t="str">
        <f t="shared" si="0"/>
        <v/>
      </c>
    </row>
    <row r="54" spans="1:11" ht="14.25">
      <c r="A54" t="s">
        <v>758</v>
      </c>
      <c r="B54" s="15">
        <v>1079323</v>
      </c>
      <c r="C54" t="s">
        <v>759</v>
      </c>
      <c r="D54" t="s">
        <v>760</v>
      </c>
      <c r="E54" t="s">
        <v>761</v>
      </c>
      <c r="F54" s="15">
        <v>-20</v>
      </c>
      <c r="G54" t="s">
        <v>34</v>
      </c>
      <c r="H54" t="s">
        <v>92</v>
      </c>
      <c r="I54" t="s">
        <v>54</v>
      </c>
      <c r="J54">
        <f>VLOOKUP(B54,自助退!B:F,5,FALSE)</f>
        <v>20</v>
      </c>
      <c r="K54" t="str">
        <f t="shared" si="0"/>
        <v/>
      </c>
    </row>
    <row r="55" spans="1:11" ht="14.25">
      <c r="A55" t="s">
        <v>762</v>
      </c>
      <c r="B55" s="15">
        <v>1079367</v>
      </c>
      <c r="C55" t="s">
        <v>763</v>
      </c>
      <c r="D55" t="s">
        <v>764</v>
      </c>
      <c r="E55" t="s">
        <v>765</v>
      </c>
      <c r="F55" s="15">
        <v>-289.95</v>
      </c>
      <c r="G55" t="s">
        <v>34</v>
      </c>
      <c r="H55" t="s">
        <v>85</v>
      </c>
      <c r="I55" t="s">
        <v>54</v>
      </c>
      <c r="J55">
        <f>VLOOKUP(B55,自助退!B:F,5,FALSE)</f>
        <v>289.95</v>
      </c>
      <c r="K55" t="str">
        <f t="shared" si="0"/>
        <v/>
      </c>
    </row>
    <row r="56" spans="1:11" ht="14.25">
      <c r="A56" t="s">
        <v>766</v>
      </c>
      <c r="B56" s="15">
        <v>1079564</v>
      </c>
      <c r="C56" t="s">
        <v>767</v>
      </c>
      <c r="D56" t="s">
        <v>768</v>
      </c>
      <c r="E56" t="s">
        <v>549</v>
      </c>
      <c r="F56" s="15">
        <v>-9075.43</v>
      </c>
      <c r="G56" t="s">
        <v>34</v>
      </c>
      <c r="H56" t="s">
        <v>70</v>
      </c>
      <c r="I56" t="s">
        <v>54</v>
      </c>
      <c r="J56">
        <f>VLOOKUP(B56,自助退!B:F,5,FALSE)</f>
        <v>9075.43</v>
      </c>
      <c r="K56" t="str">
        <f t="shared" si="0"/>
        <v/>
      </c>
    </row>
    <row r="57" spans="1:11" ht="14.25">
      <c r="A57" t="s">
        <v>769</v>
      </c>
      <c r="B57" s="15">
        <v>1080035</v>
      </c>
      <c r="C57" t="s">
        <v>770</v>
      </c>
      <c r="D57" t="s">
        <v>771</v>
      </c>
      <c r="E57" t="s">
        <v>772</v>
      </c>
      <c r="F57" s="15">
        <v>-149.33000000000001</v>
      </c>
      <c r="G57" t="s">
        <v>34</v>
      </c>
      <c r="H57" t="s">
        <v>93</v>
      </c>
      <c r="I57" t="s">
        <v>54</v>
      </c>
      <c r="J57">
        <f>VLOOKUP(B57,自助退!B:F,5,FALSE)</f>
        <v>149.33000000000001</v>
      </c>
      <c r="K57" t="str">
        <f t="shared" si="0"/>
        <v/>
      </c>
    </row>
    <row r="58" spans="1:11" ht="14.25">
      <c r="A58" t="s">
        <v>773</v>
      </c>
      <c r="B58" s="15">
        <v>1080062</v>
      </c>
      <c r="C58" t="s">
        <v>774</v>
      </c>
      <c r="D58" t="s">
        <v>775</v>
      </c>
      <c r="E58" t="s">
        <v>589</v>
      </c>
      <c r="F58" s="15">
        <v>-500</v>
      </c>
      <c r="G58" t="s">
        <v>34</v>
      </c>
      <c r="H58" t="s">
        <v>71</v>
      </c>
      <c r="I58" t="s">
        <v>54</v>
      </c>
      <c r="J58">
        <f>VLOOKUP(B58,自助退!B:F,5,FALSE)</f>
        <v>500</v>
      </c>
      <c r="K58" t="str">
        <f t="shared" si="0"/>
        <v/>
      </c>
    </row>
    <row r="59" spans="1:11" ht="14.25">
      <c r="A59" t="s">
        <v>776</v>
      </c>
      <c r="B59" s="15">
        <v>1080083</v>
      </c>
      <c r="C59" t="s">
        <v>777</v>
      </c>
      <c r="D59" t="s">
        <v>778</v>
      </c>
      <c r="E59" t="s">
        <v>779</v>
      </c>
      <c r="F59" s="15">
        <v>-359</v>
      </c>
      <c r="G59" t="s">
        <v>34</v>
      </c>
      <c r="H59" t="s">
        <v>564</v>
      </c>
      <c r="I59" t="s">
        <v>54</v>
      </c>
      <c r="J59">
        <f>VLOOKUP(B59,自助退!B:F,5,FALSE)</f>
        <v>359</v>
      </c>
      <c r="K59" t="str">
        <f t="shared" si="0"/>
        <v/>
      </c>
    </row>
    <row r="60" spans="1:11" ht="14.25">
      <c r="A60" t="s">
        <v>780</v>
      </c>
      <c r="B60" s="15">
        <v>1080392</v>
      </c>
      <c r="C60" t="s">
        <v>781</v>
      </c>
      <c r="D60" t="s">
        <v>782</v>
      </c>
      <c r="E60" t="s">
        <v>783</v>
      </c>
      <c r="F60" s="15">
        <v>-1000</v>
      </c>
      <c r="G60" t="s">
        <v>34</v>
      </c>
      <c r="H60" t="s">
        <v>90</v>
      </c>
      <c r="I60" t="s">
        <v>54</v>
      </c>
      <c r="J60">
        <f>VLOOKUP(B60,自助退!B:F,5,FALSE)</f>
        <v>1000</v>
      </c>
      <c r="K60" t="str">
        <f t="shared" si="0"/>
        <v/>
      </c>
    </row>
    <row r="61" spans="1:11" ht="14.25">
      <c r="A61" t="s">
        <v>784</v>
      </c>
      <c r="B61" s="15">
        <v>1080655</v>
      </c>
      <c r="C61" t="s">
        <v>785</v>
      </c>
      <c r="D61" t="s">
        <v>451</v>
      </c>
      <c r="E61" t="s">
        <v>452</v>
      </c>
      <c r="F61" s="15">
        <v>-500</v>
      </c>
      <c r="G61" t="s">
        <v>34</v>
      </c>
      <c r="H61" t="s">
        <v>80</v>
      </c>
      <c r="I61" t="s">
        <v>54</v>
      </c>
      <c r="J61">
        <f>VLOOKUP(B61,自助退!B:F,5,FALSE)</f>
        <v>500</v>
      </c>
      <c r="K61" t="str">
        <f t="shared" si="0"/>
        <v/>
      </c>
    </row>
    <row r="62" spans="1:11" ht="14.25">
      <c r="A62" t="s">
        <v>786</v>
      </c>
      <c r="B62" s="15">
        <v>1080781</v>
      </c>
      <c r="C62" t="s">
        <v>787</v>
      </c>
      <c r="D62" t="s">
        <v>788</v>
      </c>
      <c r="E62" t="s">
        <v>789</v>
      </c>
      <c r="F62" s="15">
        <v>-64.5</v>
      </c>
      <c r="G62" t="s">
        <v>34</v>
      </c>
      <c r="H62" t="s">
        <v>65</v>
      </c>
      <c r="I62" t="s">
        <v>54</v>
      </c>
      <c r="J62">
        <f>VLOOKUP(B62,自助退!B:F,5,FALSE)</f>
        <v>64.5</v>
      </c>
      <c r="K62" t="str">
        <f t="shared" si="0"/>
        <v/>
      </c>
    </row>
    <row r="63" spans="1:11" ht="14.25">
      <c r="A63" t="s">
        <v>790</v>
      </c>
      <c r="B63" s="15">
        <v>1080839</v>
      </c>
      <c r="C63" t="s">
        <v>791</v>
      </c>
      <c r="D63" t="s">
        <v>792</v>
      </c>
      <c r="E63" t="s">
        <v>793</v>
      </c>
      <c r="F63" s="15">
        <v>-500</v>
      </c>
      <c r="G63" t="s">
        <v>34</v>
      </c>
      <c r="H63" t="s">
        <v>64</v>
      </c>
      <c r="I63" t="s">
        <v>54</v>
      </c>
      <c r="J63">
        <f>VLOOKUP(B63,自助退!B:F,5,FALSE)</f>
        <v>500</v>
      </c>
      <c r="K63" t="str">
        <f t="shared" si="0"/>
        <v/>
      </c>
    </row>
    <row r="64" spans="1:11" ht="14.25">
      <c r="A64" t="s">
        <v>794</v>
      </c>
      <c r="B64" s="15">
        <v>1080848</v>
      </c>
      <c r="C64" t="s">
        <v>271</v>
      </c>
      <c r="D64" t="s">
        <v>795</v>
      </c>
      <c r="E64" t="s">
        <v>796</v>
      </c>
      <c r="F64" s="15">
        <v>-500</v>
      </c>
      <c r="G64" t="s">
        <v>34</v>
      </c>
      <c r="H64" t="s">
        <v>78</v>
      </c>
      <c r="I64" t="s">
        <v>57</v>
      </c>
      <c r="J64">
        <f>VLOOKUP(B64,自助退!B:F,5,FALSE)</f>
        <v>500</v>
      </c>
      <c r="K64" t="str">
        <f t="shared" si="0"/>
        <v/>
      </c>
    </row>
    <row r="65" spans="1:11" ht="14.25">
      <c r="A65" t="s">
        <v>797</v>
      </c>
      <c r="B65" s="15">
        <v>1080924</v>
      </c>
      <c r="C65" t="s">
        <v>798</v>
      </c>
      <c r="D65" t="s">
        <v>799</v>
      </c>
      <c r="E65" t="s">
        <v>800</v>
      </c>
      <c r="F65" s="15">
        <v>-993.2</v>
      </c>
      <c r="G65" t="s">
        <v>34</v>
      </c>
      <c r="H65" t="s">
        <v>330</v>
      </c>
      <c r="I65" t="s">
        <v>54</v>
      </c>
      <c r="J65">
        <f>VLOOKUP(B65,自助退!B:F,5,FALSE)</f>
        <v>993.2</v>
      </c>
      <c r="K65" t="str">
        <f t="shared" si="0"/>
        <v/>
      </c>
    </row>
    <row r="66" spans="1:11" ht="14.25">
      <c r="A66" t="s">
        <v>801</v>
      </c>
      <c r="B66" s="15">
        <v>1081000</v>
      </c>
      <c r="C66" t="s">
        <v>802</v>
      </c>
      <c r="D66" t="s">
        <v>803</v>
      </c>
      <c r="E66" t="s">
        <v>804</v>
      </c>
      <c r="F66" s="15">
        <v>-57</v>
      </c>
      <c r="G66" t="s">
        <v>34</v>
      </c>
      <c r="H66" t="s">
        <v>92</v>
      </c>
      <c r="I66" t="s">
        <v>54</v>
      </c>
      <c r="J66">
        <f>VLOOKUP(B66,自助退!B:F,5,FALSE)</f>
        <v>57</v>
      </c>
      <c r="K66" t="str">
        <f t="shared" si="0"/>
        <v/>
      </c>
    </row>
    <row r="67" spans="1:11" ht="14.25">
      <c r="A67" t="s">
        <v>805</v>
      </c>
      <c r="B67" s="15">
        <v>1081005</v>
      </c>
      <c r="C67" t="s">
        <v>271</v>
      </c>
      <c r="D67" t="s">
        <v>806</v>
      </c>
      <c r="E67" t="s">
        <v>807</v>
      </c>
      <c r="F67" s="15">
        <v>-3154.46</v>
      </c>
      <c r="G67" t="s">
        <v>34</v>
      </c>
      <c r="H67" t="s">
        <v>67</v>
      </c>
      <c r="I67" t="s">
        <v>57</v>
      </c>
      <c r="J67">
        <f>VLOOKUP(B67,自助退!B:F,5,FALSE)</f>
        <v>3154.46</v>
      </c>
      <c r="K67" t="str">
        <f t="shared" ref="K67:K130" si="1">IF(J67=F67*-1,"",1)</f>
        <v/>
      </c>
    </row>
    <row r="68" spans="1:11" ht="14.25">
      <c r="A68" t="s">
        <v>808</v>
      </c>
      <c r="B68" s="15">
        <v>1081063</v>
      </c>
      <c r="C68" t="s">
        <v>809</v>
      </c>
      <c r="D68" t="s">
        <v>810</v>
      </c>
      <c r="E68" t="s">
        <v>507</v>
      </c>
      <c r="F68" s="15">
        <v>-437.5</v>
      </c>
      <c r="G68" t="s">
        <v>34</v>
      </c>
      <c r="H68" t="s">
        <v>83</v>
      </c>
      <c r="I68" t="s">
        <v>54</v>
      </c>
      <c r="J68">
        <f>VLOOKUP(B68,自助退!B:F,5,FALSE)</f>
        <v>437.5</v>
      </c>
      <c r="K68" t="str">
        <f t="shared" si="1"/>
        <v/>
      </c>
    </row>
    <row r="69" spans="1:11" ht="14.25">
      <c r="A69" t="s">
        <v>811</v>
      </c>
      <c r="B69" s="15">
        <v>1081075</v>
      </c>
      <c r="C69" t="s">
        <v>812</v>
      </c>
      <c r="D69" t="s">
        <v>813</v>
      </c>
      <c r="E69" t="s">
        <v>814</v>
      </c>
      <c r="F69" s="15">
        <v>-3000</v>
      </c>
      <c r="G69" t="s">
        <v>34</v>
      </c>
      <c r="H69" t="s">
        <v>67</v>
      </c>
      <c r="I69" t="s">
        <v>54</v>
      </c>
      <c r="J69">
        <f>VLOOKUP(B69,自助退!B:F,5,FALSE)</f>
        <v>3000</v>
      </c>
      <c r="K69" t="str">
        <f t="shared" si="1"/>
        <v/>
      </c>
    </row>
    <row r="70" spans="1:11" ht="14.25">
      <c r="A70" t="s">
        <v>815</v>
      </c>
      <c r="B70" s="15">
        <v>1081677</v>
      </c>
      <c r="C70" t="s">
        <v>816</v>
      </c>
      <c r="D70" t="s">
        <v>817</v>
      </c>
      <c r="E70" t="s">
        <v>818</v>
      </c>
      <c r="F70" s="15">
        <v>-1594.56</v>
      </c>
      <c r="G70" t="s">
        <v>34</v>
      </c>
      <c r="H70" t="s">
        <v>80</v>
      </c>
      <c r="I70" t="s">
        <v>54</v>
      </c>
      <c r="J70">
        <f>VLOOKUP(B70,自助退!B:F,5,FALSE)</f>
        <v>1594.56</v>
      </c>
      <c r="K70" t="str">
        <f t="shared" si="1"/>
        <v/>
      </c>
    </row>
    <row r="71" spans="1:11" ht="14.25">
      <c r="A71" t="s">
        <v>819</v>
      </c>
      <c r="B71" s="15">
        <v>1081801</v>
      </c>
      <c r="C71" t="s">
        <v>820</v>
      </c>
      <c r="D71" t="s">
        <v>821</v>
      </c>
      <c r="E71" t="s">
        <v>822</v>
      </c>
      <c r="F71" s="15">
        <v>-500</v>
      </c>
      <c r="G71" t="s">
        <v>34</v>
      </c>
      <c r="H71" t="s">
        <v>74</v>
      </c>
      <c r="I71" t="s">
        <v>54</v>
      </c>
      <c r="J71">
        <f>VLOOKUP(B71,自助退!B:F,5,FALSE)</f>
        <v>500</v>
      </c>
      <c r="K71" t="str">
        <f t="shared" si="1"/>
        <v/>
      </c>
    </row>
    <row r="72" spans="1:11" ht="14.25">
      <c r="A72" t="s">
        <v>823</v>
      </c>
      <c r="B72" s="15">
        <v>1081843</v>
      </c>
      <c r="C72" t="s">
        <v>824</v>
      </c>
      <c r="D72" t="s">
        <v>825</v>
      </c>
      <c r="E72" t="s">
        <v>826</v>
      </c>
      <c r="F72" s="15">
        <v>-45</v>
      </c>
      <c r="G72" t="s">
        <v>34</v>
      </c>
      <c r="H72" t="s">
        <v>75</v>
      </c>
      <c r="I72" t="s">
        <v>54</v>
      </c>
      <c r="J72">
        <f>VLOOKUP(B72,自助退!B:F,5,FALSE)</f>
        <v>45</v>
      </c>
      <c r="K72" t="str">
        <f t="shared" si="1"/>
        <v/>
      </c>
    </row>
    <row r="73" spans="1:11" ht="14.25">
      <c r="A73" t="s">
        <v>827</v>
      </c>
      <c r="B73" s="15">
        <v>1081906</v>
      </c>
      <c r="C73" t="s">
        <v>828</v>
      </c>
      <c r="D73" t="s">
        <v>829</v>
      </c>
      <c r="E73" t="s">
        <v>830</v>
      </c>
      <c r="F73" s="15">
        <v>-4055.16</v>
      </c>
      <c r="G73" t="s">
        <v>34</v>
      </c>
      <c r="H73" t="s">
        <v>67</v>
      </c>
      <c r="I73" t="s">
        <v>54</v>
      </c>
      <c r="J73">
        <f>VLOOKUP(B73,自助退!B:F,5,FALSE)</f>
        <v>4055.16</v>
      </c>
      <c r="K73" t="str">
        <f t="shared" si="1"/>
        <v/>
      </c>
    </row>
    <row r="74" spans="1:11" ht="14.25">
      <c r="A74" t="s">
        <v>831</v>
      </c>
      <c r="B74" s="15">
        <v>1082035</v>
      </c>
      <c r="C74" t="s">
        <v>832</v>
      </c>
      <c r="D74" t="s">
        <v>833</v>
      </c>
      <c r="E74" t="s">
        <v>834</v>
      </c>
      <c r="F74" s="15">
        <v>-147</v>
      </c>
      <c r="G74" t="s">
        <v>34</v>
      </c>
      <c r="H74" t="s">
        <v>66</v>
      </c>
      <c r="I74" t="s">
        <v>54</v>
      </c>
      <c r="J74">
        <f>VLOOKUP(B74,自助退!B:F,5,FALSE)</f>
        <v>147</v>
      </c>
      <c r="K74" t="str">
        <f t="shared" si="1"/>
        <v/>
      </c>
    </row>
    <row r="75" spans="1:11" ht="14.25">
      <c r="A75" t="s">
        <v>835</v>
      </c>
      <c r="B75" s="15">
        <v>1082161</v>
      </c>
      <c r="C75" t="s">
        <v>836</v>
      </c>
      <c r="D75" t="s">
        <v>837</v>
      </c>
      <c r="E75" t="s">
        <v>838</v>
      </c>
      <c r="F75" s="15">
        <v>-287.56</v>
      </c>
      <c r="G75" t="s">
        <v>34</v>
      </c>
      <c r="H75" t="s">
        <v>82</v>
      </c>
      <c r="I75" t="s">
        <v>54</v>
      </c>
      <c r="J75">
        <f>VLOOKUP(B75,自助退!B:F,5,FALSE)</f>
        <v>287.56</v>
      </c>
      <c r="K75" t="str">
        <f t="shared" si="1"/>
        <v/>
      </c>
    </row>
    <row r="76" spans="1:11" ht="14.25">
      <c r="A76" t="s">
        <v>839</v>
      </c>
      <c r="B76" s="15">
        <v>1082207</v>
      </c>
      <c r="C76" t="s">
        <v>840</v>
      </c>
      <c r="D76" t="s">
        <v>841</v>
      </c>
      <c r="E76" t="s">
        <v>842</v>
      </c>
      <c r="F76" s="15">
        <v>-345</v>
      </c>
      <c r="G76" t="s">
        <v>34</v>
      </c>
      <c r="H76" t="s">
        <v>306</v>
      </c>
      <c r="I76" t="s">
        <v>54</v>
      </c>
      <c r="J76">
        <f>VLOOKUP(B76,自助退!B:F,5,FALSE)</f>
        <v>345</v>
      </c>
      <c r="K76" t="str">
        <f t="shared" si="1"/>
        <v/>
      </c>
    </row>
    <row r="77" spans="1:11" ht="14.25">
      <c r="A77" t="s">
        <v>843</v>
      </c>
      <c r="B77" s="15">
        <v>1082244</v>
      </c>
      <c r="C77" t="s">
        <v>844</v>
      </c>
      <c r="D77" t="s">
        <v>845</v>
      </c>
      <c r="E77" t="s">
        <v>846</v>
      </c>
      <c r="F77" s="15">
        <v>-1852.5</v>
      </c>
      <c r="G77" t="s">
        <v>34</v>
      </c>
      <c r="H77" t="s">
        <v>80</v>
      </c>
      <c r="I77" t="s">
        <v>54</v>
      </c>
      <c r="J77">
        <f>VLOOKUP(B77,自助退!B:F,5,FALSE)</f>
        <v>1852.5</v>
      </c>
      <c r="K77" t="str">
        <f t="shared" si="1"/>
        <v/>
      </c>
    </row>
    <row r="78" spans="1:11" ht="14.25">
      <c r="A78" t="s">
        <v>847</v>
      </c>
      <c r="B78" s="15">
        <v>1082324</v>
      </c>
      <c r="C78" t="s">
        <v>271</v>
      </c>
      <c r="D78" t="s">
        <v>848</v>
      </c>
      <c r="E78" t="s">
        <v>849</v>
      </c>
      <c r="F78" s="15">
        <v>-717.84</v>
      </c>
      <c r="G78" t="s">
        <v>34</v>
      </c>
      <c r="H78" t="s">
        <v>84</v>
      </c>
      <c r="I78" t="s">
        <v>57</v>
      </c>
      <c r="J78">
        <f>VLOOKUP(B78,自助退!B:F,5,FALSE)</f>
        <v>717.84</v>
      </c>
      <c r="K78" t="str">
        <f t="shared" si="1"/>
        <v/>
      </c>
    </row>
    <row r="79" spans="1:11" ht="14.25">
      <c r="A79" t="s">
        <v>850</v>
      </c>
      <c r="B79" s="15">
        <v>1082535</v>
      </c>
      <c r="C79" t="s">
        <v>851</v>
      </c>
      <c r="D79" t="s">
        <v>852</v>
      </c>
      <c r="E79" t="s">
        <v>853</v>
      </c>
      <c r="F79" s="15">
        <v>-237</v>
      </c>
      <c r="G79" t="s">
        <v>34</v>
      </c>
      <c r="H79" t="s">
        <v>564</v>
      </c>
      <c r="I79" t="s">
        <v>54</v>
      </c>
      <c r="J79">
        <f>VLOOKUP(B79,自助退!B:F,5,FALSE)</f>
        <v>237</v>
      </c>
      <c r="K79" t="str">
        <f t="shared" si="1"/>
        <v/>
      </c>
    </row>
    <row r="80" spans="1:11" ht="14.25">
      <c r="A80" t="s">
        <v>854</v>
      </c>
      <c r="B80" s="15">
        <v>1082569</v>
      </c>
      <c r="C80" t="s">
        <v>855</v>
      </c>
      <c r="D80" t="s">
        <v>856</v>
      </c>
      <c r="E80" t="s">
        <v>472</v>
      </c>
      <c r="F80" s="15">
        <v>-200</v>
      </c>
      <c r="G80" t="s">
        <v>34</v>
      </c>
      <c r="H80" t="s">
        <v>564</v>
      </c>
      <c r="I80" t="s">
        <v>54</v>
      </c>
      <c r="J80">
        <f>VLOOKUP(B80,自助退!B:F,5,FALSE)</f>
        <v>200</v>
      </c>
      <c r="K80" t="str">
        <f t="shared" si="1"/>
        <v/>
      </c>
    </row>
    <row r="81" spans="1:11" ht="14.25">
      <c r="A81" t="s">
        <v>857</v>
      </c>
      <c r="B81" s="15">
        <v>1082596</v>
      </c>
      <c r="C81" t="s">
        <v>858</v>
      </c>
      <c r="D81" t="s">
        <v>859</v>
      </c>
      <c r="E81" t="s">
        <v>860</v>
      </c>
      <c r="F81" s="15">
        <v>-1810.27</v>
      </c>
      <c r="G81" t="s">
        <v>34</v>
      </c>
      <c r="H81" t="s">
        <v>70</v>
      </c>
      <c r="I81" t="s">
        <v>54</v>
      </c>
      <c r="J81">
        <f>VLOOKUP(B81,自助退!B:F,5,FALSE)</f>
        <v>1810.27</v>
      </c>
      <c r="K81" t="str">
        <f t="shared" si="1"/>
        <v/>
      </c>
    </row>
    <row r="82" spans="1:11" ht="14.25">
      <c r="A82" t="s">
        <v>861</v>
      </c>
      <c r="B82" s="15">
        <v>1082655</v>
      </c>
      <c r="C82" t="s">
        <v>862</v>
      </c>
      <c r="D82" t="s">
        <v>863</v>
      </c>
      <c r="E82" t="s">
        <v>864</v>
      </c>
      <c r="F82" s="15">
        <v>-100</v>
      </c>
      <c r="G82" t="s">
        <v>34</v>
      </c>
      <c r="H82" t="s">
        <v>70</v>
      </c>
      <c r="I82" t="s">
        <v>54</v>
      </c>
      <c r="J82">
        <f>VLOOKUP(B82,自助退!B:F,5,FALSE)</f>
        <v>100</v>
      </c>
      <c r="K82" t="str">
        <f t="shared" si="1"/>
        <v/>
      </c>
    </row>
    <row r="83" spans="1:11" ht="14.25">
      <c r="A83" t="s">
        <v>865</v>
      </c>
      <c r="B83" s="15">
        <v>1082675</v>
      </c>
      <c r="C83" t="s">
        <v>866</v>
      </c>
      <c r="D83" t="s">
        <v>867</v>
      </c>
      <c r="E83" t="s">
        <v>868</v>
      </c>
      <c r="F83" s="15">
        <v>-2012.32</v>
      </c>
      <c r="G83" t="s">
        <v>34</v>
      </c>
      <c r="H83" t="s">
        <v>67</v>
      </c>
      <c r="I83" t="s">
        <v>54</v>
      </c>
      <c r="J83">
        <f>VLOOKUP(B83,自助退!B:F,5,FALSE)</f>
        <v>2012.32</v>
      </c>
      <c r="K83" t="str">
        <f t="shared" si="1"/>
        <v/>
      </c>
    </row>
    <row r="84" spans="1:11" ht="14.25">
      <c r="A84" t="s">
        <v>869</v>
      </c>
      <c r="B84" s="15">
        <v>1082690</v>
      </c>
      <c r="C84" t="s">
        <v>271</v>
      </c>
      <c r="D84" t="s">
        <v>870</v>
      </c>
      <c r="E84" t="s">
        <v>864</v>
      </c>
      <c r="F84" s="15">
        <v>-48</v>
      </c>
      <c r="G84" t="s">
        <v>34</v>
      </c>
      <c r="H84" t="s">
        <v>70</v>
      </c>
      <c r="I84" t="s">
        <v>57</v>
      </c>
      <c r="J84">
        <f>VLOOKUP(B84,自助退!B:F,5,FALSE)</f>
        <v>48</v>
      </c>
      <c r="K84" t="str">
        <f t="shared" si="1"/>
        <v/>
      </c>
    </row>
    <row r="85" spans="1:11" ht="14.25">
      <c r="A85" t="s">
        <v>871</v>
      </c>
      <c r="B85" s="15">
        <v>1082719</v>
      </c>
      <c r="C85" t="s">
        <v>872</v>
      </c>
      <c r="D85" t="s">
        <v>873</v>
      </c>
      <c r="E85" t="s">
        <v>874</v>
      </c>
      <c r="F85" s="15">
        <v>-20</v>
      </c>
      <c r="G85" t="s">
        <v>34</v>
      </c>
      <c r="H85" t="s">
        <v>69</v>
      </c>
      <c r="I85" t="s">
        <v>54</v>
      </c>
      <c r="J85">
        <f>VLOOKUP(B85,自助退!B:F,5,FALSE)</f>
        <v>20</v>
      </c>
      <c r="K85" t="str">
        <f t="shared" si="1"/>
        <v/>
      </c>
    </row>
    <row r="86" spans="1:11" ht="14.25">
      <c r="A86" t="s">
        <v>875</v>
      </c>
      <c r="B86" s="15">
        <v>1082765</v>
      </c>
      <c r="C86" t="s">
        <v>271</v>
      </c>
      <c r="D86" t="s">
        <v>876</v>
      </c>
      <c r="E86" t="s">
        <v>877</v>
      </c>
      <c r="F86" s="15">
        <v>-310.5</v>
      </c>
      <c r="G86" t="s">
        <v>34</v>
      </c>
      <c r="H86" t="s">
        <v>69</v>
      </c>
      <c r="I86" t="s">
        <v>57</v>
      </c>
      <c r="J86">
        <f>VLOOKUP(B86,自助退!B:F,5,FALSE)</f>
        <v>310.5</v>
      </c>
      <c r="K86" t="str">
        <f t="shared" si="1"/>
        <v/>
      </c>
    </row>
    <row r="87" spans="1:11" ht="14.25">
      <c r="A87" t="s">
        <v>878</v>
      </c>
      <c r="B87" s="15">
        <v>1082774</v>
      </c>
      <c r="C87" t="s">
        <v>879</v>
      </c>
      <c r="D87" t="s">
        <v>880</v>
      </c>
      <c r="E87" t="s">
        <v>881</v>
      </c>
      <c r="F87" s="15">
        <v>-5000</v>
      </c>
      <c r="G87" t="s">
        <v>34</v>
      </c>
      <c r="H87" t="s">
        <v>83</v>
      </c>
      <c r="I87" t="s">
        <v>54</v>
      </c>
      <c r="J87">
        <f>VLOOKUP(B87,自助退!B:F,5,FALSE)</f>
        <v>5000</v>
      </c>
      <c r="K87" t="str">
        <f t="shared" si="1"/>
        <v/>
      </c>
    </row>
    <row r="88" spans="1:11" ht="14.25">
      <c r="A88" t="s">
        <v>882</v>
      </c>
      <c r="B88" s="15">
        <v>1082816</v>
      </c>
      <c r="C88" t="s">
        <v>883</v>
      </c>
      <c r="D88" t="s">
        <v>884</v>
      </c>
      <c r="E88" t="s">
        <v>885</v>
      </c>
      <c r="F88" s="15">
        <v>-94.5</v>
      </c>
      <c r="G88" t="s">
        <v>34</v>
      </c>
      <c r="H88" t="s">
        <v>70</v>
      </c>
      <c r="I88" t="s">
        <v>54</v>
      </c>
      <c r="J88">
        <f>VLOOKUP(B88,自助退!B:F,5,FALSE)</f>
        <v>94.5</v>
      </c>
      <c r="K88" t="str">
        <f t="shared" si="1"/>
        <v/>
      </c>
    </row>
    <row r="89" spans="1:11" ht="14.25">
      <c r="A89" t="s">
        <v>886</v>
      </c>
      <c r="B89" s="15">
        <v>1082905</v>
      </c>
      <c r="C89" t="s">
        <v>271</v>
      </c>
      <c r="D89" t="s">
        <v>887</v>
      </c>
      <c r="E89" t="s">
        <v>888</v>
      </c>
      <c r="F89" s="15">
        <v>-802.5</v>
      </c>
      <c r="G89" t="s">
        <v>34</v>
      </c>
      <c r="H89" t="s">
        <v>75</v>
      </c>
      <c r="I89" t="s">
        <v>57</v>
      </c>
      <c r="J89">
        <f>VLOOKUP(B89,自助退!B:F,5,FALSE)</f>
        <v>802.5</v>
      </c>
      <c r="K89" t="str">
        <f t="shared" si="1"/>
        <v/>
      </c>
    </row>
    <row r="90" spans="1:11" ht="14.25">
      <c r="A90" t="s">
        <v>889</v>
      </c>
      <c r="B90" s="15">
        <v>1082977</v>
      </c>
      <c r="C90" t="s">
        <v>890</v>
      </c>
      <c r="D90" t="s">
        <v>891</v>
      </c>
      <c r="E90" t="s">
        <v>885</v>
      </c>
      <c r="F90" s="15">
        <v>-7900</v>
      </c>
      <c r="G90" t="s">
        <v>34</v>
      </c>
      <c r="H90" t="s">
        <v>69</v>
      </c>
      <c r="I90" t="s">
        <v>54</v>
      </c>
      <c r="J90">
        <f>VLOOKUP(B90,自助退!B:F,5,FALSE)</f>
        <v>7900</v>
      </c>
      <c r="K90" t="str">
        <f t="shared" si="1"/>
        <v/>
      </c>
    </row>
    <row r="91" spans="1:11" ht="14.25">
      <c r="A91" t="s">
        <v>892</v>
      </c>
      <c r="B91" s="15">
        <v>1082982</v>
      </c>
      <c r="C91" t="s">
        <v>893</v>
      </c>
      <c r="D91" t="s">
        <v>894</v>
      </c>
      <c r="E91" t="s">
        <v>895</v>
      </c>
      <c r="F91" s="15">
        <v>-650.55999999999995</v>
      </c>
      <c r="G91" t="s">
        <v>34</v>
      </c>
      <c r="H91" t="s">
        <v>80</v>
      </c>
      <c r="I91" t="s">
        <v>54</v>
      </c>
      <c r="J91">
        <f>VLOOKUP(B91,自助退!B:F,5,FALSE)</f>
        <v>650.55999999999995</v>
      </c>
      <c r="K91" t="str">
        <f t="shared" si="1"/>
        <v/>
      </c>
    </row>
    <row r="92" spans="1:11" ht="14.25">
      <c r="A92" t="s">
        <v>896</v>
      </c>
      <c r="B92" s="15">
        <v>1083031</v>
      </c>
      <c r="C92" t="s">
        <v>897</v>
      </c>
      <c r="D92" t="s">
        <v>898</v>
      </c>
      <c r="E92" t="s">
        <v>899</v>
      </c>
      <c r="F92" s="15">
        <v>-32</v>
      </c>
      <c r="G92" t="s">
        <v>34</v>
      </c>
      <c r="H92" t="s">
        <v>70</v>
      </c>
      <c r="I92" t="s">
        <v>54</v>
      </c>
      <c r="J92">
        <f>VLOOKUP(B92,自助退!B:F,5,FALSE)</f>
        <v>32</v>
      </c>
      <c r="K92" t="str">
        <f t="shared" si="1"/>
        <v/>
      </c>
    </row>
    <row r="93" spans="1:11" ht="14.25">
      <c r="A93" t="s">
        <v>900</v>
      </c>
      <c r="B93" s="15">
        <v>1083081</v>
      </c>
      <c r="C93" t="s">
        <v>271</v>
      </c>
      <c r="D93" t="s">
        <v>901</v>
      </c>
      <c r="E93" t="s">
        <v>902</v>
      </c>
      <c r="F93" s="15">
        <v>-5078</v>
      </c>
      <c r="G93" t="s">
        <v>34</v>
      </c>
      <c r="H93" t="s">
        <v>67</v>
      </c>
      <c r="I93" t="s">
        <v>57</v>
      </c>
      <c r="J93">
        <f>VLOOKUP(B93,自助退!B:F,5,FALSE)</f>
        <v>5078</v>
      </c>
      <c r="K93" t="str">
        <f t="shared" si="1"/>
        <v/>
      </c>
    </row>
    <row r="94" spans="1:11" ht="14.25">
      <c r="A94" t="s">
        <v>903</v>
      </c>
      <c r="B94" s="15">
        <v>1083108</v>
      </c>
      <c r="C94" t="s">
        <v>904</v>
      </c>
      <c r="D94" t="s">
        <v>905</v>
      </c>
      <c r="E94" t="s">
        <v>906</v>
      </c>
      <c r="F94" s="15">
        <v>-3283.85</v>
      </c>
      <c r="G94" t="s">
        <v>34</v>
      </c>
      <c r="H94" t="s">
        <v>64</v>
      </c>
      <c r="I94" t="s">
        <v>54</v>
      </c>
      <c r="J94">
        <f>VLOOKUP(B94,自助退!B:F,5,FALSE)</f>
        <v>3283.85</v>
      </c>
      <c r="K94" t="str">
        <f t="shared" si="1"/>
        <v/>
      </c>
    </row>
    <row r="95" spans="1:11" ht="14.25">
      <c r="A95" t="s">
        <v>907</v>
      </c>
      <c r="B95" s="15">
        <v>1083246</v>
      </c>
      <c r="C95" t="s">
        <v>271</v>
      </c>
      <c r="D95" t="s">
        <v>908</v>
      </c>
      <c r="E95" t="s">
        <v>909</v>
      </c>
      <c r="F95" s="15">
        <v>-592.85</v>
      </c>
      <c r="G95" t="s">
        <v>34</v>
      </c>
      <c r="H95" t="s">
        <v>93</v>
      </c>
      <c r="I95" t="s">
        <v>57</v>
      </c>
      <c r="J95">
        <f>VLOOKUP(B95,自助退!B:F,5,FALSE)</f>
        <v>592.85</v>
      </c>
      <c r="K95" t="str">
        <f t="shared" si="1"/>
        <v/>
      </c>
    </row>
    <row r="96" spans="1:11" ht="14.25">
      <c r="A96" t="s">
        <v>910</v>
      </c>
      <c r="B96" s="15">
        <v>1083295</v>
      </c>
      <c r="C96" t="s">
        <v>911</v>
      </c>
      <c r="D96" t="s">
        <v>912</v>
      </c>
      <c r="E96" t="s">
        <v>913</v>
      </c>
      <c r="F96" s="15">
        <v>-5000</v>
      </c>
      <c r="G96" t="s">
        <v>34</v>
      </c>
      <c r="H96" t="s">
        <v>70</v>
      </c>
      <c r="I96" t="s">
        <v>54</v>
      </c>
      <c r="J96">
        <f>VLOOKUP(B96,自助退!B:F,5,FALSE)</f>
        <v>5000</v>
      </c>
      <c r="K96" t="str">
        <f t="shared" si="1"/>
        <v/>
      </c>
    </row>
    <row r="97" spans="1:11" ht="14.25">
      <c r="A97" t="s">
        <v>914</v>
      </c>
      <c r="B97" s="15">
        <v>1083392</v>
      </c>
      <c r="C97" t="s">
        <v>915</v>
      </c>
      <c r="D97" t="s">
        <v>916</v>
      </c>
      <c r="E97" t="s">
        <v>917</v>
      </c>
      <c r="F97" s="15">
        <v>-500</v>
      </c>
      <c r="G97" t="s">
        <v>34</v>
      </c>
      <c r="H97" t="s">
        <v>74</v>
      </c>
      <c r="I97" t="s">
        <v>54</v>
      </c>
      <c r="J97">
        <f>VLOOKUP(B97,自助退!B:F,5,FALSE)</f>
        <v>500</v>
      </c>
      <c r="K97" t="str">
        <f t="shared" si="1"/>
        <v/>
      </c>
    </row>
    <row r="98" spans="1:11" ht="14.25">
      <c r="A98" t="s">
        <v>918</v>
      </c>
      <c r="B98" s="15">
        <v>1083454</v>
      </c>
      <c r="C98" t="s">
        <v>919</v>
      </c>
      <c r="D98" t="s">
        <v>920</v>
      </c>
      <c r="E98" t="s">
        <v>921</v>
      </c>
      <c r="F98" s="15">
        <v>-1781</v>
      </c>
      <c r="G98" t="s">
        <v>34</v>
      </c>
      <c r="H98" t="s">
        <v>70</v>
      </c>
      <c r="I98" t="s">
        <v>54</v>
      </c>
      <c r="J98">
        <f>VLOOKUP(B98,自助退!B:F,5,FALSE)</f>
        <v>1781</v>
      </c>
      <c r="K98" t="str">
        <f t="shared" si="1"/>
        <v/>
      </c>
    </row>
    <row r="99" spans="1:11" ht="14.25">
      <c r="A99" t="s">
        <v>922</v>
      </c>
      <c r="B99" s="15">
        <v>1083557</v>
      </c>
      <c r="C99" t="s">
        <v>923</v>
      </c>
      <c r="D99" t="s">
        <v>924</v>
      </c>
      <c r="E99" t="s">
        <v>925</v>
      </c>
      <c r="F99" s="15">
        <v>-300</v>
      </c>
      <c r="G99" t="s">
        <v>34</v>
      </c>
      <c r="H99" t="s">
        <v>67</v>
      </c>
      <c r="I99" t="s">
        <v>54</v>
      </c>
      <c r="J99">
        <f>VLOOKUP(B99,自助退!B:F,5,FALSE)</f>
        <v>300</v>
      </c>
      <c r="K99" t="str">
        <f t="shared" si="1"/>
        <v/>
      </c>
    </row>
    <row r="100" spans="1:11" ht="14.25">
      <c r="A100" t="s">
        <v>926</v>
      </c>
      <c r="B100" s="15">
        <v>1084217</v>
      </c>
      <c r="C100" t="s">
        <v>927</v>
      </c>
      <c r="D100" t="s">
        <v>928</v>
      </c>
      <c r="E100" t="s">
        <v>929</v>
      </c>
      <c r="F100" s="15">
        <v>-102.5</v>
      </c>
      <c r="G100" t="s">
        <v>34</v>
      </c>
      <c r="H100" t="s">
        <v>83</v>
      </c>
      <c r="I100" t="s">
        <v>54</v>
      </c>
      <c r="J100">
        <f>VLOOKUP(B100,自助退!B:F,5,FALSE)</f>
        <v>102.5</v>
      </c>
      <c r="K100" t="str">
        <f t="shared" si="1"/>
        <v/>
      </c>
    </row>
    <row r="101" spans="1:11" ht="14.25">
      <c r="A101" t="s">
        <v>930</v>
      </c>
      <c r="B101" s="15">
        <v>1084263</v>
      </c>
      <c r="C101" t="s">
        <v>271</v>
      </c>
      <c r="D101" t="s">
        <v>931</v>
      </c>
      <c r="E101" t="s">
        <v>932</v>
      </c>
      <c r="F101" s="15">
        <v>-300</v>
      </c>
      <c r="G101" t="s">
        <v>34</v>
      </c>
      <c r="H101" t="s">
        <v>82</v>
      </c>
      <c r="I101" t="s">
        <v>57</v>
      </c>
      <c r="J101">
        <f>VLOOKUP(B101,自助退!B:F,5,FALSE)</f>
        <v>300</v>
      </c>
      <c r="K101" t="str">
        <f t="shared" si="1"/>
        <v/>
      </c>
    </row>
    <row r="102" spans="1:11" ht="14.25">
      <c r="A102" t="s">
        <v>933</v>
      </c>
      <c r="B102" s="15">
        <v>1084304</v>
      </c>
      <c r="C102" t="s">
        <v>934</v>
      </c>
      <c r="D102" t="s">
        <v>935</v>
      </c>
      <c r="E102" t="s">
        <v>936</v>
      </c>
      <c r="F102" s="15">
        <v>-92.5</v>
      </c>
      <c r="G102" t="s">
        <v>34</v>
      </c>
      <c r="H102" t="s">
        <v>83</v>
      </c>
      <c r="I102" t="s">
        <v>54</v>
      </c>
      <c r="J102">
        <f>VLOOKUP(B102,自助退!B:F,5,FALSE)</f>
        <v>92.5</v>
      </c>
      <c r="K102" t="str">
        <f t="shared" si="1"/>
        <v/>
      </c>
    </row>
    <row r="103" spans="1:11" ht="14.25">
      <c r="A103" t="s">
        <v>937</v>
      </c>
      <c r="B103" s="15">
        <v>1084830</v>
      </c>
      <c r="C103" t="s">
        <v>938</v>
      </c>
      <c r="D103" t="s">
        <v>939</v>
      </c>
      <c r="E103" t="s">
        <v>940</v>
      </c>
      <c r="F103" s="15">
        <v>-700</v>
      </c>
      <c r="G103" t="s">
        <v>34</v>
      </c>
      <c r="H103" t="s">
        <v>70</v>
      </c>
      <c r="I103" t="s">
        <v>54</v>
      </c>
      <c r="J103">
        <f>VLOOKUP(B103,自助退!B:F,5,FALSE)</f>
        <v>700</v>
      </c>
      <c r="K103" t="str">
        <f t="shared" si="1"/>
        <v/>
      </c>
    </row>
    <row r="104" spans="1:11" ht="14.25">
      <c r="A104" t="s">
        <v>941</v>
      </c>
      <c r="B104" s="15">
        <v>1084950</v>
      </c>
      <c r="C104" t="s">
        <v>942</v>
      </c>
      <c r="D104" t="s">
        <v>943</v>
      </c>
      <c r="E104" t="s">
        <v>944</v>
      </c>
      <c r="F104" s="15">
        <v>-11930.68</v>
      </c>
      <c r="G104" t="s">
        <v>34</v>
      </c>
      <c r="H104" t="s">
        <v>78</v>
      </c>
      <c r="I104" t="s">
        <v>54</v>
      </c>
      <c r="J104">
        <f>VLOOKUP(B104,自助退!B:F,5,FALSE)</f>
        <v>11930.68</v>
      </c>
      <c r="K104" t="str">
        <f t="shared" si="1"/>
        <v/>
      </c>
    </row>
    <row r="105" spans="1:11" ht="14.25">
      <c r="A105" t="s">
        <v>945</v>
      </c>
      <c r="B105" s="15">
        <v>1085600</v>
      </c>
      <c r="C105" t="s">
        <v>946</v>
      </c>
      <c r="D105" t="s">
        <v>947</v>
      </c>
      <c r="E105" t="s">
        <v>948</v>
      </c>
      <c r="F105" s="15">
        <v>-868.72</v>
      </c>
      <c r="G105" t="s">
        <v>34</v>
      </c>
      <c r="H105" t="s">
        <v>82</v>
      </c>
      <c r="I105" t="s">
        <v>54</v>
      </c>
      <c r="J105">
        <f>VLOOKUP(B105,自助退!B:F,5,FALSE)</f>
        <v>868.72</v>
      </c>
      <c r="K105" t="str">
        <f t="shared" si="1"/>
        <v/>
      </c>
    </row>
    <row r="106" spans="1:11" ht="14.25">
      <c r="A106" t="s">
        <v>949</v>
      </c>
      <c r="B106" s="15">
        <v>1085732</v>
      </c>
      <c r="C106" t="s">
        <v>950</v>
      </c>
      <c r="D106" t="s">
        <v>951</v>
      </c>
      <c r="E106" t="s">
        <v>952</v>
      </c>
      <c r="F106" s="15">
        <v>-51.58</v>
      </c>
      <c r="G106" t="s">
        <v>34</v>
      </c>
      <c r="H106" t="s">
        <v>88</v>
      </c>
      <c r="I106" t="s">
        <v>54</v>
      </c>
      <c r="J106">
        <f>VLOOKUP(B106,自助退!B:F,5,FALSE)</f>
        <v>51.58</v>
      </c>
      <c r="K106" t="str">
        <f t="shared" si="1"/>
        <v/>
      </c>
    </row>
    <row r="107" spans="1:11" ht="14.25">
      <c r="A107" t="s">
        <v>953</v>
      </c>
      <c r="B107" s="15">
        <v>1085907</v>
      </c>
      <c r="C107" t="s">
        <v>271</v>
      </c>
      <c r="D107" t="s">
        <v>954</v>
      </c>
      <c r="E107" t="s">
        <v>955</v>
      </c>
      <c r="F107" s="15">
        <v>-600</v>
      </c>
      <c r="G107" t="s">
        <v>34</v>
      </c>
      <c r="H107" t="s">
        <v>94</v>
      </c>
      <c r="I107" t="s">
        <v>57</v>
      </c>
      <c r="J107">
        <f>VLOOKUP(B107,自助退!B:F,5,FALSE)</f>
        <v>600</v>
      </c>
      <c r="K107" t="str">
        <f t="shared" si="1"/>
        <v/>
      </c>
    </row>
    <row r="108" spans="1:11" ht="14.25">
      <c r="A108" t="s">
        <v>956</v>
      </c>
      <c r="B108" s="15">
        <v>1086177</v>
      </c>
      <c r="C108" t="s">
        <v>957</v>
      </c>
      <c r="D108" t="s">
        <v>958</v>
      </c>
      <c r="E108" t="s">
        <v>959</v>
      </c>
      <c r="F108" s="15">
        <v>-590.5</v>
      </c>
      <c r="G108" t="s">
        <v>34</v>
      </c>
      <c r="H108" t="s">
        <v>70</v>
      </c>
      <c r="I108" t="s">
        <v>54</v>
      </c>
      <c r="J108">
        <f>VLOOKUP(B108,自助退!B:F,5,FALSE)</f>
        <v>590.5</v>
      </c>
      <c r="K108" t="str">
        <f t="shared" si="1"/>
        <v/>
      </c>
    </row>
    <row r="109" spans="1:11" ht="14.25">
      <c r="A109" t="s">
        <v>960</v>
      </c>
      <c r="B109" s="15">
        <v>1086653</v>
      </c>
      <c r="C109" t="s">
        <v>271</v>
      </c>
      <c r="D109" t="s">
        <v>961</v>
      </c>
      <c r="E109" t="s">
        <v>962</v>
      </c>
      <c r="F109" s="15">
        <v>-5000</v>
      </c>
      <c r="G109" t="s">
        <v>34</v>
      </c>
      <c r="H109" t="s">
        <v>70</v>
      </c>
      <c r="I109" t="s">
        <v>57</v>
      </c>
      <c r="J109">
        <f>VLOOKUP(B109,自助退!B:F,5,FALSE)</f>
        <v>5000</v>
      </c>
      <c r="K109" t="str">
        <f t="shared" si="1"/>
        <v/>
      </c>
    </row>
    <row r="110" spans="1:11" ht="14.25">
      <c r="A110" t="s">
        <v>963</v>
      </c>
      <c r="B110" s="15">
        <v>1086858</v>
      </c>
      <c r="C110" t="s">
        <v>964</v>
      </c>
      <c r="D110" t="s">
        <v>965</v>
      </c>
      <c r="E110" t="s">
        <v>966</v>
      </c>
      <c r="F110" s="15">
        <v>-917.93</v>
      </c>
      <c r="G110" t="s">
        <v>34</v>
      </c>
      <c r="H110" t="s">
        <v>89</v>
      </c>
      <c r="I110" t="s">
        <v>54</v>
      </c>
      <c r="J110">
        <f>VLOOKUP(B110,自助退!B:F,5,FALSE)</f>
        <v>917.93</v>
      </c>
      <c r="K110" t="str">
        <f t="shared" si="1"/>
        <v/>
      </c>
    </row>
    <row r="111" spans="1:11" ht="14.25">
      <c r="A111" t="s">
        <v>967</v>
      </c>
      <c r="B111" s="15">
        <v>1086947</v>
      </c>
      <c r="C111" t="s">
        <v>968</v>
      </c>
      <c r="D111" t="s">
        <v>969</v>
      </c>
      <c r="E111" t="s">
        <v>970</v>
      </c>
      <c r="F111" s="15">
        <v>-195.08</v>
      </c>
      <c r="G111" t="s">
        <v>34</v>
      </c>
      <c r="H111" t="s">
        <v>85</v>
      </c>
      <c r="I111" t="s">
        <v>54</v>
      </c>
      <c r="J111">
        <f>VLOOKUP(B111,自助退!B:F,5,FALSE)</f>
        <v>195.08</v>
      </c>
      <c r="K111" t="str">
        <f t="shared" si="1"/>
        <v/>
      </c>
    </row>
    <row r="112" spans="1:11" ht="14.25">
      <c r="A112" t="s">
        <v>971</v>
      </c>
      <c r="B112" s="15">
        <v>1087227</v>
      </c>
      <c r="C112" t="s">
        <v>972</v>
      </c>
      <c r="D112" t="s">
        <v>973</v>
      </c>
      <c r="E112" t="s">
        <v>974</v>
      </c>
      <c r="F112" s="15">
        <v>-26.5</v>
      </c>
      <c r="G112" t="s">
        <v>34</v>
      </c>
      <c r="H112" t="s">
        <v>90</v>
      </c>
      <c r="I112" t="s">
        <v>54</v>
      </c>
      <c r="J112">
        <f>VLOOKUP(B112,自助退!B:F,5,FALSE)</f>
        <v>26.5</v>
      </c>
      <c r="K112" t="str">
        <f t="shared" si="1"/>
        <v/>
      </c>
    </row>
    <row r="113" spans="1:11" ht="14.25">
      <c r="A113" t="s">
        <v>975</v>
      </c>
      <c r="B113" s="15">
        <v>1087547</v>
      </c>
      <c r="C113" t="s">
        <v>976</v>
      </c>
      <c r="D113" t="s">
        <v>977</v>
      </c>
      <c r="E113" t="s">
        <v>978</v>
      </c>
      <c r="F113" s="15">
        <v>-254.5</v>
      </c>
      <c r="G113" t="s">
        <v>34</v>
      </c>
      <c r="H113" t="s">
        <v>72</v>
      </c>
      <c r="I113" t="s">
        <v>54</v>
      </c>
      <c r="J113">
        <f>VLOOKUP(B113,自助退!B:F,5,FALSE)</f>
        <v>254.5</v>
      </c>
      <c r="K113" t="str">
        <f t="shared" si="1"/>
        <v/>
      </c>
    </row>
    <row r="114" spans="1:11" ht="14.25">
      <c r="A114" t="s">
        <v>979</v>
      </c>
      <c r="B114" s="15">
        <v>1087839</v>
      </c>
      <c r="C114" t="s">
        <v>980</v>
      </c>
      <c r="D114" t="s">
        <v>981</v>
      </c>
      <c r="E114" t="s">
        <v>982</v>
      </c>
      <c r="F114" s="15">
        <v>-2800</v>
      </c>
      <c r="G114" t="s">
        <v>34</v>
      </c>
      <c r="H114" t="s">
        <v>82</v>
      </c>
      <c r="I114" t="s">
        <v>54</v>
      </c>
      <c r="J114">
        <f>VLOOKUP(B114,自助退!B:F,5,FALSE)</f>
        <v>2800</v>
      </c>
      <c r="K114" t="str">
        <f t="shared" si="1"/>
        <v/>
      </c>
    </row>
    <row r="115" spans="1:11" ht="14.25">
      <c r="A115" t="s">
        <v>983</v>
      </c>
      <c r="B115" s="15">
        <v>1087980</v>
      </c>
      <c r="C115" t="s">
        <v>984</v>
      </c>
      <c r="D115" t="s">
        <v>985</v>
      </c>
      <c r="E115" t="s">
        <v>986</v>
      </c>
      <c r="F115" s="15">
        <v>-500</v>
      </c>
      <c r="G115" t="s">
        <v>34</v>
      </c>
      <c r="H115" t="s">
        <v>82</v>
      </c>
      <c r="I115" t="s">
        <v>54</v>
      </c>
      <c r="J115">
        <f>VLOOKUP(B115,自助退!B:F,5,FALSE)</f>
        <v>500</v>
      </c>
      <c r="K115" t="str">
        <f t="shared" si="1"/>
        <v/>
      </c>
    </row>
    <row r="116" spans="1:11" ht="14.25">
      <c r="A116" t="s">
        <v>987</v>
      </c>
      <c r="B116" s="15">
        <v>1088233</v>
      </c>
      <c r="C116" t="s">
        <v>988</v>
      </c>
      <c r="D116" t="s">
        <v>989</v>
      </c>
      <c r="E116" t="s">
        <v>990</v>
      </c>
      <c r="F116" s="15">
        <v>-1388.7</v>
      </c>
      <c r="G116" t="s">
        <v>34</v>
      </c>
      <c r="H116" t="s">
        <v>306</v>
      </c>
      <c r="I116" t="s">
        <v>54</v>
      </c>
      <c r="J116">
        <f>VLOOKUP(B116,自助退!B:F,5,FALSE)</f>
        <v>1388.7</v>
      </c>
      <c r="K116" t="str">
        <f t="shared" si="1"/>
        <v/>
      </c>
    </row>
    <row r="117" spans="1:11" ht="14.25">
      <c r="A117" t="s">
        <v>991</v>
      </c>
      <c r="B117" s="15">
        <v>1088510</v>
      </c>
      <c r="C117" t="s">
        <v>992</v>
      </c>
      <c r="D117" t="s">
        <v>993</v>
      </c>
      <c r="E117" t="s">
        <v>994</v>
      </c>
      <c r="F117" s="15">
        <v>-268.2</v>
      </c>
      <c r="G117" t="s">
        <v>34</v>
      </c>
      <c r="H117" t="s">
        <v>89</v>
      </c>
      <c r="I117" t="s">
        <v>54</v>
      </c>
      <c r="J117">
        <f>VLOOKUP(B117,自助退!B:F,5,FALSE)</f>
        <v>268.2</v>
      </c>
      <c r="K117" t="str">
        <f t="shared" si="1"/>
        <v/>
      </c>
    </row>
    <row r="118" spans="1:11" ht="14.25">
      <c r="A118" t="s">
        <v>995</v>
      </c>
      <c r="B118" s="15">
        <v>1088571</v>
      </c>
      <c r="C118" t="s">
        <v>996</v>
      </c>
      <c r="D118" t="s">
        <v>997</v>
      </c>
      <c r="E118" t="s">
        <v>998</v>
      </c>
      <c r="F118" s="15">
        <v>-3756</v>
      </c>
      <c r="G118" t="s">
        <v>34</v>
      </c>
      <c r="H118" t="s">
        <v>70</v>
      </c>
      <c r="I118" t="s">
        <v>54</v>
      </c>
      <c r="J118">
        <f>VLOOKUP(B118,自助退!B:F,5,FALSE)</f>
        <v>3756</v>
      </c>
      <c r="K118" t="str">
        <f t="shared" si="1"/>
        <v/>
      </c>
    </row>
    <row r="119" spans="1:11" ht="14.25">
      <c r="A119" t="s">
        <v>999</v>
      </c>
      <c r="B119" s="15">
        <v>1088686</v>
      </c>
      <c r="C119" t="s">
        <v>1000</v>
      </c>
      <c r="D119" t="s">
        <v>1001</v>
      </c>
      <c r="E119" t="s">
        <v>1002</v>
      </c>
      <c r="F119" s="15">
        <v>-358.3</v>
      </c>
      <c r="G119" t="s">
        <v>34</v>
      </c>
      <c r="H119" t="s">
        <v>90</v>
      </c>
      <c r="I119" t="s">
        <v>54</v>
      </c>
      <c r="J119">
        <f>VLOOKUP(B119,自助退!B:F,5,FALSE)</f>
        <v>358.3</v>
      </c>
      <c r="K119" t="str">
        <f t="shared" si="1"/>
        <v/>
      </c>
    </row>
    <row r="120" spans="1:11" ht="14.25">
      <c r="A120" t="s">
        <v>1003</v>
      </c>
      <c r="B120" s="15">
        <v>1088693</v>
      </c>
      <c r="C120" t="s">
        <v>271</v>
      </c>
      <c r="D120" t="s">
        <v>1004</v>
      </c>
      <c r="E120" t="s">
        <v>560</v>
      </c>
      <c r="F120" s="15">
        <v>-733.72</v>
      </c>
      <c r="G120" t="s">
        <v>34</v>
      </c>
      <c r="H120" t="s">
        <v>89</v>
      </c>
      <c r="I120" t="s">
        <v>57</v>
      </c>
      <c r="J120">
        <f>VLOOKUP(B120,自助退!B:F,5,FALSE)</f>
        <v>733.72</v>
      </c>
      <c r="K120" t="str">
        <f t="shared" si="1"/>
        <v/>
      </c>
    </row>
    <row r="121" spans="1:11" ht="14.25">
      <c r="A121" t="s">
        <v>1005</v>
      </c>
      <c r="B121" s="15">
        <v>1088700</v>
      </c>
      <c r="C121" t="s">
        <v>1006</v>
      </c>
      <c r="D121" t="s">
        <v>1007</v>
      </c>
      <c r="E121" t="s">
        <v>1008</v>
      </c>
      <c r="F121" s="15">
        <v>-200</v>
      </c>
      <c r="G121" t="s">
        <v>34</v>
      </c>
      <c r="H121" t="s">
        <v>93</v>
      </c>
      <c r="I121" t="s">
        <v>54</v>
      </c>
      <c r="J121">
        <f>VLOOKUP(B121,自助退!B:F,5,FALSE)</f>
        <v>200</v>
      </c>
      <c r="K121" t="str">
        <f t="shared" si="1"/>
        <v/>
      </c>
    </row>
    <row r="122" spans="1:11" ht="14.25">
      <c r="A122" t="s">
        <v>1009</v>
      </c>
      <c r="B122" s="15">
        <v>1088727</v>
      </c>
      <c r="C122" t="s">
        <v>1010</v>
      </c>
      <c r="D122" t="s">
        <v>1011</v>
      </c>
      <c r="E122" t="s">
        <v>1012</v>
      </c>
      <c r="F122" s="15">
        <v>-494.5</v>
      </c>
      <c r="G122" t="s">
        <v>34</v>
      </c>
      <c r="H122" t="s">
        <v>273</v>
      </c>
      <c r="I122" t="s">
        <v>54</v>
      </c>
      <c r="J122">
        <f>VLOOKUP(B122,自助退!B:F,5,FALSE)</f>
        <v>494.5</v>
      </c>
      <c r="K122" t="str">
        <f t="shared" si="1"/>
        <v/>
      </c>
    </row>
    <row r="123" spans="1:11" ht="14.25">
      <c r="A123" t="s">
        <v>1013</v>
      </c>
      <c r="B123" s="15">
        <v>1088787</v>
      </c>
      <c r="C123" t="s">
        <v>271</v>
      </c>
      <c r="D123" t="s">
        <v>1014</v>
      </c>
      <c r="E123" t="s">
        <v>1015</v>
      </c>
      <c r="F123" s="15">
        <v>-372.5</v>
      </c>
      <c r="G123" t="s">
        <v>34</v>
      </c>
      <c r="H123" t="s">
        <v>73</v>
      </c>
      <c r="I123" t="s">
        <v>57</v>
      </c>
      <c r="J123">
        <f>VLOOKUP(B123,自助退!B:F,5,FALSE)</f>
        <v>372.5</v>
      </c>
      <c r="K123" t="str">
        <f t="shared" si="1"/>
        <v/>
      </c>
    </row>
    <row r="124" spans="1:11" ht="14.25">
      <c r="A124" t="s">
        <v>1016</v>
      </c>
      <c r="B124" s="15">
        <v>1088810</v>
      </c>
      <c r="C124" t="s">
        <v>1017</v>
      </c>
      <c r="D124" t="s">
        <v>1018</v>
      </c>
      <c r="E124" t="s">
        <v>1019</v>
      </c>
      <c r="F124" s="15">
        <v>-7964</v>
      </c>
      <c r="G124" t="s">
        <v>34</v>
      </c>
      <c r="H124" t="s">
        <v>70</v>
      </c>
      <c r="I124" t="s">
        <v>54</v>
      </c>
      <c r="J124">
        <f>VLOOKUP(B124,自助退!B:F,5,FALSE)</f>
        <v>7964</v>
      </c>
      <c r="K124" t="str">
        <f t="shared" si="1"/>
        <v/>
      </c>
    </row>
    <row r="125" spans="1:11" ht="14.25">
      <c r="A125" t="s">
        <v>1020</v>
      </c>
      <c r="B125" s="15">
        <v>1088910</v>
      </c>
      <c r="C125" t="s">
        <v>1021</v>
      </c>
      <c r="D125" t="s">
        <v>1004</v>
      </c>
      <c r="E125" t="s">
        <v>560</v>
      </c>
      <c r="F125" s="15">
        <v>-100</v>
      </c>
      <c r="G125" t="s">
        <v>34</v>
      </c>
      <c r="H125" t="s">
        <v>90</v>
      </c>
      <c r="I125" t="s">
        <v>54</v>
      </c>
      <c r="J125">
        <f>VLOOKUP(B125,自助退!B:F,5,FALSE)</f>
        <v>100</v>
      </c>
      <c r="K125" t="str">
        <f t="shared" si="1"/>
        <v/>
      </c>
    </row>
    <row r="126" spans="1:11" ht="14.25">
      <c r="A126" t="s">
        <v>1022</v>
      </c>
      <c r="B126" s="15">
        <v>1088942</v>
      </c>
      <c r="C126" t="s">
        <v>271</v>
      </c>
      <c r="D126" t="s">
        <v>1023</v>
      </c>
      <c r="E126" t="s">
        <v>1024</v>
      </c>
      <c r="F126" s="15">
        <v>-500</v>
      </c>
      <c r="G126" t="s">
        <v>34</v>
      </c>
      <c r="H126" t="s">
        <v>75</v>
      </c>
      <c r="I126" t="s">
        <v>57</v>
      </c>
      <c r="J126">
        <f>VLOOKUP(B126,自助退!B:F,5,FALSE)</f>
        <v>500</v>
      </c>
      <c r="K126" t="str">
        <f t="shared" si="1"/>
        <v/>
      </c>
    </row>
    <row r="127" spans="1:11" ht="14.25">
      <c r="A127" t="s">
        <v>1025</v>
      </c>
      <c r="B127" s="15">
        <v>1089313</v>
      </c>
      <c r="C127" t="s">
        <v>1026</v>
      </c>
      <c r="D127" t="s">
        <v>1027</v>
      </c>
      <c r="E127" t="s">
        <v>1028</v>
      </c>
      <c r="F127" s="15">
        <v>-2730</v>
      </c>
      <c r="G127" t="s">
        <v>34</v>
      </c>
      <c r="H127" t="s">
        <v>73</v>
      </c>
      <c r="I127" t="s">
        <v>54</v>
      </c>
      <c r="J127">
        <f>VLOOKUP(B127,自助退!B:F,5,FALSE)</f>
        <v>2730</v>
      </c>
      <c r="K127" t="str">
        <f t="shared" si="1"/>
        <v/>
      </c>
    </row>
    <row r="128" spans="1:11" ht="14.25">
      <c r="A128" t="s">
        <v>1029</v>
      </c>
      <c r="B128" s="15">
        <v>1089467</v>
      </c>
      <c r="C128" t="s">
        <v>1030</v>
      </c>
      <c r="D128" t="s">
        <v>1031</v>
      </c>
      <c r="E128" t="s">
        <v>1032</v>
      </c>
      <c r="F128" s="15">
        <v>-8700</v>
      </c>
      <c r="G128" t="s">
        <v>34</v>
      </c>
      <c r="H128" t="s">
        <v>67</v>
      </c>
      <c r="I128" t="s">
        <v>54</v>
      </c>
      <c r="J128">
        <f>VLOOKUP(B128,自助退!B:F,5,FALSE)</f>
        <v>8700</v>
      </c>
      <c r="K128" t="str">
        <f t="shared" si="1"/>
        <v/>
      </c>
    </row>
    <row r="129" spans="1:11" ht="14.25">
      <c r="A129" t="s">
        <v>1033</v>
      </c>
      <c r="B129" s="15">
        <v>1089714</v>
      </c>
      <c r="C129" t="s">
        <v>1034</v>
      </c>
      <c r="D129" t="s">
        <v>1035</v>
      </c>
      <c r="E129" t="s">
        <v>1036</v>
      </c>
      <c r="F129" s="15">
        <v>-477</v>
      </c>
      <c r="G129" t="s">
        <v>34</v>
      </c>
      <c r="H129" t="s">
        <v>65</v>
      </c>
      <c r="I129" t="s">
        <v>54</v>
      </c>
      <c r="J129">
        <f>VLOOKUP(B129,自助退!B:F,5,FALSE)</f>
        <v>477</v>
      </c>
      <c r="K129" t="str">
        <f t="shared" si="1"/>
        <v/>
      </c>
    </row>
    <row r="130" spans="1:11" ht="14.25">
      <c r="A130" t="s">
        <v>1037</v>
      </c>
      <c r="B130" s="15">
        <v>1090071</v>
      </c>
      <c r="C130" t="s">
        <v>1038</v>
      </c>
      <c r="D130" t="s">
        <v>1039</v>
      </c>
      <c r="E130" t="s">
        <v>1040</v>
      </c>
      <c r="F130" s="15">
        <v>-287.5</v>
      </c>
      <c r="G130" t="s">
        <v>34</v>
      </c>
      <c r="H130" t="s">
        <v>68</v>
      </c>
      <c r="I130" t="s">
        <v>54</v>
      </c>
      <c r="J130">
        <f>VLOOKUP(B130,自助退!B:F,5,FALSE)</f>
        <v>287.5</v>
      </c>
      <c r="K130" t="str">
        <f t="shared" si="1"/>
        <v/>
      </c>
    </row>
    <row r="131" spans="1:11" ht="14.25">
      <c r="A131" t="s">
        <v>1041</v>
      </c>
      <c r="B131" s="15">
        <v>1090078</v>
      </c>
      <c r="C131" t="s">
        <v>1042</v>
      </c>
      <c r="D131" t="s">
        <v>1043</v>
      </c>
      <c r="E131" t="s">
        <v>1044</v>
      </c>
      <c r="F131" s="15">
        <v>-15100</v>
      </c>
      <c r="G131" t="s">
        <v>34</v>
      </c>
      <c r="H131" t="s">
        <v>273</v>
      </c>
      <c r="I131" t="s">
        <v>54</v>
      </c>
      <c r="J131">
        <f>VLOOKUP(B131,自助退!B:F,5,FALSE)</f>
        <v>15100</v>
      </c>
      <c r="K131" t="str">
        <f t="shared" ref="K131:K194" si="2">IF(J131=F131*-1,"",1)</f>
        <v/>
      </c>
    </row>
    <row r="132" spans="1:11" ht="14.25">
      <c r="A132" t="s">
        <v>1045</v>
      </c>
      <c r="B132" s="15">
        <v>1090388</v>
      </c>
      <c r="C132" t="s">
        <v>1046</v>
      </c>
      <c r="D132" t="s">
        <v>1047</v>
      </c>
      <c r="E132" t="s">
        <v>1048</v>
      </c>
      <c r="F132" s="15">
        <v>-532</v>
      </c>
      <c r="G132" t="s">
        <v>34</v>
      </c>
      <c r="H132" t="s">
        <v>67</v>
      </c>
      <c r="I132" t="s">
        <v>54</v>
      </c>
      <c r="J132">
        <f>VLOOKUP(B132,自助退!B:F,5,FALSE)</f>
        <v>532</v>
      </c>
      <c r="K132" t="str">
        <f t="shared" si="2"/>
        <v/>
      </c>
    </row>
    <row r="133" spans="1:11" ht="14.25">
      <c r="A133" t="s">
        <v>1049</v>
      </c>
      <c r="B133" s="15">
        <v>1090800</v>
      </c>
      <c r="C133" t="s">
        <v>1050</v>
      </c>
      <c r="D133" t="s">
        <v>1051</v>
      </c>
      <c r="E133" t="s">
        <v>1052</v>
      </c>
      <c r="F133" s="15">
        <v>-4000</v>
      </c>
      <c r="G133" t="s">
        <v>34</v>
      </c>
      <c r="H133" t="s">
        <v>93</v>
      </c>
      <c r="I133" t="s">
        <v>54</v>
      </c>
      <c r="J133">
        <f>VLOOKUP(B133,自助退!B:F,5,FALSE)</f>
        <v>4000</v>
      </c>
      <c r="K133" t="str">
        <f t="shared" si="2"/>
        <v/>
      </c>
    </row>
    <row r="134" spans="1:11" ht="14.25">
      <c r="A134" t="s">
        <v>1053</v>
      </c>
      <c r="B134" s="15">
        <v>1091053</v>
      </c>
      <c r="C134" t="s">
        <v>1054</v>
      </c>
      <c r="D134" t="s">
        <v>1055</v>
      </c>
      <c r="E134" t="s">
        <v>1056</v>
      </c>
      <c r="F134" s="15">
        <v>-100</v>
      </c>
      <c r="G134" t="s">
        <v>34</v>
      </c>
      <c r="H134" t="s">
        <v>84</v>
      </c>
      <c r="I134" t="s">
        <v>54</v>
      </c>
      <c r="J134">
        <f>VLOOKUP(B134,自助退!B:F,5,FALSE)</f>
        <v>100</v>
      </c>
      <c r="K134" t="str">
        <f t="shared" si="2"/>
        <v/>
      </c>
    </row>
    <row r="135" spans="1:11" ht="14.25">
      <c r="A135" t="s">
        <v>1057</v>
      </c>
      <c r="B135" s="15">
        <v>1091233</v>
      </c>
      <c r="C135" t="s">
        <v>1058</v>
      </c>
      <c r="D135" t="s">
        <v>1059</v>
      </c>
      <c r="E135" t="s">
        <v>1060</v>
      </c>
      <c r="F135" s="15">
        <v>-650</v>
      </c>
      <c r="G135" t="s">
        <v>34</v>
      </c>
      <c r="H135" t="s">
        <v>68</v>
      </c>
      <c r="I135" t="s">
        <v>54</v>
      </c>
      <c r="J135">
        <f>VLOOKUP(B135,自助退!B:F,5,FALSE)</f>
        <v>650</v>
      </c>
      <c r="K135" t="str">
        <f t="shared" si="2"/>
        <v/>
      </c>
    </row>
    <row r="136" spans="1:11" ht="14.25">
      <c r="A136" t="s">
        <v>1061</v>
      </c>
      <c r="B136" s="15">
        <v>1091341</v>
      </c>
      <c r="C136" t="s">
        <v>1062</v>
      </c>
      <c r="D136" t="s">
        <v>1063</v>
      </c>
      <c r="E136" t="s">
        <v>1064</v>
      </c>
      <c r="F136" s="15">
        <v>-500</v>
      </c>
      <c r="G136" t="s">
        <v>34</v>
      </c>
      <c r="H136" t="s">
        <v>75</v>
      </c>
      <c r="I136" t="s">
        <v>54</v>
      </c>
      <c r="J136">
        <f>VLOOKUP(B136,自助退!B:F,5,FALSE)</f>
        <v>500</v>
      </c>
      <c r="K136" t="str">
        <f t="shared" si="2"/>
        <v/>
      </c>
    </row>
    <row r="137" spans="1:11" ht="14.25">
      <c r="A137" t="s">
        <v>1065</v>
      </c>
      <c r="B137" s="15">
        <v>1091415</v>
      </c>
      <c r="C137" t="s">
        <v>271</v>
      </c>
      <c r="D137" t="s">
        <v>1066</v>
      </c>
      <c r="E137" t="s">
        <v>1067</v>
      </c>
      <c r="F137" s="15">
        <v>-3863.62</v>
      </c>
      <c r="G137" t="s">
        <v>34</v>
      </c>
      <c r="H137" t="s">
        <v>70</v>
      </c>
      <c r="I137" t="s">
        <v>57</v>
      </c>
      <c r="J137">
        <f>VLOOKUP(B137,自助退!B:F,5,FALSE)</f>
        <v>3863.62</v>
      </c>
      <c r="K137" t="str">
        <f t="shared" si="2"/>
        <v/>
      </c>
    </row>
    <row r="138" spans="1:11" ht="14.25">
      <c r="A138" t="s">
        <v>1068</v>
      </c>
      <c r="B138" s="15">
        <v>1091419</v>
      </c>
      <c r="C138" t="s">
        <v>271</v>
      </c>
      <c r="D138" t="s">
        <v>1069</v>
      </c>
      <c r="E138" t="s">
        <v>1070</v>
      </c>
      <c r="F138" s="15">
        <v>-809</v>
      </c>
      <c r="G138" t="s">
        <v>34</v>
      </c>
      <c r="H138" t="s">
        <v>75</v>
      </c>
      <c r="I138" t="s">
        <v>57</v>
      </c>
      <c r="J138">
        <f>VLOOKUP(B138,自助退!B:F,5,FALSE)</f>
        <v>809</v>
      </c>
      <c r="K138" t="str">
        <f t="shared" si="2"/>
        <v/>
      </c>
    </row>
    <row r="139" spans="1:11" ht="14.25">
      <c r="A139" t="s">
        <v>1071</v>
      </c>
      <c r="B139" s="15">
        <v>1091484</v>
      </c>
      <c r="C139" t="s">
        <v>1072</v>
      </c>
      <c r="D139" t="s">
        <v>1073</v>
      </c>
      <c r="E139" t="s">
        <v>1074</v>
      </c>
      <c r="F139" s="15">
        <v>-60</v>
      </c>
      <c r="G139" t="s">
        <v>34</v>
      </c>
      <c r="H139" t="s">
        <v>76</v>
      </c>
      <c r="I139" t="s">
        <v>54</v>
      </c>
      <c r="J139">
        <f>VLOOKUP(B139,自助退!B:F,5,FALSE)</f>
        <v>60</v>
      </c>
      <c r="K139" t="str">
        <f t="shared" si="2"/>
        <v/>
      </c>
    </row>
    <row r="140" spans="1:11" ht="14.25">
      <c r="A140" t="s">
        <v>1075</v>
      </c>
      <c r="B140" s="15">
        <v>1091624</v>
      </c>
      <c r="C140" t="s">
        <v>1076</v>
      </c>
      <c r="D140" t="s">
        <v>1077</v>
      </c>
      <c r="E140" t="s">
        <v>1078</v>
      </c>
      <c r="F140" s="15">
        <v>-400</v>
      </c>
      <c r="G140" t="s">
        <v>34</v>
      </c>
      <c r="H140" t="s">
        <v>82</v>
      </c>
      <c r="I140" t="s">
        <v>54</v>
      </c>
      <c r="J140">
        <f>VLOOKUP(B140,自助退!B:F,5,FALSE)</f>
        <v>400</v>
      </c>
      <c r="K140" t="str">
        <f t="shared" si="2"/>
        <v/>
      </c>
    </row>
    <row r="141" spans="1:11" ht="14.25">
      <c r="A141" t="s">
        <v>1079</v>
      </c>
      <c r="B141" s="15">
        <v>1091787</v>
      </c>
      <c r="C141" t="s">
        <v>1080</v>
      </c>
      <c r="D141" t="s">
        <v>1081</v>
      </c>
      <c r="E141" t="s">
        <v>1082</v>
      </c>
      <c r="F141" s="15">
        <v>-8237.86</v>
      </c>
      <c r="G141" t="s">
        <v>34</v>
      </c>
      <c r="H141" t="s">
        <v>90</v>
      </c>
      <c r="I141" t="s">
        <v>54</v>
      </c>
      <c r="J141">
        <f>VLOOKUP(B141,自助退!B:F,5,FALSE)</f>
        <v>8237.86</v>
      </c>
      <c r="K141" t="str">
        <f t="shared" si="2"/>
        <v/>
      </c>
    </row>
    <row r="142" spans="1:11" ht="14.25">
      <c r="A142" t="s">
        <v>1083</v>
      </c>
      <c r="B142" s="15">
        <v>1091800</v>
      </c>
      <c r="C142" t="s">
        <v>1084</v>
      </c>
      <c r="D142" t="s">
        <v>1085</v>
      </c>
      <c r="E142" t="s">
        <v>1086</v>
      </c>
      <c r="F142" s="15">
        <v>-8000</v>
      </c>
      <c r="G142" t="s">
        <v>34</v>
      </c>
      <c r="H142" t="s">
        <v>85</v>
      </c>
      <c r="I142" t="s">
        <v>54</v>
      </c>
      <c r="J142">
        <f>VLOOKUP(B142,自助退!B:F,5,FALSE)</f>
        <v>8000</v>
      </c>
      <c r="K142" t="str">
        <f t="shared" si="2"/>
        <v/>
      </c>
    </row>
    <row r="143" spans="1:11" ht="14.25">
      <c r="A143" t="s">
        <v>1087</v>
      </c>
      <c r="B143" s="15">
        <v>1092027</v>
      </c>
      <c r="C143" t="s">
        <v>1088</v>
      </c>
      <c r="D143" t="s">
        <v>1089</v>
      </c>
      <c r="E143" t="s">
        <v>1090</v>
      </c>
      <c r="F143" s="15">
        <v>-13745.51</v>
      </c>
      <c r="G143" t="s">
        <v>34</v>
      </c>
      <c r="H143" t="s">
        <v>70</v>
      </c>
      <c r="I143" t="s">
        <v>54</v>
      </c>
      <c r="J143">
        <f>VLOOKUP(B143,自助退!B:F,5,FALSE)</f>
        <v>13745.51</v>
      </c>
      <c r="K143" t="str">
        <f t="shared" si="2"/>
        <v/>
      </c>
    </row>
    <row r="144" spans="1:11" ht="14.25">
      <c r="A144" t="s">
        <v>1091</v>
      </c>
      <c r="B144" s="15">
        <v>1092348</v>
      </c>
      <c r="C144" t="s">
        <v>1092</v>
      </c>
      <c r="D144" t="s">
        <v>1093</v>
      </c>
      <c r="E144" t="s">
        <v>1094</v>
      </c>
      <c r="F144" s="15">
        <v>-90</v>
      </c>
      <c r="G144" t="s">
        <v>34</v>
      </c>
      <c r="H144" t="s">
        <v>87</v>
      </c>
      <c r="I144" t="s">
        <v>54</v>
      </c>
      <c r="J144">
        <f>VLOOKUP(B144,自助退!B:F,5,FALSE)</f>
        <v>90</v>
      </c>
      <c r="K144" t="str">
        <f t="shared" si="2"/>
        <v/>
      </c>
    </row>
    <row r="145" spans="1:11" ht="14.25">
      <c r="A145" t="s">
        <v>1095</v>
      </c>
      <c r="B145" s="15">
        <v>1092711</v>
      </c>
      <c r="C145" t="s">
        <v>1096</v>
      </c>
      <c r="D145" t="s">
        <v>1097</v>
      </c>
      <c r="E145" t="s">
        <v>1098</v>
      </c>
      <c r="F145" s="15">
        <v>-3675.53</v>
      </c>
      <c r="G145" t="s">
        <v>34</v>
      </c>
      <c r="H145" t="s">
        <v>70</v>
      </c>
      <c r="I145" t="s">
        <v>54</v>
      </c>
      <c r="J145">
        <f>VLOOKUP(B145,自助退!B:F,5,FALSE)</f>
        <v>3675.53</v>
      </c>
      <c r="K145" t="str">
        <f t="shared" si="2"/>
        <v/>
      </c>
    </row>
    <row r="146" spans="1:11" ht="14.25">
      <c r="A146" t="s">
        <v>1099</v>
      </c>
      <c r="B146" s="15">
        <v>1093023</v>
      </c>
      <c r="C146" t="s">
        <v>1100</v>
      </c>
      <c r="D146" t="s">
        <v>1101</v>
      </c>
      <c r="E146" t="s">
        <v>1102</v>
      </c>
      <c r="F146" s="15">
        <v>-1910.38</v>
      </c>
      <c r="G146" t="s">
        <v>34</v>
      </c>
      <c r="H146" t="s">
        <v>77</v>
      </c>
      <c r="I146" t="s">
        <v>54</v>
      </c>
      <c r="J146">
        <f>VLOOKUP(B146,自助退!B:F,5,FALSE)</f>
        <v>1910.38</v>
      </c>
      <c r="K146" t="str">
        <f t="shared" si="2"/>
        <v/>
      </c>
    </row>
    <row r="147" spans="1:11" ht="14.25">
      <c r="A147" t="s">
        <v>1103</v>
      </c>
      <c r="B147" s="15">
        <v>1093076</v>
      </c>
      <c r="C147" t="s">
        <v>1104</v>
      </c>
      <c r="D147" t="s">
        <v>1105</v>
      </c>
      <c r="E147" t="s">
        <v>1106</v>
      </c>
      <c r="F147" s="15">
        <v>-500</v>
      </c>
      <c r="G147" t="s">
        <v>34</v>
      </c>
      <c r="H147" t="s">
        <v>564</v>
      </c>
      <c r="I147" t="s">
        <v>54</v>
      </c>
      <c r="J147">
        <f>VLOOKUP(B147,自助退!B:F,5,FALSE)</f>
        <v>500</v>
      </c>
      <c r="K147" t="str">
        <f t="shared" si="2"/>
        <v/>
      </c>
    </row>
    <row r="148" spans="1:11" ht="14.25">
      <c r="A148" t="s">
        <v>1107</v>
      </c>
      <c r="B148" s="15">
        <v>1093209</v>
      </c>
      <c r="C148" t="s">
        <v>1108</v>
      </c>
      <c r="D148" t="s">
        <v>1109</v>
      </c>
      <c r="E148" t="s">
        <v>1110</v>
      </c>
      <c r="F148" s="15">
        <v>-822.5</v>
      </c>
      <c r="G148" t="s">
        <v>34</v>
      </c>
      <c r="H148" t="s">
        <v>93</v>
      </c>
      <c r="I148" t="s">
        <v>54</v>
      </c>
      <c r="J148">
        <f>VLOOKUP(B148,自助退!B:F,5,FALSE)</f>
        <v>822.5</v>
      </c>
      <c r="K148" t="str">
        <f t="shared" si="2"/>
        <v/>
      </c>
    </row>
    <row r="149" spans="1:11" ht="14.25">
      <c r="A149" t="s">
        <v>1111</v>
      </c>
      <c r="B149" s="15">
        <v>1093266</v>
      </c>
      <c r="C149" t="s">
        <v>1112</v>
      </c>
      <c r="D149" t="s">
        <v>712</v>
      </c>
      <c r="E149" t="s">
        <v>713</v>
      </c>
      <c r="F149" s="15">
        <v>-261</v>
      </c>
      <c r="G149" t="s">
        <v>34</v>
      </c>
      <c r="H149" t="s">
        <v>68</v>
      </c>
      <c r="I149" t="s">
        <v>54</v>
      </c>
      <c r="J149">
        <f>VLOOKUP(B149,自助退!B:F,5,FALSE)</f>
        <v>261</v>
      </c>
      <c r="K149" t="str">
        <f t="shared" si="2"/>
        <v/>
      </c>
    </row>
    <row r="150" spans="1:11" ht="14.25">
      <c r="A150" t="s">
        <v>1113</v>
      </c>
      <c r="B150" s="15">
        <v>1093396</v>
      </c>
      <c r="C150" t="s">
        <v>1114</v>
      </c>
      <c r="D150" t="s">
        <v>1115</v>
      </c>
      <c r="E150" t="s">
        <v>1116</v>
      </c>
      <c r="F150" s="15">
        <v>-100</v>
      </c>
      <c r="G150" t="s">
        <v>34</v>
      </c>
      <c r="H150" t="s">
        <v>67</v>
      </c>
      <c r="I150" t="s">
        <v>54</v>
      </c>
      <c r="J150">
        <f>VLOOKUP(B150,自助退!B:F,5,FALSE)</f>
        <v>100</v>
      </c>
      <c r="K150" t="str">
        <f t="shared" si="2"/>
        <v/>
      </c>
    </row>
    <row r="151" spans="1:11" ht="14.25">
      <c r="A151" t="s">
        <v>1117</v>
      </c>
      <c r="B151" s="15">
        <v>1093401</v>
      </c>
      <c r="C151" t="s">
        <v>1118</v>
      </c>
      <c r="D151" t="s">
        <v>1119</v>
      </c>
      <c r="E151" t="s">
        <v>1120</v>
      </c>
      <c r="F151" s="15">
        <v>-1161.3</v>
      </c>
      <c r="G151" t="s">
        <v>34</v>
      </c>
      <c r="H151" t="s">
        <v>78</v>
      </c>
      <c r="I151" t="s">
        <v>54</v>
      </c>
      <c r="J151">
        <f>VLOOKUP(B151,自助退!B:F,5,FALSE)</f>
        <v>1161.3</v>
      </c>
      <c r="K151" t="str">
        <f t="shared" si="2"/>
        <v/>
      </c>
    </row>
    <row r="152" spans="1:11" ht="14.25">
      <c r="A152" t="s">
        <v>1121</v>
      </c>
      <c r="B152" s="15">
        <v>1093589</v>
      </c>
      <c r="C152" t="s">
        <v>1122</v>
      </c>
      <c r="D152" t="s">
        <v>1123</v>
      </c>
      <c r="E152" t="s">
        <v>1124</v>
      </c>
      <c r="F152" s="15">
        <v>-272</v>
      </c>
      <c r="G152" t="s">
        <v>34</v>
      </c>
      <c r="H152" t="s">
        <v>90</v>
      </c>
      <c r="I152" t="s">
        <v>54</v>
      </c>
      <c r="J152">
        <f>VLOOKUP(B152,自助退!B:F,5,FALSE)</f>
        <v>272</v>
      </c>
      <c r="K152" t="str">
        <f t="shared" si="2"/>
        <v/>
      </c>
    </row>
    <row r="153" spans="1:11" ht="14.25">
      <c r="A153" t="s">
        <v>1125</v>
      </c>
      <c r="B153" s="15">
        <v>1093615</v>
      </c>
      <c r="C153" t="s">
        <v>271</v>
      </c>
      <c r="D153" t="s">
        <v>1126</v>
      </c>
      <c r="E153" t="s">
        <v>1127</v>
      </c>
      <c r="F153" s="15">
        <v>-1000</v>
      </c>
      <c r="G153" t="s">
        <v>34</v>
      </c>
      <c r="H153" t="s">
        <v>85</v>
      </c>
      <c r="I153" t="s">
        <v>57</v>
      </c>
      <c r="J153">
        <f>VLOOKUP(B153,自助退!B:F,5,FALSE)</f>
        <v>1000</v>
      </c>
      <c r="K153" t="str">
        <f t="shared" si="2"/>
        <v/>
      </c>
    </row>
    <row r="154" spans="1:11" ht="14.25">
      <c r="A154" t="s">
        <v>1128</v>
      </c>
      <c r="B154" s="15">
        <v>1093694</v>
      </c>
      <c r="C154" t="s">
        <v>1129</v>
      </c>
      <c r="D154" t="s">
        <v>1130</v>
      </c>
      <c r="E154" t="s">
        <v>1131</v>
      </c>
      <c r="F154" s="15">
        <v>-10.91</v>
      </c>
      <c r="G154" t="s">
        <v>34</v>
      </c>
      <c r="H154" t="s">
        <v>90</v>
      </c>
      <c r="I154" t="s">
        <v>54</v>
      </c>
      <c r="J154">
        <f>VLOOKUP(B154,自助退!B:F,5,FALSE)</f>
        <v>10.91</v>
      </c>
      <c r="K154" t="str">
        <f t="shared" si="2"/>
        <v/>
      </c>
    </row>
    <row r="155" spans="1:11" ht="14.25">
      <c r="A155" t="s">
        <v>1132</v>
      </c>
      <c r="B155" s="15">
        <v>1093823</v>
      </c>
      <c r="C155" t="s">
        <v>271</v>
      </c>
      <c r="D155" t="s">
        <v>1133</v>
      </c>
      <c r="E155" t="s">
        <v>1134</v>
      </c>
      <c r="F155" s="15">
        <v>-179</v>
      </c>
      <c r="G155" t="s">
        <v>34</v>
      </c>
      <c r="H155" t="s">
        <v>67</v>
      </c>
      <c r="I155" t="s">
        <v>57</v>
      </c>
      <c r="J155">
        <f>VLOOKUP(B155,自助退!B:F,5,FALSE)</f>
        <v>179</v>
      </c>
      <c r="K155" t="str">
        <f t="shared" si="2"/>
        <v/>
      </c>
    </row>
    <row r="156" spans="1:11" ht="14.25">
      <c r="A156" t="s">
        <v>1135</v>
      </c>
      <c r="B156" s="15">
        <v>1094019</v>
      </c>
      <c r="C156" t="s">
        <v>271</v>
      </c>
      <c r="D156" t="s">
        <v>1136</v>
      </c>
      <c r="E156" t="s">
        <v>1137</v>
      </c>
      <c r="F156" s="15">
        <v>-1500</v>
      </c>
      <c r="G156" t="s">
        <v>34</v>
      </c>
      <c r="H156" t="s">
        <v>89</v>
      </c>
      <c r="I156" t="s">
        <v>57</v>
      </c>
      <c r="J156">
        <f>VLOOKUP(B156,自助退!B:F,5,FALSE)</f>
        <v>1500</v>
      </c>
      <c r="K156" t="str">
        <f t="shared" si="2"/>
        <v/>
      </c>
    </row>
    <row r="157" spans="1:11" ht="14.25">
      <c r="A157" t="s">
        <v>1138</v>
      </c>
      <c r="B157" s="15">
        <v>1094243</v>
      </c>
      <c r="D157" t="s">
        <v>1139</v>
      </c>
      <c r="E157" t="s">
        <v>1140</v>
      </c>
      <c r="F157" s="15">
        <v>-600</v>
      </c>
      <c r="G157" t="s">
        <v>34</v>
      </c>
      <c r="H157" t="s">
        <v>66</v>
      </c>
      <c r="I157" t="s">
        <v>57</v>
      </c>
      <c r="J157">
        <f>VLOOKUP(B157,自助退!B:F,5,FALSE)</f>
        <v>600</v>
      </c>
      <c r="K157" t="str">
        <f t="shared" si="2"/>
        <v/>
      </c>
    </row>
    <row r="158" spans="1:11" s="40" customFormat="1" ht="14.25">
      <c r="A158" t="s">
        <v>1141</v>
      </c>
      <c r="B158" s="15">
        <v>1094312</v>
      </c>
      <c r="C158" t="s">
        <v>1142</v>
      </c>
      <c r="D158" t="s">
        <v>1143</v>
      </c>
      <c r="E158" t="s">
        <v>454</v>
      </c>
      <c r="F158" s="15">
        <v>-828.92</v>
      </c>
      <c r="G158" t="s">
        <v>34</v>
      </c>
      <c r="H158" t="s">
        <v>83</v>
      </c>
      <c r="I158" t="s">
        <v>54</v>
      </c>
      <c r="J158">
        <f>VLOOKUP(B158,自助退!B:F,5,FALSE)</f>
        <v>828.92</v>
      </c>
      <c r="K158" t="str">
        <f t="shared" si="2"/>
        <v/>
      </c>
    </row>
    <row r="159" spans="1:11" ht="14.25">
      <c r="A159" t="s">
        <v>1144</v>
      </c>
      <c r="B159" s="15">
        <v>1094456</v>
      </c>
      <c r="C159" t="s">
        <v>1145</v>
      </c>
      <c r="D159" t="s">
        <v>1146</v>
      </c>
      <c r="E159" t="s">
        <v>1147</v>
      </c>
      <c r="F159" s="15">
        <v>-1000</v>
      </c>
      <c r="G159" t="s">
        <v>34</v>
      </c>
      <c r="H159" t="s">
        <v>92</v>
      </c>
      <c r="I159" t="s">
        <v>54</v>
      </c>
      <c r="J159">
        <f>VLOOKUP(B159,自助退!B:F,5,FALSE)</f>
        <v>1000</v>
      </c>
      <c r="K159" t="str">
        <f t="shared" si="2"/>
        <v/>
      </c>
    </row>
    <row r="160" spans="1:11" ht="14.25">
      <c r="A160" t="s">
        <v>1148</v>
      </c>
      <c r="B160" s="15">
        <v>1094480</v>
      </c>
      <c r="C160" t="s">
        <v>1149</v>
      </c>
      <c r="D160" t="s">
        <v>495</v>
      </c>
      <c r="E160" t="s">
        <v>496</v>
      </c>
      <c r="F160" s="15">
        <v>-720</v>
      </c>
      <c r="G160" t="s">
        <v>34</v>
      </c>
      <c r="H160" t="s">
        <v>86</v>
      </c>
      <c r="I160" t="s">
        <v>54</v>
      </c>
      <c r="J160">
        <f>VLOOKUP(B160,自助退!B:F,5,FALSE)</f>
        <v>720</v>
      </c>
      <c r="K160" t="str">
        <f t="shared" si="2"/>
        <v/>
      </c>
    </row>
    <row r="161" spans="1:11" ht="14.25">
      <c r="A161" t="s">
        <v>1150</v>
      </c>
      <c r="B161" s="15">
        <v>1094542</v>
      </c>
      <c r="C161" t="s">
        <v>1151</v>
      </c>
      <c r="D161" t="s">
        <v>662</v>
      </c>
      <c r="E161" t="s">
        <v>663</v>
      </c>
      <c r="F161" s="15">
        <v>-80388.2</v>
      </c>
      <c r="G161" t="s">
        <v>34</v>
      </c>
      <c r="H161" t="s">
        <v>70</v>
      </c>
      <c r="I161" t="s">
        <v>54</v>
      </c>
      <c r="J161">
        <f>VLOOKUP(B161,自助退!B:F,5,FALSE)</f>
        <v>80388.2</v>
      </c>
      <c r="K161" t="str">
        <f t="shared" si="2"/>
        <v/>
      </c>
    </row>
    <row r="162" spans="1:11" ht="14.25">
      <c r="A162" t="s">
        <v>1152</v>
      </c>
      <c r="B162" s="15">
        <v>1094628</v>
      </c>
      <c r="D162" t="s">
        <v>1153</v>
      </c>
      <c r="E162" t="s">
        <v>1154</v>
      </c>
      <c r="F162" s="15">
        <v>-10.5</v>
      </c>
      <c r="G162" t="s">
        <v>34</v>
      </c>
      <c r="H162" t="s">
        <v>69</v>
      </c>
      <c r="I162" t="s">
        <v>57</v>
      </c>
      <c r="J162">
        <f>VLOOKUP(B162,自助退!B:F,5,FALSE)</f>
        <v>10.5</v>
      </c>
      <c r="K162" t="str">
        <f t="shared" si="2"/>
        <v/>
      </c>
    </row>
    <row r="163" spans="1:11" ht="14.25">
      <c r="A163" t="s">
        <v>1155</v>
      </c>
      <c r="B163" s="15">
        <v>1094664</v>
      </c>
      <c r="C163" t="s">
        <v>1156</v>
      </c>
      <c r="D163" t="s">
        <v>1157</v>
      </c>
      <c r="E163" t="s">
        <v>1158</v>
      </c>
      <c r="F163" s="15">
        <v>-6400</v>
      </c>
      <c r="G163" t="s">
        <v>34</v>
      </c>
      <c r="H163" t="s">
        <v>89</v>
      </c>
      <c r="I163" t="s">
        <v>54</v>
      </c>
      <c r="J163">
        <f>VLOOKUP(B163,自助退!B:F,5,FALSE)</f>
        <v>6400</v>
      </c>
      <c r="K163" t="str">
        <f t="shared" si="2"/>
        <v/>
      </c>
    </row>
    <row r="164" spans="1:11" ht="14.25">
      <c r="A164" t="s">
        <v>1159</v>
      </c>
      <c r="B164" s="15">
        <v>1094671</v>
      </c>
      <c r="C164" t="s">
        <v>1160</v>
      </c>
      <c r="D164" t="s">
        <v>1161</v>
      </c>
      <c r="E164" t="s">
        <v>1162</v>
      </c>
      <c r="F164" s="15">
        <v>-278</v>
      </c>
      <c r="G164" t="s">
        <v>34</v>
      </c>
      <c r="H164" t="s">
        <v>71</v>
      </c>
      <c r="I164" t="s">
        <v>54</v>
      </c>
      <c r="J164">
        <f>VLOOKUP(B164,自助退!B:F,5,FALSE)</f>
        <v>278</v>
      </c>
      <c r="K164" t="str">
        <f t="shared" si="2"/>
        <v/>
      </c>
    </row>
    <row r="165" spans="1:11" ht="14.25">
      <c r="A165" t="s">
        <v>1163</v>
      </c>
      <c r="B165" s="15">
        <v>1094999</v>
      </c>
      <c r="C165" t="s">
        <v>1164</v>
      </c>
      <c r="D165" t="s">
        <v>1165</v>
      </c>
      <c r="E165" t="s">
        <v>1166</v>
      </c>
      <c r="F165" s="15">
        <v>-1800</v>
      </c>
      <c r="G165" t="s">
        <v>34</v>
      </c>
      <c r="H165" t="s">
        <v>68</v>
      </c>
      <c r="I165" t="s">
        <v>54</v>
      </c>
      <c r="J165">
        <f>VLOOKUP(B165,自助退!B:F,5,FALSE)</f>
        <v>1800</v>
      </c>
      <c r="K165" t="str">
        <f t="shared" si="2"/>
        <v/>
      </c>
    </row>
    <row r="166" spans="1:11" ht="14.25">
      <c r="A166" t="s">
        <v>1167</v>
      </c>
      <c r="B166" s="15">
        <v>1095101</v>
      </c>
      <c r="C166" t="s">
        <v>1168</v>
      </c>
      <c r="D166" t="s">
        <v>1169</v>
      </c>
      <c r="E166" t="s">
        <v>1170</v>
      </c>
      <c r="F166" s="15">
        <v>-100</v>
      </c>
      <c r="G166" t="s">
        <v>34</v>
      </c>
      <c r="H166" t="s">
        <v>90</v>
      </c>
      <c r="I166" t="s">
        <v>54</v>
      </c>
      <c r="J166">
        <f>VLOOKUP(B166,自助退!B:F,5,FALSE)</f>
        <v>100</v>
      </c>
      <c r="K166" t="str">
        <f t="shared" si="2"/>
        <v/>
      </c>
    </row>
    <row r="167" spans="1:11" ht="14.25">
      <c r="A167" t="s">
        <v>1171</v>
      </c>
      <c r="B167" s="15">
        <v>1095254</v>
      </c>
      <c r="C167" t="s">
        <v>271</v>
      </c>
      <c r="D167" t="s">
        <v>752</v>
      </c>
      <c r="E167" t="s">
        <v>753</v>
      </c>
      <c r="F167" s="15">
        <v>-824.5</v>
      </c>
      <c r="G167" t="s">
        <v>34</v>
      </c>
      <c r="H167" t="s">
        <v>80</v>
      </c>
      <c r="I167" t="s">
        <v>57</v>
      </c>
      <c r="J167">
        <f>VLOOKUP(B167,自助退!B:F,5,FALSE)</f>
        <v>824.5</v>
      </c>
      <c r="K167" t="str">
        <f t="shared" si="2"/>
        <v/>
      </c>
    </row>
    <row r="168" spans="1:11" ht="14.25">
      <c r="A168" t="s">
        <v>1172</v>
      </c>
      <c r="B168" s="15">
        <v>1095306</v>
      </c>
      <c r="C168" t="s">
        <v>1173</v>
      </c>
      <c r="D168" t="s">
        <v>1174</v>
      </c>
      <c r="E168" t="s">
        <v>431</v>
      </c>
      <c r="F168" s="15">
        <v>-150</v>
      </c>
      <c r="G168" t="s">
        <v>34</v>
      </c>
      <c r="H168" t="s">
        <v>80</v>
      </c>
      <c r="I168" t="s">
        <v>54</v>
      </c>
      <c r="J168">
        <f>VLOOKUP(B168,自助退!B:F,5,FALSE)</f>
        <v>150</v>
      </c>
      <c r="K168" t="str">
        <f t="shared" si="2"/>
        <v/>
      </c>
    </row>
    <row r="169" spans="1:11" ht="14.25">
      <c r="A169" t="s">
        <v>1175</v>
      </c>
      <c r="B169" s="15">
        <v>1095452</v>
      </c>
      <c r="C169" t="s">
        <v>1176</v>
      </c>
      <c r="D169" t="s">
        <v>1177</v>
      </c>
      <c r="E169" t="s">
        <v>1178</v>
      </c>
      <c r="F169" s="15">
        <v>-8000</v>
      </c>
      <c r="G169" t="s">
        <v>34</v>
      </c>
      <c r="H169" t="s">
        <v>90</v>
      </c>
      <c r="I169" t="s">
        <v>54</v>
      </c>
      <c r="J169">
        <f>VLOOKUP(B169,自助退!B:F,5,FALSE)</f>
        <v>8000</v>
      </c>
      <c r="K169" t="str">
        <f t="shared" si="2"/>
        <v/>
      </c>
    </row>
    <row r="170" spans="1:11" ht="14.25">
      <c r="A170" t="s">
        <v>1179</v>
      </c>
      <c r="B170" s="15">
        <v>1095455</v>
      </c>
      <c r="C170" t="s">
        <v>1180</v>
      </c>
      <c r="D170" t="s">
        <v>1177</v>
      </c>
      <c r="E170" t="s">
        <v>1178</v>
      </c>
      <c r="F170" s="15">
        <v>-1800</v>
      </c>
      <c r="G170" t="s">
        <v>34</v>
      </c>
      <c r="H170" t="s">
        <v>90</v>
      </c>
      <c r="I170" t="s">
        <v>54</v>
      </c>
      <c r="J170">
        <f>VLOOKUP(B170,自助退!B:F,5,FALSE)</f>
        <v>1800</v>
      </c>
      <c r="K170" t="str">
        <f t="shared" si="2"/>
        <v/>
      </c>
    </row>
    <row r="171" spans="1:11" ht="14.25">
      <c r="A171" t="s">
        <v>1181</v>
      </c>
      <c r="B171" s="15">
        <v>1095505</v>
      </c>
      <c r="C171" t="s">
        <v>1182</v>
      </c>
      <c r="D171" t="s">
        <v>1183</v>
      </c>
      <c r="E171" t="s">
        <v>1184</v>
      </c>
      <c r="F171" s="15">
        <v>-48</v>
      </c>
      <c r="G171" t="s">
        <v>34</v>
      </c>
      <c r="H171" t="s">
        <v>93</v>
      </c>
      <c r="I171" t="s">
        <v>54</v>
      </c>
      <c r="J171">
        <f>VLOOKUP(B171,自助退!B:F,5,FALSE)</f>
        <v>48</v>
      </c>
      <c r="K171" t="str">
        <f t="shared" si="2"/>
        <v/>
      </c>
    </row>
    <row r="172" spans="1:11" ht="14.25">
      <c r="A172" t="s">
        <v>1185</v>
      </c>
      <c r="B172" s="15">
        <v>1095538</v>
      </c>
      <c r="C172" t="s">
        <v>1186</v>
      </c>
      <c r="D172" t="s">
        <v>1187</v>
      </c>
      <c r="E172" t="s">
        <v>1188</v>
      </c>
      <c r="F172" s="15">
        <v>-83</v>
      </c>
      <c r="G172" t="s">
        <v>34</v>
      </c>
      <c r="H172" t="s">
        <v>93</v>
      </c>
      <c r="I172" t="s">
        <v>54</v>
      </c>
      <c r="J172">
        <f>VLOOKUP(B172,自助退!B:F,5,FALSE)</f>
        <v>83</v>
      </c>
      <c r="K172" t="str">
        <f t="shared" si="2"/>
        <v/>
      </c>
    </row>
    <row r="173" spans="1:11" ht="14.25">
      <c r="A173" t="s">
        <v>1189</v>
      </c>
      <c r="B173" s="15">
        <v>1095539</v>
      </c>
      <c r="C173" t="s">
        <v>1190</v>
      </c>
      <c r="D173" t="s">
        <v>1191</v>
      </c>
      <c r="E173" t="s">
        <v>1192</v>
      </c>
      <c r="F173" s="15">
        <v>-6840</v>
      </c>
      <c r="G173" t="s">
        <v>34</v>
      </c>
      <c r="H173" t="s">
        <v>90</v>
      </c>
      <c r="I173" t="s">
        <v>54</v>
      </c>
      <c r="J173">
        <f>VLOOKUP(B173,自助退!B:F,5,FALSE)</f>
        <v>6840</v>
      </c>
      <c r="K173" t="str">
        <f t="shared" si="2"/>
        <v/>
      </c>
    </row>
    <row r="174" spans="1:11" ht="14.25">
      <c r="A174" t="s">
        <v>1193</v>
      </c>
      <c r="B174" s="15">
        <v>1095546</v>
      </c>
      <c r="C174" t="s">
        <v>1194</v>
      </c>
      <c r="D174" t="s">
        <v>1195</v>
      </c>
      <c r="E174" t="s">
        <v>542</v>
      </c>
      <c r="F174" s="15">
        <v>-50</v>
      </c>
      <c r="G174" t="s">
        <v>34</v>
      </c>
      <c r="H174" t="s">
        <v>75</v>
      </c>
      <c r="I174" t="s">
        <v>54</v>
      </c>
      <c r="J174">
        <f>VLOOKUP(B174,自助退!B:F,5,FALSE)</f>
        <v>50</v>
      </c>
      <c r="K174" t="str">
        <f t="shared" si="2"/>
        <v/>
      </c>
    </row>
    <row r="175" spans="1:11" ht="14.25">
      <c r="A175" t="s">
        <v>1196</v>
      </c>
      <c r="B175" s="15">
        <v>1095624</v>
      </c>
      <c r="C175" t="s">
        <v>1197</v>
      </c>
      <c r="D175" t="s">
        <v>1198</v>
      </c>
      <c r="E175" t="s">
        <v>1199</v>
      </c>
      <c r="F175" s="15">
        <v>-1000</v>
      </c>
      <c r="G175" t="s">
        <v>34</v>
      </c>
      <c r="H175" t="s">
        <v>64</v>
      </c>
      <c r="I175" t="s">
        <v>54</v>
      </c>
      <c r="J175">
        <f>VLOOKUP(B175,自助退!B:F,5,FALSE)</f>
        <v>1000</v>
      </c>
      <c r="K175" t="str">
        <f t="shared" si="2"/>
        <v/>
      </c>
    </row>
    <row r="176" spans="1:11" ht="14.25">
      <c r="A176" t="s">
        <v>1200</v>
      </c>
      <c r="B176" s="15">
        <v>1095706</v>
      </c>
      <c r="C176" t="s">
        <v>1201</v>
      </c>
      <c r="D176" t="s">
        <v>1202</v>
      </c>
      <c r="E176" t="s">
        <v>1203</v>
      </c>
      <c r="F176" s="15">
        <v>-270</v>
      </c>
      <c r="G176" t="s">
        <v>34</v>
      </c>
      <c r="H176" t="s">
        <v>67</v>
      </c>
      <c r="I176" t="s">
        <v>54</v>
      </c>
      <c r="J176">
        <f>VLOOKUP(B176,自助退!B:F,5,FALSE)</f>
        <v>270</v>
      </c>
      <c r="K176" t="str">
        <f t="shared" si="2"/>
        <v/>
      </c>
    </row>
    <row r="177" spans="1:11" ht="14.25">
      <c r="A177" t="s">
        <v>1204</v>
      </c>
      <c r="B177" s="15">
        <v>1095755</v>
      </c>
      <c r="C177" t="s">
        <v>1205</v>
      </c>
      <c r="D177" t="s">
        <v>1206</v>
      </c>
      <c r="E177" t="s">
        <v>1207</v>
      </c>
      <c r="F177" s="15">
        <v>-450</v>
      </c>
      <c r="G177" t="s">
        <v>34</v>
      </c>
      <c r="H177" t="s">
        <v>70</v>
      </c>
      <c r="I177" t="s">
        <v>54</v>
      </c>
      <c r="J177">
        <f>VLOOKUP(B177,自助退!B:F,5,FALSE)</f>
        <v>450</v>
      </c>
      <c r="K177" t="str">
        <f t="shared" si="2"/>
        <v/>
      </c>
    </row>
    <row r="178" spans="1:11" ht="14.25">
      <c r="A178" t="s">
        <v>1208</v>
      </c>
      <c r="B178" s="15">
        <v>1095777</v>
      </c>
      <c r="C178" t="s">
        <v>1209</v>
      </c>
      <c r="D178" t="s">
        <v>1210</v>
      </c>
      <c r="E178" t="s">
        <v>1211</v>
      </c>
      <c r="F178" s="15">
        <v>-88.84</v>
      </c>
      <c r="G178" t="s">
        <v>34</v>
      </c>
      <c r="H178" t="s">
        <v>81</v>
      </c>
      <c r="I178" t="s">
        <v>54</v>
      </c>
      <c r="J178">
        <f>VLOOKUP(B178,自助退!B:F,5,FALSE)</f>
        <v>88.84</v>
      </c>
      <c r="K178" t="str">
        <f t="shared" si="2"/>
        <v/>
      </c>
    </row>
    <row r="179" spans="1:11" ht="14.25">
      <c r="A179" t="s">
        <v>1212</v>
      </c>
      <c r="B179" s="15">
        <v>1095793</v>
      </c>
      <c r="C179" t="s">
        <v>1213</v>
      </c>
      <c r="D179" t="s">
        <v>1214</v>
      </c>
      <c r="E179" t="s">
        <v>1215</v>
      </c>
      <c r="F179" s="15">
        <v>-77.099999999999994</v>
      </c>
      <c r="G179" t="s">
        <v>34</v>
      </c>
      <c r="H179" t="s">
        <v>81</v>
      </c>
      <c r="I179" t="s">
        <v>54</v>
      </c>
      <c r="J179">
        <f>VLOOKUP(B179,自助退!B:F,5,FALSE)</f>
        <v>77.099999999999994</v>
      </c>
      <c r="K179" t="str">
        <f t="shared" si="2"/>
        <v/>
      </c>
    </row>
    <row r="180" spans="1:11" ht="14.25">
      <c r="A180" t="s">
        <v>1216</v>
      </c>
      <c r="B180" s="15">
        <v>1095877</v>
      </c>
      <c r="C180" t="s">
        <v>1217</v>
      </c>
      <c r="D180" t="s">
        <v>529</v>
      </c>
      <c r="E180" t="s">
        <v>417</v>
      </c>
      <c r="F180" s="15">
        <v>-9000</v>
      </c>
      <c r="G180" t="s">
        <v>34</v>
      </c>
      <c r="H180" t="s">
        <v>77</v>
      </c>
      <c r="I180" t="s">
        <v>54</v>
      </c>
      <c r="J180">
        <f>VLOOKUP(B180,自助退!B:F,5,FALSE)</f>
        <v>9000</v>
      </c>
      <c r="K180" t="str">
        <f t="shared" si="2"/>
        <v/>
      </c>
    </row>
    <row r="181" spans="1:11" ht="14.25">
      <c r="A181" t="s">
        <v>1218</v>
      </c>
      <c r="B181" s="15">
        <v>1096064</v>
      </c>
      <c r="C181" t="s">
        <v>1219</v>
      </c>
      <c r="D181" t="s">
        <v>1220</v>
      </c>
      <c r="E181" t="s">
        <v>1221</v>
      </c>
      <c r="F181" s="15">
        <v>-51</v>
      </c>
      <c r="G181" t="s">
        <v>34</v>
      </c>
      <c r="H181" t="s">
        <v>64</v>
      </c>
      <c r="I181" t="s">
        <v>54</v>
      </c>
      <c r="J181">
        <f>VLOOKUP(B181,自助退!B:F,5,FALSE)</f>
        <v>51</v>
      </c>
      <c r="K181" t="str">
        <f t="shared" si="2"/>
        <v/>
      </c>
    </row>
    <row r="182" spans="1:11" ht="14.25">
      <c r="A182" t="s">
        <v>1222</v>
      </c>
      <c r="B182" s="15">
        <v>1096678</v>
      </c>
      <c r="C182" t="s">
        <v>1223</v>
      </c>
      <c r="D182" t="s">
        <v>1224</v>
      </c>
      <c r="E182" t="s">
        <v>1225</v>
      </c>
      <c r="F182" s="15">
        <v>-500</v>
      </c>
      <c r="G182" t="s">
        <v>34</v>
      </c>
      <c r="H182" t="s">
        <v>81</v>
      </c>
      <c r="I182" t="s">
        <v>54</v>
      </c>
      <c r="J182">
        <f>VLOOKUP(B182,自助退!B:F,5,FALSE)</f>
        <v>500</v>
      </c>
      <c r="K182" t="str">
        <f t="shared" si="2"/>
        <v/>
      </c>
    </row>
    <row r="183" spans="1:11" ht="14.25">
      <c r="A183" t="s">
        <v>1226</v>
      </c>
      <c r="B183" s="15">
        <v>1096794</v>
      </c>
      <c r="C183" t="s">
        <v>1227</v>
      </c>
      <c r="D183" t="s">
        <v>1228</v>
      </c>
      <c r="E183" t="s">
        <v>1229</v>
      </c>
      <c r="F183" s="15">
        <v>-500</v>
      </c>
      <c r="G183" t="s">
        <v>34</v>
      </c>
      <c r="H183" t="s">
        <v>80</v>
      </c>
      <c r="I183" t="s">
        <v>54</v>
      </c>
      <c r="J183">
        <f>VLOOKUP(B183,自助退!B:F,5,FALSE)</f>
        <v>500</v>
      </c>
      <c r="K183" t="str">
        <f t="shared" si="2"/>
        <v/>
      </c>
    </row>
    <row r="184" spans="1:11" ht="14.25">
      <c r="A184" t="s">
        <v>1230</v>
      </c>
      <c r="B184" s="15">
        <v>1096810</v>
      </c>
      <c r="C184" t="s">
        <v>1231</v>
      </c>
      <c r="D184" t="s">
        <v>1232</v>
      </c>
      <c r="E184" t="s">
        <v>1233</v>
      </c>
      <c r="F184" s="15">
        <v>-963</v>
      </c>
      <c r="G184" t="s">
        <v>34</v>
      </c>
      <c r="H184" t="s">
        <v>83</v>
      </c>
      <c r="I184" t="s">
        <v>54</v>
      </c>
      <c r="J184">
        <f>VLOOKUP(B184,自助退!B:F,5,FALSE)</f>
        <v>963</v>
      </c>
      <c r="K184" t="str">
        <f t="shared" si="2"/>
        <v/>
      </c>
    </row>
    <row r="185" spans="1:11" ht="14.25">
      <c r="A185" t="s">
        <v>1234</v>
      </c>
      <c r="B185" s="15">
        <v>1097002</v>
      </c>
      <c r="C185" t="s">
        <v>1235</v>
      </c>
      <c r="D185" t="s">
        <v>1236</v>
      </c>
      <c r="E185" t="s">
        <v>1237</v>
      </c>
      <c r="F185" s="15">
        <v>-4000</v>
      </c>
      <c r="G185" t="s">
        <v>34</v>
      </c>
      <c r="H185" t="s">
        <v>70</v>
      </c>
      <c r="I185" t="s">
        <v>54</v>
      </c>
      <c r="J185">
        <f>VLOOKUP(B185,自助退!B:F,5,FALSE)</f>
        <v>4000</v>
      </c>
      <c r="K185" t="str">
        <f t="shared" si="2"/>
        <v/>
      </c>
    </row>
    <row r="186" spans="1:11" ht="14.25">
      <c r="A186" t="s">
        <v>1238</v>
      </c>
      <c r="B186" s="15">
        <v>1097270</v>
      </c>
      <c r="C186" t="s">
        <v>271</v>
      </c>
      <c r="D186" t="s">
        <v>1239</v>
      </c>
      <c r="E186" t="s">
        <v>1240</v>
      </c>
      <c r="F186" s="15">
        <v>-88</v>
      </c>
      <c r="G186" t="s">
        <v>34</v>
      </c>
      <c r="H186" t="s">
        <v>82</v>
      </c>
      <c r="I186" t="s">
        <v>57</v>
      </c>
      <c r="J186">
        <f>VLOOKUP(B186,自助退!B:F,5,FALSE)</f>
        <v>88</v>
      </c>
      <c r="K186" t="str">
        <f t="shared" si="2"/>
        <v/>
      </c>
    </row>
    <row r="187" spans="1:11" ht="14.25">
      <c r="A187" t="s">
        <v>1241</v>
      </c>
      <c r="B187" s="15">
        <v>1098531</v>
      </c>
      <c r="C187" t="s">
        <v>1242</v>
      </c>
      <c r="D187" t="s">
        <v>1243</v>
      </c>
      <c r="E187" t="s">
        <v>1244</v>
      </c>
      <c r="F187" s="15">
        <v>-100</v>
      </c>
      <c r="G187" t="s">
        <v>34</v>
      </c>
      <c r="H187" t="s">
        <v>273</v>
      </c>
      <c r="I187" t="s">
        <v>54</v>
      </c>
      <c r="J187">
        <f>VLOOKUP(B187,自助退!B:F,5,FALSE)</f>
        <v>100</v>
      </c>
      <c r="K187" t="str">
        <f t="shared" si="2"/>
        <v/>
      </c>
    </row>
    <row r="188" spans="1:11" ht="14.25">
      <c r="A188" t="s">
        <v>1245</v>
      </c>
      <c r="B188" s="15">
        <v>1098876</v>
      </c>
      <c r="C188" t="s">
        <v>1246</v>
      </c>
      <c r="D188" t="s">
        <v>1247</v>
      </c>
      <c r="E188" t="s">
        <v>1248</v>
      </c>
      <c r="F188" s="15">
        <v>-877</v>
      </c>
      <c r="G188" t="s">
        <v>34</v>
      </c>
      <c r="H188" t="s">
        <v>74</v>
      </c>
      <c r="I188" t="s">
        <v>54</v>
      </c>
      <c r="J188">
        <f>VLOOKUP(B188,自助退!B:F,5,FALSE)</f>
        <v>877</v>
      </c>
      <c r="K188" t="str">
        <f t="shared" si="2"/>
        <v/>
      </c>
    </row>
    <row r="189" spans="1:11" ht="14.25">
      <c r="A189" t="s">
        <v>1249</v>
      </c>
      <c r="B189" s="15">
        <v>1099470</v>
      </c>
      <c r="C189" t="s">
        <v>1250</v>
      </c>
      <c r="D189" t="s">
        <v>1251</v>
      </c>
      <c r="E189" t="s">
        <v>1252</v>
      </c>
      <c r="F189" s="15">
        <v>-505</v>
      </c>
      <c r="G189" t="s">
        <v>34</v>
      </c>
      <c r="H189" t="s">
        <v>82</v>
      </c>
      <c r="I189" t="s">
        <v>54</v>
      </c>
      <c r="J189">
        <f>VLOOKUP(B189,自助退!B:F,5,FALSE)</f>
        <v>505</v>
      </c>
      <c r="K189" t="str">
        <f t="shared" si="2"/>
        <v/>
      </c>
    </row>
    <row r="190" spans="1:11" ht="14.25">
      <c r="A190" t="s">
        <v>1253</v>
      </c>
      <c r="B190" s="15">
        <v>1100020</v>
      </c>
      <c r="C190" t="s">
        <v>1254</v>
      </c>
      <c r="D190" t="s">
        <v>1255</v>
      </c>
      <c r="E190" t="s">
        <v>1256</v>
      </c>
      <c r="F190" s="15">
        <v>-3039</v>
      </c>
      <c r="G190" t="s">
        <v>34</v>
      </c>
      <c r="H190" t="s">
        <v>70</v>
      </c>
      <c r="I190" t="s">
        <v>54</v>
      </c>
      <c r="J190">
        <f>VLOOKUP(B190,自助退!B:F,5,FALSE)</f>
        <v>3039</v>
      </c>
      <c r="K190" t="str">
        <f t="shared" si="2"/>
        <v/>
      </c>
    </row>
    <row r="191" spans="1:11" ht="14.25">
      <c r="A191" t="s">
        <v>1257</v>
      </c>
      <c r="B191" s="15">
        <v>1100903</v>
      </c>
      <c r="C191" t="s">
        <v>1258</v>
      </c>
      <c r="D191" t="s">
        <v>479</v>
      </c>
      <c r="E191" t="s">
        <v>409</v>
      </c>
      <c r="F191" s="15">
        <v>-1000</v>
      </c>
      <c r="G191" t="s">
        <v>34</v>
      </c>
      <c r="H191" t="s">
        <v>69</v>
      </c>
      <c r="I191" t="s">
        <v>54</v>
      </c>
      <c r="J191">
        <f>VLOOKUP(B191,自助退!B:F,5,FALSE)</f>
        <v>1000</v>
      </c>
      <c r="K191" t="str">
        <f t="shared" si="2"/>
        <v/>
      </c>
    </row>
    <row r="192" spans="1:11" ht="14.25">
      <c r="A192" t="s">
        <v>1259</v>
      </c>
      <c r="B192" s="15">
        <v>1101011</v>
      </c>
      <c r="C192" t="s">
        <v>1260</v>
      </c>
      <c r="D192" t="s">
        <v>479</v>
      </c>
      <c r="E192" t="s">
        <v>409</v>
      </c>
      <c r="F192" s="15">
        <v>-1000</v>
      </c>
      <c r="G192" t="s">
        <v>34</v>
      </c>
      <c r="H192" t="s">
        <v>69</v>
      </c>
      <c r="I192" t="s">
        <v>54</v>
      </c>
      <c r="J192">
        <f>VLOOKUP(B192,自助退!B:F,5,FALSE)</f>
        <v>1000</v>
      </c>
      <c r="K192" t="str">
        <f t="shared" si="2"/>
        <v/>
      </c>
    </row>
    <row r="193" spans="1:11" ht="14.25">
      <c r="A193" t="s">
        <v>1261</v>
      </c>
      <c r="B193" s="15">
        <v>1101598</v>
      </c>
      <c r="C193" t="s">
        <v>1262</v>
      </c>
      <c r="D193" t="s">
        <v>1263</v>
      </c>
      <c r="E193" t="s">
        <v>1264</v>
      </c>
      <c r="F193" s="15">
        <v>-1000</v>
      </c>
      <c r="G193" t="s">
        <v>34</v>
      </c>
      <c r="H193" t="s">
        <v>90</v>
      </c>
      <c r="I193" t="s">
        <v>54</v>
      </c>
      <c r="J193">
        <f>VLOOKUP(B193,自助退!B:F,5,FALSE)</f>
        <v>1000</v>
      </c>
      <c r="K193" t="str">
        <f t="shared" si="2"/>
        <v/>
      </c>
    </row>
    <row r="194" spans="1:11" ht="14.25">
      <c r="A194" t="s">
        <v>1265</v>
      </c>
      <c r="B194" s="15">
        <v>1101641</v>
      </c>
      <c r="C194" t="s">
        <v>1266</v>
      </c>
      <c r="D194" t="s">
        <v>1263</v>
      </c>
      <c r="E194" t="s">
        <v>1264</v>
      </c>
      <c r="F194" s="15">
        <v>-493.09</v>
      </c>
      <c r="G194" t="s">
        <v>34</v>
      </c>
      <c r="H194" t="s">
        <v>90</v>
      </c>
      <c r="I194" t="s">
        <v>54</v>
      </c>
      <c r="J194">
        <f>VLOOKUP(B194,自助退!B:F,5,FALSE)</f>
        <v>493.09</v>
      </c>
      <c r="K194" t="str">
        <f t="shared" si="2"/>
        <v/>
      </c>
    </row>
    <row r="195" spans="1:11" ht="14.25">
      <c r="A195" t="s">
        <v>1267</v>
      </c>
      <c r="B195" s="15">
        <v>1102545</v>
      </c>
      <c r="C195" t="s">
        <v>1268</v>
      </c>
      <c r="D195" t="s">
        <v>1269</v>
      </c>
      <c r="E195" t="s">
        <v>1270</v>
      </c>
      <c r="F195" s="15">
        <v>-277.5</v>
      </c>
      <c r="G195" t="s">
        <v>34</v>
      </c>
      <c r="H195" t="s">
        <v>65</v>
      </c>
      <c r="I195" t="s">
        <v>54</v>
      </c>
      <c r="J195">
        <f>VLOOKUP(B195,自助退!B:F,5,FALSE)</f>
        <v>277.5</v>
      </c>
      <c r="K195" t="str">
        <f t="shared" ref="K195:K258" si="3">IF(J195=F195*-1,"",1)</f>
        <v/>
      </c>
    </row>
    <row r="196" spans="1:11" ht="14.25">
      <c r="A196" t="s">
        <v>1271</v>
      </c>
      <c r="B196" s="15">
        <v>1102550</v>
      </c>
      <c r="C196" t="s">
        <v>1272</v>
      </c>
      <c r="D196" t="s">
        <v>1273</v>
      </c>
      <c r="E196" t="s">
        <v>353</v>
      </c>
      <c r="F196" s="15">
        <v>-100</v>
      </c>
      <c r="G196" t="s">
        <v>34</v>
      </c>
      <c r="H196" t="s">
        <v>71</v>
      </c>
      <c r="I196" t="s">
        <v>54</v>
      </c>
      <c r="J196">
        <f>VLOOKUP(B196,自助退!B:F,5,FALSE)</f>
        <v>100</v>
      </c>
      <c r="K196" t="str">
        <f t="shared" si="3"/>
        <v/>
      </c>
    </row>
    <row r="197" spans="1:11" ht="14.25">
      <c r="A197" t="s">
        <v>1274</v>
      </c>
      <c r="B197" s="15">
        <v>1102574</v>
      </c>
      <c r="C197" t="s">
        <v>271</v>
      </c>
      <c r="D197" t="s">
        <v>1275</v>
      </c>
      <c r="E197" t="s">
        <v>1276</v>
      </c>
      <c r="F197" s="15">
        <v>-2088.7199999999998</v>
      </c>
      <c r="G197" t="s">
        <v>34</v>
      </c>
      <c r="H197" t="s">
        <v>64</v>
      </c>
      <c r="I197" t="s">
        <v>57</v>
      </c>
      <c r="J197">
        <f>VLOOKUP(B197,自助退!B:F,5,FALSE)</f>
        <v>2088.7199999999998</v>
      </c>
      <c r="K197" t="str">
        <f t="shared" si="3"/>
        <v/>
      </c>
    </row>
    <row r="198" spans="1:11" ht="14.25">
      <c r="A198" t="s">
        <v>1277</v>
      </c>
      <c r="B198" s="15">
        <v>1102974</v>
      </c>
      <c r="C198" t="s">
        <v>1278</v>
      </c>
      <c r="D198" t="s">
        <v>1279</v>
      </c>
      <c r="E198" t="s">
        <v>1280</v>
      </c>
      <c r="F198" s="15">
        <v>-5100</v>
      </c>
      <c r="G198" t="s">
        <v>34</v>
      </c>
      <c r="H198" t="s">
        <v>77</v>
      </c>
      <c r="I198" t="s">
        <v>54</v>
      </c>
      <c r="J198">
        <f>VLOOKUP(B198,自助退!B:F,5,FALSE)</f>
        <v>5100</v>
      </c>
      <c r="K198" t="str">
        <f t="shared" si="3"/>
        <v/>
      </c>
    </row>
    <row r="199" spans="1:11" s="40" customFormat="1" ht="14.25">
      <c r="A199" t="s">
        <v>1281</v>
      </c>
      <c r="B199" s="15">
        <v>1103668</v>
      </c>
      <c r="C199" t="s">
        <v>1282</v>
      </c>
      <c r="D199" t="s">
        <v>1283</v>
      </c>
      <c r="E199" t="s">
        <v>1284</v>
      </c>
      <c r="F199" s="15">
        <v>-700</v>
      </c>
      <c r="G199" t="s">
        <v>34</v>
      </c>
      <c r="H199" t="s">
        <v>93</v>
      </c>
      <c r="I199" t="s">
        <v>54</v>
      </c>
      <c r="J199">
        <f>VLOOKUP(B199,自助退!B:F,5,FALSE)</f>
        <v>700</v>
      </c>
      <c r="K199" t="str">
        <f t="shared" si="3"/>
        <v/>
      </c>
    </row>
    <row r="200" spans="1:11" ht="14.25">
      <c r="A200" t="s">
        <v>1285</v>
      </c>
      <c r="B200" s="15">
        <v>1104213</v>
      </c>
      <c r="C200" t="s">
        <v>1286</v>
      </c>
      <c r="D200" t="s">
        <v>1287</v>
      </c>
      <c r="E200" t="s">
        <v>1288</v>
      </c>
      <c r="F200" s="15">
        <v>-3000</v>
      </c>
      <c r="G200" t="s">
        <v>34</v>
      </c>
      <c r="H200" t="s">
        <v>77</v>
      </c>
      <c r="I200" t="s">
        <v>54</v>
      </c>
      <c r="J200">
        <f>VLOOKUP(B200,自助退!B:F,5,FALSE)</f>
        <v>3000</v>
      </c>
      <c r="K200" t="str">
        <f t="shared" si="3"/>
        <v/>
      </c>
    </row>
    <row r="201" spans="1:11" ht="14.25">
      <c r="A201" t="s">
        <v>1289</v>
      </c>
      <c r="B201" s="15">
        <v>1105604</v>
      </c>
      <c r="C201" t="s">
        <v>1290</v>
      </c>
      <c r="D201" t="s">
        <v>1291</v>
      </c>
      <c r="E201" t="s">
        <v>1292</v>
      </c>
      <c r="F201" s="15">
        <v>-569.72</v>
      </c>
      <c r="G201" t="s">
        <v>34</v>
      </c>
      <c r="H201" t="s">
        <v>81</v>
      </c>
      <c r="I201" t="s">
        <v>54</v>
      </c>
      <c r="J201">
        <f>VLOOKUP(B201,自助退!B:F,5,FALSE)</f>
        <v>569.72</v>
      </c>
      <c r="K201" t="str">
        <f t="shared" si="3"/>
        <v/>
      </c>
    </row>
    <row r="202" spans="1:11" ht="14.25">
      <c r="A202" t="s">
        <v>1293</v>
      </c>
      <c r="B202" s="15">
        <v>1105749</v>
      </c>
      <c r="C202" t="s">
        <v>1294</v>
      </c>
      <c r="D202" t="s">
        <v>1295</v>
      </c>
      <c r="E202" t="s">
        <v>1296</v>
      </c>
      <c r="F202" s="15">
        <v>-1694</v>
      </c>
      <c r="G202" t="s">
        <v>34</v>
      </c>
      <c r="H202" t="s">
        <v>79</v>
      </c>
      <c r="I202" t="s">
        <v>54</v>
      </c>
      <c r="J202">
        <f>VLOOKUP(B202,自助退!B:F,5,FALSE)</f>
        <v>1694</v>
      </c>
      <c r="K202" t="str">
        <f t="shared" si="3"/>
        <v/>
      </c>
    </row>
    <row r="203" spans="1:11" ht="14.25">
      <c r="A203" t="s">
        <v>1297</v>
      </c>
      <c r="B203" s="15">
        <v>1106190</v>
      </c>
      <c r="C203" t="s">
        <v>1298</v>
      </c>
      <c r="D203" t="s">
        <v>1299</v>
      </c>
      <c r="E203" t="s">
        <v>1300</v>
      </c>
      <c r="F203" s="15">
        <v>-292.37</v>
      </c>
      <c r="G203" t="s">
        <v>34</v>
      </c>
      <c r="H203" t="s">
        <v>69</v>
      </c>
      <c r="I203" t="s">
        <v>54</v>
      </c>
      <c r="J203">
        <f>VLOOKUP(B203,自助退!B:F,5,FALSE)</f>
        <v>292.37</v>
      </c>
      <c r="K203" t="str">
        <f t="shared" si="3"/>
        <v/>
      </c>
    </row>
    <row r="204" spans="1:11" ht="14.25">
      <c r="A204" t="s">
        <v>1301</v>
      </c>
      <c r="B204" s="15">
        <v>1106295</v>
      </c>
      <c r="C204" t="s">
        <v>1302</v>
      </c>
      <c r="D204" t="s">
        <v>1303</v>
      </c>
      <c r="E204" t="s">
        <v>1304</v>
      </c>
      <c r="F204" s="15">
        <v>-497.5</v>
      </c>
      <c r="G204" t="s">
        <v>34</v>
      </c>
      <c r="H204" t="s">
        <v>282</v>
      </c>
      <c r="I204" t="s">
        <v>54</v>
      </c>
      <c r="J204">
        <f>VLOOKUP(B204,自助退!B:F,5,FALSE)</f>
        <v>497.5</v>
      </c>
      <c r="K204" t="str">
        <f t="shared" si="3"/>
        <v/>
      </c>
    </row>
    <row r="205" spans="1:11" ht="14.25">
      <c r="A205" t="s">
        <v>1305</v>
      </c>
      <c r="B205" s="15">
        <v>1106304</v>
      </c>
      <c r="C205" t="s">
        <v>1306</v>
      </c>
      <c r="D205" t="s">
        <v>1307</v>
      </c>
      <c r="E205" t="s">
        <v>1308</v>
      </c>
      <c r="F205" s="15">
        <v>-3458.44</v>
      </c>
      <c r="G205" t="s">
        <v>34</v>
      </c>
      <c r="H205" t="s">
        <v>82</v>
      </c>
      <c r="I205" t="s">
        <v>54</v>
      </c>
      <c r="J205">
        <f>VLOOKUP(B205,自助退!B:F,5,FALSE)</f>
        <v>3458.44</v>
      </c>
      <c r="K205" t="str">
        <f t="shared" si="3"/>
        <v/>
      </c>
    </row>
    <row r="206" spans="1:11" ht="14.25">
      <c r="A206" t="s">
        <v>1309</v>
      </c>
      <c r="B206" s="15">
        <v>1106333</v>
      </c>
      <c r="C206" t="s">
        <v>271</v>
      </c>
      <c r="D206" t="s">
        <v>1310</v>
      </c>
      <c r="E206" t="s">
        <v>1311</v>
      </c>
      <c r="F206" s="15">
        <v>-1400.5</v>
      </c>
      <c r="G206" t="s">
        <v>34</v>
      </c>
      <c r="H206" t="s">
        <v>93</v>
      </c>
      <c r="I206" t="s">
        <v>57</v>
      </c>
      <c r="J206">
        <f>VLOOKUP(B206,自助退!B:F,5,FALSE)</f>
        <v>1400.5</v>
      </c>
      <c r="K206" t="str">
        <f t="shared" si="3"/>
        <v/>
      </c>
    </row>
    <row r="207" spans="1:11" ht="14.25">
      <c r="A207" t="s">
        <v>1312</v>
      </c>
      <c r="B207" s="15">
        <v>1106687</v>
      </c>
      <c r="C207" t="s">
        <v>1313</v>
      </c>
      <c r="D207" t="s">
        <v>1314</v>
      </c>
      <c r="E207" t="s">
        <v>1315</v>
      </c>
      <c r="F207" s="15">
        <v>-767.5</v>
      </c>
      <c r="G207" t="s">
        <v>34</v>
      </c>
      <c r="H207" t="s">
        <v>81</v>
      </c>
      <c r="I207" t="s">
        <v>54</v>
      </c>
      <c r="J207">
        <f>VLOOKUP(B207,自助退!B:F,5,FALSE)</f>
        <v>767.5</v>
      </c>
      <c r="K207" t="str">
        <f t="shared" si="3"/>
        <v/>
      </c>
    </row>
    <row r="208" spans="1:11" ht="14.25">
      <c r="A208" t="s">
        <v>1316</v>
      </c>
      <c r="B208" s="15">
        <v>1106909</v>
      </c>
      <c r="C208" t="s">
        <v>1317</v>
      </c>
      <c r="D208" t="s">
        <v>1318</v>
      </c>
      <c r="E208" t="s">
        <v>1319</v>
      </c>
      <c r="F208" s="15">
        <v>-520</v>
      </c>
      <c r="G208" t="s">
        <v>34</v>
      </c>
      <c r="H208" t="s">
        <v>82</v>
      </c>
      <c r="I208" t="s">
        <v>54</v>
      </c>
      <c r="J208">
        <f>VLOOKUP(B208,自助退!B:F,5,FALSE)</f>
        <v>520</v>
      </c>
      <c r="K208" t="str">
        <f t="shared" si="3"/>
        <v/>
      </c>
    </row>
    <row r="209" spans="1:11" ht="14.25">
      <c r="A209" t="s">
        <v>1320</v>
      </c>
      <c r="B209" s="15">
        <v>1107145</v>
      </c>
      <c r="C209" t="s">
        <v>271</v>
      </c>
      <c r="D209" t="s">
        <v>1321</v>
      </c>
      <c r="E209" t="s">
        <v>1322</v>
      </c>
      <c r="F209" s="15">
        <v>-23.4</v>
      </c>
      <c r="G209" t="s">
        <v>34</v>
      </c>
      <c r="H209" t="s">
        <v>93</v>
      </c>
      <c r="I209" t="s">
        <v>57</v>
      </c>
      <c r="J209">
        <f>VLOOKUP(B209,自助退!B:F,5,FALSE)</f>
        <v>23.4</v>
      </c>
      <c r="K209" t="str">
        <f t="shared" si="3"/>
        <v/>
      </c>
    </row>
    <row r="210" spans="1:11" ht="14.25">
      <c r="A210" t="s">
        <v>1323</v>
      </c>
      <c r="B210" s="15">
        <v>1108144</v>
      </c>
      <c r="C210" t="s">
        <v>271</v>
      </c>
      <c r="D210" t="s">
        <v>1324</v>
      </c>
      <c r="E210" t="s">
        <v>1325</v>
      </c>
      <c r="F210" s="15">
        <v>-1879.72</v>
      </c>
      <c r="G210" t="s">
        <v>34</v>
      </c>
      <c r="H210" t="s">
        <v>274</v>
      </c>
      <c r="I210" t="s">
        <v>57</v>
      </c>
      <c r="J210">
        <f>VLOOKUP(B210,自助退!B:F,5,FALSE)</f>
        <v>1879.72</v>
      </c>
      <c r="K210" t="str">
        <f t="shared" si="3"/>
        <v/>
      </c>
    </row>
    <row r="211" spans="1:11" ht="14.25">
      <c r="A211" t="s">
        <v>1326</v>
      </c>
      <c r="B211" s="15">
        <v>1108309</v>
      </c>
      <c r="C211" t="s">
        <v>1327</v>
      </c>
      <c r="D211" t="s">
        <v>1328</v>
      </c>
      <c r="E211" t="s">
        <v>1329</v>
      </c>
      <c r="F211" s="15">
        <v>-500</v>
      </c>
      <c r="G211" t="s">
        <v>34</v>
      </c>
      <c r="H211" t="s">
        <v>78</v>
      </c>
      <c r="I211" t="s">
        <v>54</v>
      </c>
      <c r="J211">
        <f>VLOOKUP(B211,自助退!B:F,5,FALSE)</f>
        <v>500</v>
      </c>
      <c r="K211" t="str">
        <f t="shared" si="3"/>
        <v/>
      </c>
    </row>
    <row r="212" spans="1:11" ht="14.25">
      <c r="A212" t="s">
        <v>1330</v>
      </c>
      <c r="B212" s="15">
        <v>1108485</v>
      </c>
      <c r="C212" t="s">
        <v>1331</v>
      </c>
      <c r="D212" t="s">
        <v>1332</v>
      </c>
      <c r="E212" t="s">
        <v>1333</v>
      </c>
      <c r="F212" s="15">
        <v>-74.5</v>
      </c>
      <c r="G212" t="s">
        <v>34</v>
      </c>
      <c r="H212" t="s">
        <v>90</v>
      </c>
      <c r="I212" t="s">
        <v>54</v>
      </c>
      <c r="J212">
        <f>VLOOKUP(B212,自助退!B:F,5,FALSE)</f>
        <v>74.5</v>
      </c>
      <c r="K212" t="str">
        <f t="shared" si="3"/>
        <v/>
      </c>
    </row>
    <row r="213" spans="1:11" ht="14.25">
      <c r="A213" t="s">
        <v>1334</v>
      </c>
      <c r="B213" s="15">
        <v>1108507</v>
      </c>
      <c r="C213" t="s">
        <v>1335</v>
      </c>
      <c r="D213" t="s">
        <v>1336</v>
      </c>
      <c r="E213" t="s">
        <v>1337</v>
      </c>
      <c r="F213" s="15">
        <v>-255</v>
      </c>
      <c r="G213" t="s">
        <v>34</v>
      </c>
      <c r="H213" t="s">
        <v>51</v>
      </c>
      <c r="I213" t="s">
        <v>54</v>
      </c>
      <c r="J213">
        <f>VLOOKUP(B213,自助退!B:F,5,FALSE)</f>
        <v>255</v>
      </c>
      <c r="K213" t="str">
        <f t="shared" si="3"/>
        <v/>
      </c>
    </row>
    <row r="214" spans="1:11" ht="14.25">
      <c r="A214" t="s">
        <v>1338</v>
      </c>
      <c r="B214" s="15">
        <v>1108592</v>
      </c>
      <c r="C214" t="s">
        <v>271</v>
      </c>
      <c r="D214" t="s">
        <v>1339</v>
      </c>
      <c r="E214" t="s">
        <v>1340</v>
      </c>
      <c r="F214" s="15">
        <v>-190.5</v>
      </c>
      <c r="G214" t="s">
        <v>34</v>
      </c>
      <c r="H214" t="s">
        <v>342</v>
      </c>
      <c r="I214" t="s">
        <v>57</v>
      </c>
      <c r="J214">
        <f>VLOOKUP(B214,自助退!B:F,5,FALSE)</f>
        <v>190.5</v>
      </c>
      <c r="K214" t="str">
        <f t="shared" si="3"/>
        <v/>
      </c>
    </row>
    <row r="215" spans="1:11" ht="14.25">
      <c r="A215" t="s">
        <v>1341</v>
      </c>
      <c r="B215" s="15">
        <v>1108672</v>
      </c>
      <c r="C215" t="s">
        <v>1342</v>
      </c>
      <c r="D215" t="s">
        <v>1343</v>
      </c>
      <c r="E215" t="s">
        <v>1344</v>
      </c>
      <c r="F215" s="15">
        <v>-87.5</v>
      </c>
      <c r="G215" t="s">
        <v>34</v>
      </c>
      <c r="H215" t="s">
        <v>93</v>
      </c>
      <c r="I215" t="s">
        <v>54</v>
      </c>
      <c r="J215">
        <f>VLOOKUP(B215,自助退!B:F,5,FALSE)</f>
        <v>87.5</v>
      </c>
      <c r="K215" t="str">
        <f t="shared" si="3"/>
        <v/>
      </c>
    </row>
    <row r="216" spans="1:11" ht="14.25">
      <c r="A216" t="s">
        <v>1345</v>
      </c>
      <c r="B216" s="15">
        <v>1108761</v>
      </c>
      <c r="C216" t="s">
        <v>1346</v>
      </c>
      <c r="D216" t="s">
        <v>1347</v>
      </c>
      <c r="E216" t="s">
        <v>1348</v>
      </c>
      <c r="F216" s="15">
        <v>-1219</v>
      </c>
      <c r="G216" t="s">
        <v>34</v>
      </c>
      <c r="H216" t="s">
        <v>93</v>
      </c>
      <c r="I216" t="s">
        <v>54</v>
      </c>
      <c r="J216">
        <f>VLOOKUP(B216,自助退!B:F,5,FALSE)</f>
        <v>1219</v>
      </c>
      <c r="K216" t="str">
        <f t="shared" si="3"/>
        <v/>
      </c>
    </row>
    <row r="217" spans="1:11" ht="14.25">
      <c r="A217" t="s">
        <v>1349</v>
      </c>
      <c r="B217" s="15">
        <v>1108805</v>
      </c>
      <c r="C217" t="s">
        <v>1350</v>
      </c>
      <c r="D217" t="s">
        <v>1351</v>
      </c>
      <c r="E217" t="s">
        <v>1352</v>
      </c>
      <c r="F217" s="15">
        <v>-694.5</v>
      </c>
      <c r="G217" t="s">
        <v>34</v>
      </c>
      <c r="H217" t="s">
        <v>281</v>
      </c>
      <c r="I217" t="s">
        <v>54</v>
      </c>
      <c r="J217">
        <f>VLOOKUP(B217,自助退!B:F,5,FALSE)</f>
        <v>694.5</v>
      </c>
      <c r="K217" t="str">
        <f t="shared" si="3"/>
        <v/>
      </c>
    </row>
    <row r="218" spans="1:11" ht="14.25">
      <c r="A218" t="s">
        <v>1353</v>
      </c>
      <c r="B218" s="15">
        <v>1108987</v>
      </c>
      <c r="C218" t="s">
        <v>1354</v>
      </c>
      <c r="D218" t="s">
        <v>1355</v>
      </c>
      <c r="E218" t="s">
        <v>1356</v>
      </c>
      <c r="F218" s="15">
        <v>-100</v>
      </c>
      <c r="G218" t="s">
        <v>34</v>
      </c>
      <c r="H218" t="s">
        <v>65</v>
      </c>
      <c r="I218" t="s">
        <v>54</v>
      </c>
      <c r="J218">
        <f>VLOOKUP(B218,自助退!B:F,5,FALSE)</f>
        <v>100</v>
      </c>
      <c r="K218" t="str">
        <f t="shared" si="3"/>
        <v/>
      </c>
    </row>
    <row r="219" spans="1:11" ht="14.25">
      <c r="A219" t="s">
        <v>1357</v>
      </c>
      <c r="B219" s="15">
        <v>1109486</v>
      </c>
      <c r="C219" t="s">
        <v>1358</v>
      </c>
      <c r="D219" t="s">
        <v>1359</v>
      </c>
      <c r="E219" t="s">
        <v>1360</v>
      </c>
      <c r="F219" s="15">
        <v>-80</v>
      </c>
      <c r="G219" t="s">
        <v>34</v>
      </c>
      <c r="H219" t="s">
        <v>364</v>
      </c>
      <c r="I219" t="s">
        <v>54</v>
      </c>
      <c r="J219">
        <f>VLOOKUP(B219,自助退!B:F,5,FALSE)</f>
        <v>80</v>
      </c>
      <c r="K219" t="str">
        <f t="shared" si="3"/>
        <v/>
      </c>
    </row>
    <row r="220" spans="1:11" ht="14.25">
      <c r="A220" t="s">
        <v>1361</v>
      </c>
      <c r="B220" s="15">
        <v>1109670</v>
      </c>
      <c r="C220" t="s">
        <v>1362</v>
      </c>
      <c r="D220" t="s">
        <v>1363</v>
      </c>
      <c r="E220" t="s">
        <v>1364</v>
      </c>
      <c r="F220" s="15">
        <v>-7452.1</v>
      </c>
      <c r="G220" t="s">
        <v>34</v>
      </c>
      <c r="H220" t="s">
        <v>67</v>
      </c>
      <c r="I220" t="s">
        <v>54</v>
      </c>
      <c r="J220">
        <f>VLOOKUP(B220,自助退!B:F,5,FALSE)</f>
        <v>7452.1</v>
      </c>
      <c r="K220" t="str">
        <f t="shared" si="3"/>
        <v/>
      </c>
    </row>
    <row r="221" spans="1:11" ht="14.25">
      <c r="A221" t="s">
        <v>1365</v>
      </c>
      <c r="B221" s="15">
        <v>1110198</v>
      </c>
      <c r="C221" t="s">
        <v>1366</v>
      </c>
      <c r="D221" t="s">
        <v>1367</v>
      </c>
      <c r="E221" t="s">
        <v>1368</v>
      </c>
      <c r="F221" s="15">
        <v>-89.12</v>
      </c>
      <c r="G221" t="s">
        <v>34</v>
      </c>
      <c r="H221" t="s">
        <v>64</v>
      </c>
      <c r="I221" t="s">
        <v>54</v>
      </c>
      <c r="J221">
        <f>VLOOKUP(B221,自助退!B:F,5,FALSE)</f>
        <v>89.12</v>
      </c>
      <c r="K221" t="str">
        <f t="shared" si="3"/>
        <v/>
      </c>
    </row>
    <row r="222" spans="1:11" ht="14.25">
      <c r="A222" t="s">
        <v>1369</v>
      </c>
      <c r="B222" s="15">
        <v>1110321</v>
      </c>
      <c r="C222" t="s">
        <v>1370</v>
      </c>
      <c r="D222" t="s">
        <v>1371</v>
      </c>
      <c r="E222" t="s">
        <v>1372</v>
      </c>
      <c r="F222" s="15">
        <v>-941</v>
      </c>
      <c r="G222" t="s">
        <v>34</v>
      </c>
      <c r="H222" t="s">
        <v>324</v>
      </c>
      <c r="I222" t="s">
        <v>54</v>
      </c>
      <c r="J222">
        <f>VLOOKUP(B222,自助退!B:F,5,FALSE)</f>
        <v>941</v>
      </c>
      <c r="K222" t="str">
        <f t="shared" si="3"/>
        <v/>
      </c>
    </row>
    <row r="223" spans="1:11" ht="14.25">
      <c r="A223" t="s">
        <v>1373</v>
      </c>
      <c r="B223" s="15">
        <v>1110692</v>
      </c>
      <c r="C223" t="s">
        <v>1374</v>
      </c>
      <c r="D223" t="s">
        <v>1375</v>
      </c>
      <c r="E223" t="s">
        <v>1376</v>
      </c>
      <c r="F223" s="15">
        <v>-70.3</v>
      </c>
      <c r="G223" t="s">
        <v>34</v>
      </c>
      <c r="H223" t="s">
        <v>84</v>
      </c>
      <c r="I223" t="s">
        <v>54</v>
      </c>
      <c r="J223">
        <f>VLOOKUP(B223,自助退!B:F,5,FALSE)</f>
        <v>70.3</v>
      </c>
      <c r="K223" t="str">
        <f t="shared" si="3"/>
        <v/>
      </c>
    </row>
    <row r="224" spans="1:11" ht="14.25">
      <c r="A224" t="s">
        <v>1377</v>
      </c>
      <c r="B224" s="15">
        <v>1110967</v>
      </c>
      <c r="C224" t="s">
        <v>1378</v>
      </c>
      <c r="D224" t="s">
        <v>1379</v>
      </c>
      <c r="E224" t="s">
        <v>1380</v>
      </c>
      <c r="F224" s="15">
        <v>-5000</v>
      </c>
      <c r="G224" t="s">
        <v>34</v>
      </c>
      <c r="H224" t="s">
        <v>70</v>
      </c>
      <c r="I224" t="s">
        <v>54</v>
      </c>
      <c r="J224">
        <f>VLOOKUP(B224,自助退!B:F,5,FALSE)</f>
        <v>5000</v>
      </c>
      <c r="K224" t="str">
        <f t="shared" si="3"/>
        <v/>
      </c>
    </row>
    <row r="225" spans="1:11" ht="14.25">
      <c r="A225" t="s">
        <v>1381</v>
      </c>
      <c r="B225" s="15">
        <v>1111267</v>
      </c>
      <c r="C225" t="s">
        <v>1382</v>
      </c>
      <c r="D225" t="s">
        <v>1383</v>
      </c>
      <c r="E225" t="s">
        <v>1384</v>
      </c>
      <c r="F225" s="15">
        <v>-501</v>
      </c>
      <c r="G225" t="s">
        <v>34</v>
      </c>
      <c r="H225" t="s">
        <v>75</v>
      </c>
      <c r="I225" t="s">
        <v>54</v>
      </c>
      <c r="J225">
        <f>VLOOKUP(B225,自助退!B:F,5,FALSE)</f>
        <v>501</v>
      </c>
      <c r="K225" t="str">
        <f t="shared" si="3"/>
        <v/>
      </c>
    </row>
    <row r="226" spans="1:11" ht="14.25">
      <c r="A226" t="s">
        <v>1385</v>
      </c>
      <c r="B226" s="15">
        <v>1111344</v>
      </c>
      <c r="C226" t="s">
        <v>1386</v>
      </c>
      <c r="D226" t="s">
        <v>1387</v>
      </c>
      <c r="E226" t="s">
        <v>1388</v>
      </c>
      <c r="F226" s="15">
        <v>-460</v>
      </c>
      <c r="G226" t="s">
        <v>34</v>
      </c>
      <c r="H226" t="s">
        <v>72</v>
      </c>
      <c r="I226" t="s">
        <v>54</v>
      </c>
      <c r="J226">
        <f>VLOOKUP(B226,自助退!B:F,5,FALSE)</f>
        <v>460</v>
      </c>
      <c r="K226" t="str">
        <f t="shared" si="3"/>
        <v/>
      </c>
    </row>
    <row r="227" spans="1:11" ht="14.25">
      <c r="A227" t="s">
        <v>1389</v>
      </c>
      <c r="B227" s="15">
        <v>1111837</v>
      </c>
      <c r="C227" t="s">
        <v>271</v>
      </c>
      <c r="D227" t="s">
        <v>1390</v>
      </c>
      <c r="E227" t="s">
        <v>1391</v>
      </c>
      <c r="F227" s="15">
        <v>-44.5</v>
      </c>
      <c r="G227" t="s">
        <v>34</v>
      </c>
      <c r="H227" t="s">
        <v>87</v>
      </c>
      <c r="I227" t="s">
        <v>57</v>
      </c>
      <c r="J227">
        <f>VLOOKUP(B227,自助退!B:F,5,FALSE)</f>
        <v>44.5</v>
      </c>
      <c r="K227" t="str">
        <f t="shared" si="3"/>
        <v/>
      </c>
    </row>
    <row r="228" spans="1:11" ht="14.25">
      <c r="A228" t="s">
        <v>1392</v>
      </c>
      <c r="B228" s="15">
        <v>1111870</v>
      </c>
      <c r="C228" t="s">
        <v>1393</v>
      </c>
      <c r="D228" t="s">
        <v>1394</v>
      </c>
      <c r="E228" t="s">
        <v>1395</v>
      </c>
      <c r="F228" s="15">
        <v>-6518.67</v>
      </c>
      <c r="G228" t="s">
        <v>34</v>
      </c>
      <c r="H228" t="s">
        <v>78</v>
      </c>
      <c r="I228" t="s">
        <v>54</v>
      </c>
      <c r="J228">
        <f>VLOOKUP(B228,自助退!B:F,5,FALSE)</f>
        <v>6518.67</v>
      </c>
      <c r="K228" t="str">
        <f t="shared" si="3"/>
        <v/>
      </c>
    </row>
    <row r="229" spans="1:11" ht="14.25">
      <c r="A229" t="s">
        <v>1396</v>
      </c>
      <c r="B229" s="15">
        <v>1111901</v>
      </c>
      <c r="C229" t="s">
        <v>271</v>
      </c>
      <c r="D229" t="s">
        <v>1397</v>
      </c>
      <c r="E229" t="s">
        <v>1398</v>
      </c>
      <c r="F229" s="15">
        <v>-500</v>
      </c>
      <c r="G229" t="s">
        <v>34</v>
      </c>
      <c r="H229" t="s">
        <v>65</v>
      </c>
      <c r="I229" t="s">
        <v>57</v>
      </c>
      <c r="J229">
        <f>VLOOKUP(B229,自助退!B:F,5,FALSE)</f>
        <v>500</v>
      </c>
      <c r="K229" t="str">
        <f t="shared" si="3"/>
        <v/>
      </c>
    </row>
    <row r="230" spans="1:11" ht="14.25">
      <c r="A230" t="s">
        <v>1399</v>
      </c>
      <c r="B230" s="15">
        <v>1112227</v>
      </c>
      <c r="C230" t="s">
        <v>1400</v>
      </c>
      <c r="D230" t="s">
        <v>1401</v>
      </c>
      <c r="E230" t="s">
        <v>1402</v>
      </c>
      <c r="F230" s="15">
        <v>-104.5</v>
      </c>
      <c r="G230" t="s">
        <v>34</v>
      </c>
      <c r="H230" t="s">
        <v>93</v>
      </c>
      <c r="I230" t="s">
        <v>54</v>
      </c>
      <c r="J230">
        <f>VLOOKUP(B230,自助退!B:F,5,FALSE)</f>
        <v>104.5</v>
      </c>
      <c r="K230" t="str">
        <f t="shared" si="3"/>
        <v/>
      </c>
    </row>
    <row r="231" spans="1:11" ht="14.25">
      <c r="A231" t="s">
        <v>1403</v>
      </c>
      <c r="B231" s="15">
        <v>1112281</v>
      </c>
      <c r="C231" t="s">
        <v>1404</v>
      </c>
      <c r="D231" t="s">
        <v>1405</v>
      </c>
      <c r="E231" t="s">
        <v>1406</v>
      </c>
      <c r="F231" s="15">
        <v>-10000</v>
      </c>
      <c r="G231" t="s">
        <v>34</v>
      </c>
      <c r="H231" t="s">
        <v>67</v>
      </c>
      <c r="I231" t="s">
        <v>54</v>
      </c>
      <c r="J231">
        <f>VLOOKUP(B231,自助退!B:F,5,FALSE)</f>
        <v>10000</v>
      </c>
      <c r="K231" t="str">
        <f t="shared" si="3"/>
        <v/>
      </c>
    </row>
    <row r="232" spans="1:11" ht="14.25">
      <c r="A232" t="s">
        <v>1407</v>
      </c>
      <c r="B232" s="15">
        <v>1112570</v>
      </c>
      <c r="C232" t="s">
        <v>1408</v>
      </c>
      <c r="D232" t="s">
        <v>1409</v>
      </c>
      <c r="E232" t="s">
        <v>1410</v>
      </c>
      <c r="F232" s="15">
        <v>-160</v>
      </c>
      <c r="G232" t="s">
        <v>34</v>
      </c>
      <c r="H232" t="s">
        <v>78</v>
      </c>
      <c r="I232" t="s">
        <v>54</v>
      </c>
      <c r="J232">
        <f>VLOOKUP(B232,自助退!B:F,5,FALSE)</f>
        <v>160</v>
      </c>
      <c r="K232" t="str">
        <f t="shared" si="3"/>
        <v/>
      </c>
    </row>
    <row r="233" spans="1:11" ht="14.25">
      <c r="A233" t="s">
        <v>1411</v>
      </c>
      <c r="B233" s="15">
        <v>1112676</v>
      </c>
      <c r="C233" t="s">
        <v>1412</v>
      </c>
      <c r="D233" t="s">
        <v>1413</v>
      </c>
      <c r="E233" t="s">
        <v>1414</v>
      </c>
      <c r="F233" s="15">
        <v>-178</v>
      </c>
      <c r="G233" t="s">
        <v>34</v>
      </c>
      <c r="H233" t="s">
        <v>70</v>
      </c>
      <c r="I233" t="s">
        <v>54</v>
      </c>
      <c r="J233">
        <f>VLOOKUP(B233,自助退!B:F,5,FALSE)</f>
        <v>178</v>
      </c>
      <c r="K233" t="str">
        <f t="shared" si="3"/>
        <v/>
      </c>
    </row>
    <row r="234" spans="1:11" ht="14.25">
      <c r="A234" t="s">
        <v>1415</v>
      </c>
      <c r="B234" s="15">
        <v>1112730</v>
      </c>
      <c r="C234" t="s">
        <v>1416</v>
      </c>
      <c r="D234" t="s">
        <v>1417</v>
      </c>
      <c r="E234" t="s">
        <v>1418</v>
      </c>
      <c r="F234" s="15">
        <v>-10000</v>
      </c>
      <c r="G234" t="s">
        <v>34</v>
      </c>
      <c r="H234" t="s">
        <v>67</v>
      </c>
      <c r="I234" t="s">
        <v>54</v>
      </c>
      <c r="J234">
        <f>VLOOKUP(B234,自助退!B:F,5,FALSE)</f>
        <v>10000</v>
      </c>
      <c r="K234" t="str">
        <f t="shared" si="3"/>
        <v/>
      </c>
    </row>
    <row r="235" spans="1:11" ht="14.25">
      <c r="A235" t="s">
        <v>1419</v>
      </c>
      <c r="B235" s="15">
        <v>1112757</v>
      </c>
      <c r="C235" t="s">
        <v>1420</v>
      </c>
      <c r="D235" t="s">
        <v>1421</v>
      </c>
      <c r="E235" t="s">
        <v>1422</v>
      </c>
      <c r="F235" s="15">
        <v>-402</v>
      </c>
      <c r="G235" t="s">
        <v>34</v>
      </c>
      <c r="H235" t="s">
        <v>91</v>
      </c>
      <c r="I235" t="s">
        <v>54</v>
      </c>
      <c r="J235">
        <f>VLOOKUP(B235,自助退!B:F,5,FALSE)</f>
        <v>402</v>
      </c>
      <c r="K235" t="str">
        <f t="shared" si="3"/>
        <v/>
      </c>
    </row>
    <row r="236" spans="1:11" ht="14.25">
      <c r="A236" t="s">
        <v>1423</v>
      </c>
      <c r="B236" s="15">
        <v>1112796</v>
      </c>
      <c r="C236" t="s">
        <v>1424</v>
      </c>
      <c r="D236" t="s">
        <v>1425</v>
      </c>
      <c r="E236" t="s">
        <v>1426</v>
      </c>
      <c r="F236" s="15">
        <v>-6624.45</v>
      </c>
      <c r="G236" t="s">
        <v>34</v>
      </c>
      <c r="H236" t="s">
        <v>64</v>
      </c>
      <c r="I236" t="s">
        <v>54</v>
      </c>
      <c r="J236">
        <f>VLOOKUP(B236,自助退!B:F,5,FALSE)</f>
        <v>6624.45</v>
      </c>
      <c r="K236" t="str">
        <f t="shared" si="3"/>
        <v/>
      </c>
    </row>
    <row r="237" spans="1:11" ht="14.25">
      <c r="A237" t="s">
        <v>1427</v>
      </c>
      <c r="B237" s="15">
        <v>1112814</v>
      </c>
      <c r="C237" t="s">
        <v>1428</v>
      </c>
      <c r="D237" t="s">
        <v>1429</v>
      </c>
      <c r="E237" t="s">
        <v>535</v>
      </c>
      <c r="F237" s="15">
        <v>-3900</v>
      </c>
      <c r="G237" t="s">
        <v>34</v>
      </c>
      <c r="H237" t="s">
        <v>70</v>
      </c>
      <c r="I237" t="s">
        <v>54</v>
      </c>
      <c r="J237">
        <f>VLOOKUP(B237,自助退!B:F,5,FALSE)</f>
        <v>3900</v>
      </c>
      <c r="K237" t="str">
        <f t="shared" si="3"/>
        <v/>
      </c>
    </row>
    <row r="238" spans="1:11" ht="14.25">
      <c r="A238" t="s">
        <v>1430</v>
      </c>
      <c r="B238" s="15">
        <v>1112887</v>
      </c>
      <c r="C238" t="s">
        <v>1431</v>
      </c>
      <c r="D238" t="s">
        <v>1432</v>
      </c>
      <c r="E238" t="s">
        <v>1433</v>
      </c>
      <c r="F238" s="15">
        <v>-3900</v>
      </c>
      <c r="G238" t="s">
        <v>34</v>
      </c>
      <c r="H238" t="s">
        <v>93</v>
      </c>
      <c r="I238" t="s">
        <v>54</v>
      </c>
      <c r="J238">
        <f>VLOOKUP(B238,自助退!B:F,5,FALSE)</f>
        <v>3900</v>
      </c>
      <c r="K238" t="str">
        <f t="shared" si="3"/>
        <v/>
      </c>
    </row>
    <row r="239" spans="1:11" ht="14.25">
      <c r="A239" t="s">
        <v>1434</v>
      </c>
      <c r="B239" s="15">
        <v>1113121</v>
      </c>
      <c r="C239" t="s">
        <v>1435</v>
      </c>
      <c r="D239" t="s">
        <v>1436</v>
      </c>
      <c r="E239" t="s">
        <v>1437</v>
      </c>
      <c r="F239" s="15">
        <v>-511</v>
      </c>
      <c r="G239" t="s">
        <v>34</v>
      </c>
      <c r="H239" t="s">
        <v>82</v>
      </c>
      <c r="I239" t="s">
        <v>54</v>
      </c>
      <c r="J239">
        <f>VLOOKUP(B239,自助退!B:F,5,FALSE)</f>
        <v>511</v>
      </c>
      <c r="K239" t="str">
        <f t="shared" si="3"/>
        <v/>
      </c>
    </row>
    <row r="240" spans="1:11" ht="14.25">
      <c r="A240" t="s">
        <v>1438</v>
      </c>
      <c r="B240" s="15">
        <v>1113229</v>
      </c>
      <c r="C240" t="s">
        <v>1439</v>
      </c>
      <c r="D240" t="s">
        <v>1440</v>
      </c>
      <c r="E240" t="s">
        <v>1441</v>
      </c>
      <c r="F240" s="15">
        <v>-442.5</v>
      </c>
      <c r="G240" t="s">
        <v>34</v>
      </c>
      <c r="H240" t="s">
        <v>565</v>
      </c>
      <c r="I240" t="s">
        <v>54</v>
      </c>
      <c r="J240">
        <f>VLOOKUP(B240,自助退!B:F,5,FALSE)</f>
        <v>442.5</v>
      </c>
      <c r="K240" t="str">
        <f t="shared" si="3"/>
        <v/>
      </c>
    </row>
    <row r="241" spans="1:11" ht="14.25">
      <c r="A241" t="s">
        <v>1442</v>
      </c>
      <c r="B241" s="15">
        <v>1113507</v>
      </c>
      <c r="C241" t="s">
        <v>1443</v>
      </c>
      <c r="D241" t="s">
        <v>509</v>
      </c>
      <c r="E241" t="s">
        <v>510</v>
      </c>
      <c r="F241" s="15">
        <v>-100</v>
      </c>
      <c r="G241" t="s">
        <v>34</v>
      </c>
      <c r="H241" t="s">
        <v>77</v>
      </c>
      <c r="I241" t="s">
        <v>54</v>
      </c>
      <c r="J241">
        <f>VLOOKUP(B241,自助退!B:F,5,FALSE)</f>
        <v>100</v>
      </c>
      <c r="K241" t="str">
        <f t="shared" si="3"/>
        <v/>
      </c>
    </row>
    <row r="242" spans="1:11" ht="14.25">
      <c r="A242" t="s">
        <v>1444</v>
      </c>
      <c r="B242" s="15">
        <v>1113550</v>
      </c>
      <c r="C242" t="s">
        <v>1445</v>
      </c>
      <c r="D242" t="s">
        <v>1446</v>
      </c>
      <c r="E242" t="s">
        <v>531</v>
      </c>
      <c r="F242" s="15">
        <v>-4000</v>
      </c>
      <c r="G242" t="s">
        <v>34</v>
      </c>
      <c r="H242" t="s">
        <v>70</v>
      </c>
      <c r="I242" t="s">
        <v>54</v>
      </c>
      <c r="J242">
        <f>VLOOKUP(B242,自助退!B:F,5,FALSE)</f>
        <v>4000</v>
      </c>
      <c r="K242" t="str">
        <f t="shared" si="3"/>
        <v/>
      </c>
    </row>
    <row r="243" spans="1:11" ht="14.25">
      <c r="A243" t="s">
        <v>1447</v>
      </c>
      <c r="B243" s="15">
        <v>1113900</v>
      </c>
      <c r="C243" t="s">
        <v>1448</v>
      </c>
      <c r="D243" t="s">
        <v>1449</v>
      </c>
      <c r="E243" t="s">
        <v>1450</v>
      </c>
      <c r="F243" s="15">
        <v>-8000</v>
      </c>
      <c r="G243" t="s">
        <v>34</v>
      </c>
      <c r="H243" t="s">
        <v>88</v>
      </c>
      <c r="I243" t="s">
        <v>54</v>
      </c>
      <c r="J243">
        <f>VLOOKUP(B243,自助退!B:F,5,FALSE)</f>
        <v>8000</v>
      </c>
      <c r="K243" t="str">
        <f t="shared" si="3"/>
        <v/>
      </c>
    </row>
    <row r="244" spans="1:11" ht="14.25">
      <c r="A244" t="s">
        <v>1451</v>
      </c>
      <c r="B244" s="15">
        <v>1114223</v>
      </c>
      <c r="C244" t="s">
        <v>1452</v>
      </c>
      <c r="D244" t="s">
        <v>1453</v>
      </c>
      <c r="E244" t="s">
        <v>1454</v>
      </c>
      <c r="F244" s="15">
        <v>-2119</v>
      </c>
      <c r="G244" t="s">
        <v>34</v>
      </c>
      <c r="H244" t="s">
        <v>76</v>
      </c>
      <c r="I244" t="s">
        <v>54</v>
      </c>
      <c r="J244">
        <f>VLOOKUP(B244,自助退!B:F,5,FALSE)</f>
        <v>2119</v>
      </c>
      <c r="K244" t="str">
        <f t="shared" si="3"/>
        <v/>
      </c>
    </row>
    <row r="245" spans="1:11" ht="14.25">
      <c r="A245" t="s">
        <v>1455</v>
      </c>
      <c r="B245" s="15">
        <v>1114285</v>
      </c>
      <c r="C245" t="s">
        <v>1456</v>
      </c>
      <c r="D245" t="s">
        <v>1457</v>
      </c>
      <c r="E245" t="s">
        <v>1458</v>
      </c>
      <c r="F245" s="15">
        <v>-337</v>
      </c>
      <c r="G245" t="s">
        <v>34</v>
      </c>
      <c r="H245" t="s">
        <v>76</v>
      </c>
      <c r="I245" t="s">
        <v>54</v>
      </c>
      <c r="J245">
        <f>VLOOKUP(B245,自助退!B:F,5,FALSE)</f>
        <v>337</v>
      </c>
      <c r="K245" t="str">
        <f t="shared" si="3"/>
        <v/>
      </c>
    </row>
    <row r="246" spans="1:11" ht="14.25">
      <c r="A246" t="s">
        <v>1459</v>
      </c>
      <c r="B246" s="15">
        <v>1114538</v>
      </c>
      <c r="C246" t="s">
        <v>1460</v>
      </c>
      <c r="D246" t="s">
        <v>1461</v>
      </c>
      <c r="E246" t="s">
        <v>1462</v>
      </c>
      <c r="F246" s="15">
        <v>-1841.19</v>
      </c>
      <c r="G246" t="s">
        <v>34</v>
      </c>
      <c r="H246" t="s">
        <v>73</v>
      </c>
      <c r="I246" t="s">
        <v>54</v>
      </c>
      <c r="J246">
        <f>VLOOKUP(B246,自助退!B:F,5,FALSE)</f>
        <v>1841.19</v>
      </c>
      <c r="K246" t="str">
        <f t="shared" si="3"/>
        <v/>
      </c>
    </row>
    <row r="247" spans="1:11" ht="14.25">
      <c r="A247" t="s">
        <v>1463</v>
      </c>
      <c r="B247" s="15">
        <v>1114596</v>
      </c>
      <c r="C247" t="s">
        <v>1464</v>
      </c>
      <c r="D247" t="s">
        <v>1465</v>
      </c>
      <c r="E247" t="s">
        <v>1466</v>
      </c>
      <c r="F247" s="15">
        <v>-300</v>
      </c>
      <c r="G247" t="s">
        <v>34</v>
      </c>
      <c r="H247" t="s">
        <v>78</v>
      </c>
      <c r="I247" t="s">
        <v>54</v>
      </c>
      <c r="J247">
        <f>VLOOKUP(B247,自助退!B:F,5,FALSE)</f>
        <v>300</v>
      </c>
      <c r="K247" t="str">
        <f t="shared" si="3"/>
        <v/>
      </c>
    </row>
    <row r="248" spans="1:11" ht="14.25">
      <c r="A248" t="s">
        <v>1467</v>
      </c>
      <c r="B248" s="15">
        <v>1114856</v>
      </c>
      <c r="C248" t="s">
        <v>271</v>
      </c>
      <c r="D248" t="s">
        <v>1468</v>
      </c>
      <c r="E248" t="s">
        <v>1469</v>
      </c>
      <c r="F248" s="15">
        <v>-40</v>
      </c>
      <c r="G248" t="s">
        <v>34</v>
      </c>
      <c r="H248" t="s">
        <v>89</v>
      </c>
      <c r="I248" t="s">
        <v>57</v>
      </c>
      <c r="J248">
        <f>VLOOKUP(B248,自助退!B:F,5,FALSE)</f>
        <v>40</v>
      </c>
      <c r="K248" t="str">
        <f t="shared" si="3"/>
        <v/>
      </c>
    </row>
    <row r="249" spans="1:11" ht="14.25">
      <c r="A249" t="s">
        <v>1470</v>
      </c>
      <c r="B249" s="15">
        <v>1115362</v>
      </c>
      <c r="C249" t="s">
        <v>271</v>
      </c>
      <c r="D249" t="s">
        <v>1471</v>
      </c>
      <c r="E249" t="s">
        <v>1472</v>
      </c>
      <c r="F249" s="15">
        <v>-1800</v>
      </c>
      <c r="G249" t="s">
        <v>34</v>
      </c>
      <c r="H249" t="s">
        <v>82</v>
      </c>
      <c r="I249" t="s">
        <v>57</v>
      </c>
      <c r="J249">
        <f>VLOOKUP(B249,自助退!B:F,5,FALSE)</f>
        <v>1800</v>
      </c>
      <c r="K249" t="str">
        <f t="shared" si="3"/>
        <v/>
      </c>
    </row>
    <row r="250" spans="1:11" ht="14.25">
      <c r="A250" t="s">
        <v>1473</v>
      </c>
      <c r="B250" s="15">
        <v>1115508</v>
      </c>
      <c r="C250" t="s">
        <v>1474</v>
      </c>
      <c r="D250" t="s">
        <v>1475</v>
      </c>
      <c r="E250" t="s">
        <v>1476</v>
      </c>
      <c r="F250" s="15">
        <v>-7113.32</v>
      </c>
      <c r="G250" t="s">
        <v>34</v>
      </c>
      <c r="H250" t="s">
        <v>70</v>
      </c>
      <c r="I250" t="s">
        <v>54</v>
      </c>
      <c r="J250">
        <f>VLOOKUP(B250,自助退!B:F,5,FALSE)</f>
        <v>7113.32</v>
      </c>
      <c r="K250" t="str">
        <f t="shared" si="3"/>
        <v/>
      </c>
    </row>
    <row r="251" spans="1:11" ht="14.25">
      <c r="A251" t="s">
        <v>1477</v>
      </c>
      <c r="B251" s="15">
        <v>1115560</v>
      </c>
      <c r="C251" t="s">
        <v>1478</v>
      </c>
      <c r="D251" t="s">
        <v>1479</v>
      </c>
      <c r="E251" t="s">
        <v>1480</v>
      </c>
      <c r="F251" s="15">
        <v>-581.9</v>
      </c>
      <c r="G251" t="s">
        <v>34</v>
      </c>
      <c r="H251" t="s">
        <v>85</v>
      </c>
      <c r="I251" t="s">
        <v>54</v>
      </c>
      <c r="J251">
        <f>VLOOKUP(B251,自助退!B:F,5,FALSE)</f>
        <v>581.9</v>
      </c>
      <c r="K251" t="str">
        <f t="shared" si="3"/>
        <v/>
      </c>
    </row>
    <row r="252" spans="1:11" ht="14.25">
      <c r="A252" t="s">
        <v>1481</v>
      </c>
      <c r="B252" s="15">
        <v>1115568</v>
      </c>
      <c r="C252" t="s">
        <v>1482</v>
      </c>
      <c r="D252" t="s">
        <v>1483</v>
      </c>
      <c r="E252" t="s">
        <v>1484</v>
      </c>
      <c r="F252" s="15">
        <v>-37.92</v>
      </c>
      <c r="G252" t="s">
        <v>34</v>
      </c>
      <c r="H252" t="s">
        <v>306</v>
      </c>
      <c r="I252" t="s">
        <v>54</v>
      </c>
      <c r="J252">
        <f>VLOOKUP(B252,自助退!B:F,5,FALSE)</f>
        <v>37.92</v>
      </c>
      <c r="K252" t="str">
        <f t="shared" si="3"/>
        <v/>
      </c>
    </row>
    <row r="253" spans="1:11" ht="14.25">
      <c r="A253" t="s">
        <v>1485</v>
      </c>
      <c r="B253" s="15">
        <v>1115602</v>
      </c>
      <c r="C253" t="s">
        <v>271</v>
      </c>
      <c r="D253" t="s">
        <v>1486</v>
      </c>
      <c r="E253" t="s">
        <v>1487</v>
      </c>
      <c r="F253" s="15">
        <v>-20</v>
      </c>
      <c r="G253" t="s">
        <v>34</v>
      </c>
      <c r="H253" t="s">
        <v>91</v>
      </c>
      <c r="I253" t="s">
        <v>57</v>
      </c>
      <c r="J253">
        <f>VLOOKUP(B253,自助退!B:F,5,FALSE)</f>
        <v>20</v>
      </c>
      <c r="K253" t="str">
        <f t="shared" si="3"/>
        <v/>
      </c>
    </row>
    <row r="254" spans="1:11" ht="14.25">
      <c r="A254" t="s">
        <v>1488</v>
      </c>
      <c r="B254" s="15">
        <v>1115624</v>
      </c>
      <c r="C254" t="s">
        <v>1489</v>
      </c>
      <c r="D254" t="s">
        <v>1490</v>
      </c>
      <c r="E254" t="s">
        <v>1491</v>
      </c>
      <c r="F254" s="15">
        <v>-500</v>
      </c>
      <c r="G254" t="s">
        <v>34</v>
      </c>
      <c r="H254" t="s">
        <v>66</v>
      </c>
      <c r="I254" t="s">
        <v>54</v>
      </c>
      <c r="J254">
        <f>VLOOKUP(B254,自助退!B:F,5,FALSE)</f>
        <v>500</v>
      </c>
      <c r="K254" t="str">
        <f t="shared" si="3"/>
        <v/>
      </c>
    </row>
    <row r="255" spans="1:11" ht="14.25">
      <c r="A255" t="s">
        <v>1492</v>
      </c>
      <c r="B255" s="15">
        <v>1115819</v>
      </c>
      <c r="C255" t="s">
        <v>271</v>
      </c>
      <c r="D255" t="s">
        <v>1493</v>
      </c>
      <c r="E255" t="s">
        <v>1494</v>
      </c>
      <c r="F255" s="15">
        <v>-727.4</v>
      </c>
      <c r="G255" t="s">
        <v>34</v>
      </c>
      <c r="H255" t="s">
        <v>89</v>
      </c>
      <c r="I255" t="s">
        <v>57</v>
      </c>
      <c r="J255">
        <f>VLOOKUP(B255,自助退!B:F,5,FALSE)</f>
        <v>727.4</v>
      </c>
      <c r="K255" t="str">
        <f t="shared" si="3"/>
        <v/>
      </c>
    </row>
    <row r="256" spans="1:11" ht="14.25">
      <c r="A256" t="s">
        <v>1495</v>
      </c>
      <c r="B256" s="15">
        <v>1116164</v>
      </c>
      <c r="C256" t="s">
        <v>1496</v>
      </c>
      <c r="D256" t="s">
        <v>1497</v>
      </c>
      <c r="E256" t="s">
        <v>1498</v>
      </c>
      <c r="F256" s="15">
        <v>-400.99</v>
      </c>
      <c r="G256" t="s">
        <v>34</v>
      </c>
      <c r="H256" t="s">
        <v>64</v>
      </c>
      <c r="I256" t="s">
        <v>54</v>
      </c>
      <c r="J256">
        <f>VLOOKUP(B256,自助退!B:F,5,FALSE)</f>
        <v>400.99</v>
      </c>
      <c r="K256" t="str">
        <f t="shared" si="3"/>
        <v/>
      </c>
    </row>
    <row r="257" spans="1:11" ht="14.25">
      <c r="A257" t="s">
        <v>1499</v>
      </c>
      <c r="B257" s="15">
        <v>1116186</v>
      </c>
      <c r="C257" t="s">
        <v>1500</v>
      </c>
      <c r="D257" t="s">
        <v>1501</v>
      </c>
      <c r="E257" t="s">
        <v>368</v>
      </c>
      <c r="F257" s="15">
        <v>-500</v>
      </c>
      <c r="G257" t="s">
        <v>34</v>
      </c>
      <c r="H257" t="s">
        <v>69</v>
      </c>
      <c r="I257" t="s">
        <v>54</v>
      </c>
      <c r="J257">
        <f>VLOOKUP(B257,自助退!B:F,5,FALSE)</f>
        <v>500</v>
      </c>
      <c r="K257" t="str">
        <f t="shared" si="3"/>
        <v/>
      </c>
    </row>
    <row r="258" spans="1:11" ht="14.25">
      <c r="A258" t="s">
        <v>1502</v>
      </c>
      <c r="B258" s="15">
        <v>1116347</v>
      </c>
      <c r="C258" t="s">
        <v>271</v>
      </c>
      <c r="D258" t="s">
        <v>1503</v>
      </c>
      <c r="E258" t="s">
        <v>1504</v>
      </c>
      <c r="F258" s="15">
        <v>-390</v>
      </c>
      <c r="G258" t="s">
        <v>34</v>
      </c>
      <c r="H258" t="s">
        <v>83</v>
      </c>
      <c r="I258" t="s">
        <v>57</v>
      </c>
      <c r="J258">
        <f>VLOOKUP(B258,自助退!B:F,5,FALSE)</f>
        <v>390</v>
      </c>
      <c r="K258" t="str">
        <f t="shared" si="3"/>
        <v/>
      </c>
    </row>
    <row r="259" spans="1:11" ht="14.25">
      <c r="A259" t="s">
        <v>1505</v>
      </c>
      <c r="B259" s="15">
        <v>1116424</v>
      </c>
      <c r="C259" t="s">
        <v>1506</v>
      </c>
      <c r="D259" t="s">
        <v>1507</v>
      </c>
      <c r="E259" t="s">
        <v>1508</v>
      </c>
      <c r="F259" s="15">
        <v>-5100</v>
      </c>
      <c r="G259" t="s">
        <v>34</v>
      </c>
      <c r="H259" t="s">
        <v>67</v>
      </c>
      <c r="I259" t="s">
        <v>54</v>
      </c>
      <c r="J259">
        <f>VLOOKUP(B259,自助退!B:F,5,FALSE)</f>
        <v>5100</v>
      </c>
      <c r="K259" t="str">
        <f t="shared" ref="K259:K322" si="4">IF(J259=F259*-1,"",1)</f>
        <v/>
      </c>
    </row>
    <row r="260" spans="1:11" ht="14.25">
      <c r="A260" t="s">
        <v>1509</v>
      </c>
      <c r="B260" s="15">
        <v>1116491</v>
      </c>
      <c r="C260" t="s">
        <v>1510</v>
      </c>
      <c r="D260" t="s">
        <v>1511</v>
      </c>
      <c r="E260" t="s">
        <v>1512</v>
      </c>
      <c r="F260" s="15">
        <v>-1222</v>
      </c>
      <c r="G260" t="s">
        <v>34</v>
      </c>
      <c r="H260" t="s">
        <v>324</v>
      </c>
      <c r="I260" t="s">
        <v>54</v>
      </c>
      <c r="J260">
        <f>VLOOKUP(B260,自助退!B:F,5,FALSE)</f>
        <v>1222</v>
      </c>
      <c r="K260" t="str">
        <f t="shared" si="4"/>
        <v/>
      </c>
    </row>
    <row r="261" spans="1:11" ht="14.25">
      <c r="A261" t="s">
        <v>1513</v>
      </c>
      <c r="B261" s="15">
        <v>1116547</v>
      </c>
      <c r="C261" t="s">
        <v>1514</v>
      </c>
      <c r="D261" t="s">
        <v>1515</v>
      </c>
      <c r="E261" t="s">
        <v>1516</v>
      </c>
      <c r="F261" s="15">
        <v>-146</v>
      </c>
      <c r="G261" t="s">
        <v>34</v>
      </c>
      <c r="H261" t="s">
        <v>84</v>
      </c>
      <c r="I261" t="s">
        <v>54</v>
      </c>
      <c r="J261">
        <f>VLOOKUP(B261,自助退!B:F,5,FALSE)</f>
        <v>146</v>
      </c>
      <c r="K261" t="str">
        <f t="shared" si="4"/>
        <v/>
      </c>
    </row>
    <row r="262" spans="1:11" ht="14.25">
      <c r="A262" t="s">
        <v>1517</v>
      </c>
      <c r="B262" s="15">
        <v>1116710</v>
      </c>
      <c r="C262" t="s">
        <v>1518</v>
      </c>
      <c r="D262" t="s">
        <v>1519</v>
      </c>
      <c r="E262" t="s">
        <v>1520</v>
      </c>
      <c r="F262" s="15">
        <v>-55</v>
      </c>
      <c r="G262" t="s">
        <v>34</v>
      </c>
      <c r="H262" t="s">
        <v>72</v>
      </c>
      <c r="I262" t="s">
        <v>54</v>
      </c>
      <c r="J262">
        <f>VLOOKUP(B262,自助退!B:F,5,FALSE)</f>
        <v>55</v>
      </c>
      <c r="K262" t="str">
        <f t="shared" si="4"/>
        <v/>
      </c>
    </row>
    <row r="263" spans="1:11" ht="14.25">
      <c r="A263" t="s">
        <v>1521</v>
      </c>
      <c r="B263" s="15">
        <v>1116751</v>
      </c>
      <c r="C263" t="s">
        <v>1522</v>
      </c>
      <c r="D263" t="s">
        <v>1523</v>
      </c>
      <c r="E263" t="s">
        <v>1524</v>
      </c>
      <c r="F263" s="15">
        <v>-2783.69</v>
      </c>
      <c r="G263" t="s">
        <v>34</v>
      </c>
      <c r="H263" t="s">
        <v>68</v>
      </c>
      <c r="I263" t="s">
        <v>54</v>
      </c>
      <c r="J263">
        <f>VLOOKUP(B263,自助退!B:F,5,FALSE)</f>
        <v>2783.69</v>
      </c>
      <c r="K263" t="str">
        <f t="shared" si="4"/>
        <v/>
      </c>
    </row>
    <row r="264" spans="1:11" ht="14.25">
      <c r="A264" t="s">
        <v>1525</v>
      </c>
      <c r="B264" s="15">
        <v>1116762</v>
      </c>
      <c r="C264" t="s">
        <v>271</v>
      </c>
      <c r="D264" t="s">
        <v>1526</v>
      </c>
      <c r="E264" t="s">
        <v>1527</v>
      </c>
      <c r="F264" s="15">
        <v>-65.319999999999993</v>
      </c>
      <c r="G264" t="s">
        <v>34</v>
      </c>
      <c r="H264" t="s">
        <v>75</v>
      </c>
      <c r="I264" t="s">
        <v>57</v>
      </c>
      <c r="J264">
        <f>VLOOKUP(B264,自助退!B:F,5,FALSE)</f>
        <v>65.319999999999993</v>
      </c>
      <c r="K264" t="str">
        <f t="shared" si="4"/>
        <v/>
      </c>
    </row>
    <row r="265" spans="1:11" ht="14.25">
      <c r="A265" t="s">
        <v>1528</v>
      </c>
      <c r="B265" s="15">
        <v>1116774</v>
      </c>
      <c r="C265" t="s">
        <v>1529</v>
      </c>
      <c r="D265" t="s">
        <v>1530</v>
      </c>
      <c r="E265" t="s">
        <v>395</v>
      </c>
      <c r="F265" s="15">
        <v>-500</v>
      </c>
      <c r="G265" t="s">
        <v>34</v>
      </c>
      <c r="H265" t="s">
        <v>71</v>
      </c>
      <c r="I265" t="s">
        <v>54</v>
      </c>
      <c r="J265">
        <f>VLOOKUP(B265,自助退!B:F,5,FALSE)</f>
        <v>500</v>
      </c>
      <c r="K265" t="str">
        <f t="shared" si="4"/>
        <v/>
      </c>
    </row>
    <row r="266" spans="1:11" ht="14.25">
      <c r="A266" t="s">
        <v>1531</v>
      </c>
      <c r="B266" s="15">
        <v>1116803</v>
      </c>
      <c r="C266" t="s">
        <v>1532</v>
      </c>
      <c r="D266" t="s">
        <v>1533</v>
      </c>
      <c r="E266" t="s">
        <v>1534</v>
      </c>
      <c r="F266" s="15">
        <v>-710</v>
      </c>
      <c r="G266" t="s">
        <v>34</v>
      </c>
      <c r="H266" t="s">
        <v>85</v>
      </c>
      <c r="I266" t="s">
        <v>54</v>
      </c>
      <c r="J266">
        <f>VLOOKUP(B266,自助退!B:F,5,FALSE)</f>
        <v>710</v>
      </c>
      <c r="K266" t="str">
        <f t="shared" si="4"/>
        <v/>
      </c>
    </row>
    <row r="267" spans="1:11" ht="14.25">
      <c r="A267" t="s">
        <v>1535</v>
      </c>
      <c r="B267" s="15">
        <v>1116832</v>
      </c>
      <c r="C267" t="s">
        <v>1536</v>
      </c>
      <c r="D267" t="s">
        <v>325</v>
      </c>
      <c r="E267" t="s">
        <v>326</v>
      </c>
      <c r="F267" s="15">
        <v>-992.5</v>
      </c>
      <c r="G267" t="s">
        <v>34</v>
      </c>
      <c r="H267" t="s">
        <v>90</v>
      </c>
      <c r="I267" t="s">
        <v>54</v>
      </c>
      <c r="J267">
        <f>VLOOKUP(B267,自助退!B:F,5,FALSE)</f>
        <v>992.5</v>
      </c>
      <c r="K267" t="str">
        <f t="shared" si="4"/>
        <v/>
      </c>
    </row>
    <row r="268" spans="1:11" ht="14.25">
      <c r="A268" t="s">
        <v>1537</v>
      </c>
      <c r="B268" s="15">
        <v>1116855</v>
      </c>
      <c r="C268" t="s">
        <v>1538</v>
      </c>
      <c r="D268" t="s">
        <v>1539</v>
      </c>
      <c r="E268" t="s">
        <v>1540</v>
      </c>
      <c r="F268" s="15">
        <v>-5516.46</v>
      </c>
      <c r="G268" t="s">
        <v>34</v>
      </c>
      <c r="H268" t="s">
        <v>71</v>
      </c>
      <c r="I268" t="s">
        <v>54</v>
      </c>
      <c r="J268">
        <f>VLOOKUP(B268,自助退!B:F,5,FALSE)</f>
        <v>5516.46</v>
      </c>
      <c r="K268" t="str">
        <f t="shared" si="4"/>
        <v/>
      </c>
    </row>
    <row r="269" spans="1:11" ht="14.25">
      <c r="A269" t="s">
        <v>1541</v>
      </c>
      <c r="B269" s="15">
        <v>1116865</v>
      </c>
      <c r="C269" t="s">
        <v>1542</v>
      </c>
      <c r="D269" t="s">
        <v>1543</v>
      </c>
      <c r="E269" t="s">
        <v>1544</v>
      </c>
      <c r="F269" s="15">
        <v>-14.5</v>
      </c>
      <c r="G269" t="s">
        <v>34</v>
      </c>
      <c r="H269" t="s">
        <v>364</v>
      </c>
      <c r="I269" t="s">
        <v>54</v>
      </c>
      <c r="J269">
        <f>VLOOKUP(B269,自助退!B:F,5,FALSE)</f>
        <v>14.5</v>
      </c>
      <c r="K269" t="str">
        <f t="shared" si="4"/>
        <v/>
      </c>
    </row>
    <row r="270" spans="1:11" ht="14.25">
      <c r="A270" t="s">
        <v>1545</v>
      </c>
      <c r="B270" s="15">
        <v>1116963</v>
      </c>
      <c r="C270" t="s">
        <v>1546</v>
      </c>
      <c r="D270" t="s">
        <v>1547</v>
      </c>
      <c r="E270" t="s">
        <v>1548</v>
      </c>
      <c r="F270" s="15">
        <v>-3000</v>
      </c>
      <c r="G270" t="s">
        <v>34</v>
      </c>
      <c r="H270" t="s">
        <v>80</v>
      </c>
      <c r="I270" t="s">
        <v>54</v>
      </c>
      <c r="J270">
        <f>VLOOKUP(B270,自助退!B:F,5,FALSE)</f>
        <v>3000</v>
      </c>
      <c r="K270" t="str">
        <f t="shared" si="4"/>
        <v/>
      </c>
    </row>
    <row r="271" spans="1:11" ht="14.25">
      <c r="A271" t="s">
        <v>1549</v>
      </c>
      <c r="B271" s="15">
        <v>1116980</v>
      </c>
      <c r="C271" t="s">
        <v>1550</v>
      </c>
      <c r="D271" t="s">
        <v>1551</v>
      </c>
      <c r="E271" t="s">
        <v>1552</v>
      </c>
      <c r="F271" s="15">
        <v>-1886.43</v>
      </c>
      <c r="G271" t="s">
        <v>34</v>
      </c>
      <c r="H271" t="s">
        <v>70</v>
      </c>
      <c r="I271" t="s">
        <v>54</v>
      </c>
      <c r="J271">
        <f>VLOOKUP(B271,自助退!B:F,5,FALSE)</f>
        <v>1886.43</v>
      </c>
      <c r="K271" t="str">
        <f t="shared" si="4"/>
        <v/>
      </c>
    </row>
    <row r="272" spans="1:11" ht="14.25">
      <c r="A272" t="s">
        <v>1553</v>
      </c>
      <c r="B272" s="15">
        <v>1117024</v>
      </c>
      <c r="C272" t="s">
        <v>1554</v>
      </c>
      <c r="D272" t="s">
        <v>1555</v>
      </c>
      <c r="E272" t="s">
        <v>1556</v>
      </c>
      <c r="F272" s="15">
        <v>-600</v>
      </c>
      <c r="G272" t="s">
        <v>34</v>
      </c>
      <c r="H272" t="s">
        <v>80</v>
      </c>
      <c r="I272" t="s">
        <v>54</v>
      </c>
      <c r="J272">
        <f>VLOOKUP(B272,自助退!B:F,5,FALSE)</f>
        <v>600</v>
      </c>
      <c r="K272" t="str">
        <f t="shared" si="4"/>
        <v/>
      </c>
    </row>
    <row r="273" spans="1:11" ht="14.25">
      <c r="A273" t="s">
        <v>1557</v>
      </c>
      <c r="B273" s="15">
        <v>1117152</v>
      </c>
      <c r="C273" t="s">
        <v>271</v>
      </c>
      <c r="D273" t="s">
        <v>1558</v>
      </c>
      <c r="E273" t="s">
        <v>1559</v>
      </c>
      <c r="F273" s="15">
        <v>-5822.5</v>
      </c>
      <c r="G273" t="s">
        <v>34</v>
      </c>
      <c r="H273" t="s">
        <v>67</v>
      </c>
      <c r="I273" t="s">
        <v>57</v>
      </c>
      <c r="J273">
        <f>VLOOKUP(B273,自助退!B:F,5,FALSE)</f>
        <v>5822.5</v>
      </c>
      <c r="K273" t="str">
        <f t="shared" si="4"/>
        <v/>
      </c>
    </row>
    <row r="274" spans="1:11" ht="14.25">
      <c r="A274" t="s">
        <v>1560</v>
      </c>
      <c r="B274" s="15">
        <v>1117228</v>
      </c>
      <c r="C274" t="s">
        <v>1561</v>
      </c>
      <c r="D274" t="s">
        <v>1562</v>
      </c>
      <c r="E274" t="s">
        <v>1563</v>
      </c>
      <c r="F274" s="15">
        <v>-5080.5</v>
      </c>
      <c r="G274" t="s">
        <v>34</v>
      </c>
      <c r="H274" t="s">
        <v>67</v>
      </c>
      <c r="I274" t="s">
        <v>54</v>
      </c>
      <c r="J274">
        <f>VLOOKUP(B274,自助退!B:F,5,FALSE)</f>
        <v>5080.5</v>
      </c>
      <c r="K274" t="str">
        <f t="shared" si="4"/>
        <v/>
      </c>
    </row>
    <row r="275" spans="1:11" ht="14.25">
      <c r="A275" t="s">
        <v>1564</v>
      </c>
      <c r="B275" s="15">
        <v>1117343</v>
      </c>
      <c r="C275" t="s">
        <v>1565</v>
      </c>
      <c r="D275" t="s">
        <v>1566</v>
      </c>
      <c r="E275" t="s">
        <v>1567</v>
      </c>
      <c r="F275" s="15">
        <v>-15</v>
      </c>
      <c r="G275" t="s">
        <v>34</v>
      </c>
      <c r="H275" t="s">
        <v>84</v>
      </c>
      <c r="I275" t="s">
        <v>54</v>
      </c>
      <c r="J275">
        <f>VLOOKUP(B275,自助退!B:F,5,FALSE)</f>
        <v>15</v>
      </c>
      <c r="K275" t="str">
        <f t="shared" si="4"/>
        <v/>
      </c>
    </row>
    <row r="276" spans="1:11" ht="14.25">
      <c r="A276" t="s">
        <v>1568</v>
      </c>
      <c r="B276" s="15">
        <v>1117355</v>
      </c>
      <c r="C276" t="s">
        <v>271</v>
      </c>
      <c r="D276" t="s">
        <v>1569</v>
      </c>
      <c r="E276" t="s">
        <v>1570</v>
      </c>
      <c r="F276" s="15">
        <v>-7884.19</v>
      </c>
      <c r="G276" t="s">
        <v>34</v>
      </c>
      <c r="H276" t="s">
        <v>70</v>
      </c>
      <c r="I276" t="s">
        <v>57</v>
      </c>
      <c r="J276">
        <f>VLOOKUP(B276,自助退!B:F,5,FALSE)</f>
        <v>7884.19</v>
      </c>
      <c r="K276" t="str">
        <f t="shared" si="4"/>
        <v/>
      </c>
    </row>
    <row r="277" spans="1:11" ht="14.25">
      <c r="A277" t="s">
        <v>1571</v>
      </c>
      <c r="B277" s="15">
        <v>1117989</v>
      </c>
      <c r="C277" t="s">
        <v>1572</v>
      </c>
      <c r="D277" t="s">
        <v>1573</v>
      </c>
      <c r="E277" t="s">
        <v>1574</v>
      </c>
      <c r="F277" s="15">
        <v>-150</v>
      </c>
      <c r="G277" t="s">
        <v>34</v>
      </c>
      <c r="H277" t="s">
        <v>84</v>
      </c>
      <c r="I277" t="s">
        <v>54</v>
      </c>
      <c r="J277">
        <f>VLOOKUP(B277,自助退!B:F,5,FALSE)</f>
        <v>150</v>
      </c>
      <c r="K277" t="str">
        <f t="shared" si="4"/>
        <v/>
      </c>
    </row>
    <row r="278" spans="1:11" ht="14.25">
      <c r="A278" t="s">
        <v>1575</v>
      </c>
      <c r="B278" s="15">
        <v>1118112</v>
      </c>
      <c r="C278" t="s">
        <v>1576</v>
      </c>
      <c r="D278" t="s">
        <v>1577</v>
      </c>
      <c r="E278" t="s">
        <v>1578</v>
      </c>
      <c r="F278" s="15">
        <v>-194.5</v>
      </c>
      <c r="G278" t="s">
        <v>34</v>
      </c>
      <c r="H278" t="s">
        <v>75</v>
      </c>
      <c r="I278" t="s">
        <v>54</v>
      </c>
      <c r="J278">
        <f>VLOOKUP(B278,自助退!B:F,5,FALSE)</f>
        <v>194.5</v>
      </c>
      <c r="K278" t="str">
        <f t="shared" si="4"/>
        <v/>
      </c>
    </row>
    <row r="279" spans="1:11" ht="14.25">
      <c r="A279" t="s">
        <v>1579</v>
      </c>
      <c r="B279" s="15">
        <v>1118122</v>
      </c>
      <c r="C279" t="s">
        <v>1580</v>
      </c>
      <c r="D279" t="s">
        <v>1581</v>
      </c>
      <c r="E279" t="s">
        <v>351</v>
      </c>
      <c r="F279" s="15">
        <v>-7800</v>
      </c>
      <c r="G279" t="s">
        <v>34</v>
      </c>
      <c r="H279" t="s">
        <v>67</v>
      </c>
      <c r="I279" t="s">
        <v>54</v>
      </c>
      <c r="J279">
        <f>VLOOKUP(B279,自助退!B:F,5,FALSE)</f>
        <v>7800</v>
      </c>
      <c r="K279" t="str">
        <f t="shared" si="4"/>
        <v/>
      </c>
    </row>
    <row r="280" spans="1:11" ht="14.25">
      <c r="A280" t="s">
        <v>1582</v>
      </c>
      <c r="B280" s="15">
        <v>1118127</v>
      </c>
      <c r="C280" t="s">
        <v>1583</v>
      </c>
      <c r="D280" t="s">
        <v>1584</v>
      </c>
      <c r="E280" t="s">
        <v>1585</v>
      </c>
      <c r="F280" s="15">
        <v>-20</v>
      </c>
      <c r="G280" t="s">
        <v>34</v>
      </c>
      <c r="H280" t="s">
        <v>64</v>
      </c>
      <c r="I280" t="s">
        <v>54</v>
      </c>
      <c r="J280">
        <f>VLOOKUP(B280,自助退!B:F,5,FALSE)</f>
        <v>20</v>
      </c>
      <c r="K280" t="str">
        <f t="shared" si="4"/>
        <v/>
      </c>
    </row>
    <row r="281" spans="1:11" ht="14.25">
      <c r="A281" t="s">
        <v>1586</v>
      </c>
      <c r="B281" s="15">
        <v>1118301</v>
      </c>
      <c r="C281" t="s">
        <v>271</v>
      </c>
      <c r="D281" t="s">
        <v>1587</v>
      </c>
      <c r="E281" t="s">
        <v>1588</v>
      </c>
      <c r="F281" s="15">
        <v>-19</v>
      </c>
      <c r="G281" t="s">
        <v>34</v>
      </c>
      <c r="H281" t="s">
        <v>67</v>
      </c>
      <c r="I281" t="s">
        <v>57</v>
      </c>
      <c r="J281">
        <f>VLOOKUP(B281,自助退!B:F,5,FALSE)</f>
        <v>19</v>
      </c>
      <c r="K281" t="str">
        <f t="shared" si="4"/>
        <v/>
      </c>
    </row>
    <row r="282" spans="1:11" ht="14.25">
      <c r="A282" t="s">
        <v>1589</v>
      </c>
      <c r="B282" s="15">
        <v>1118417</v>
      </c>
      <c r="C282" t="s">
        <v>1590</v>
      </c>
      <c r="D282" t="s">
        <v>1591</v>
      </c>
      <c r="E282" t="s">
        <v>1592</v>
      </c>
      <c r="F282" s="15">
        <v>-469.85</v>
      </c>
      <c r="G282" t="s">
        <v>34</v>
      </c>
      <c r="H282" t="s">
        <v>86</v>
      </c>
      <c r="I282" t="s">
        <v>54</v>
      </c>
      <c r="J282">
        <f>VLOOKUP(B282,自助退!B:F,5,FALSE)</f>
        <v>469.85</v>
      </c>
      <c r="K282" t="str">
        <f t="shared" si="4"/>
        <v/>
      </c>
    </row>
    <row r="283" spans="1:11" ht="14.25">
      <c r="A283" t="s">
        <v>1593</v>
      </c>
      <c r="B283" s="15">
        <v>1118531</v>
      </c>
      <c r="C283" t="s">
        <v>1594</v>
      </c>
      <c r="D283" t="s">
        <v>1595</v>
      </c>
      <c r="E283" t="s">
        <v>1596</v>
      </c>
      <c r="F283" s="15">
        <v>-857.5</v>
      </c>
      <c r="G283" t="s">
        <v>34</v>
      </c>
      <c r="H283" t="s">
        <v>68</v>
      </c>
      <c r="I283" t="s">
        <v>54</v>
      </c>
      <c r="J283">
        <f>VLOOKUP(B283,自助退!B:F,5,FALSE)</f>
        <v>857.5</v>
      </c>
      <c r="K283" t="str">
        <f t="shared" si="4"/>
        <v/>
      </c>
    </row>
    <row r="284" spans="1:11" ht="14.25">
      <c r="A284" t="s">
        <v>1597</v>
      </c>
      <c r="B284" s="15">
        <v>1118637</v>
      </c>
      <c r="C284" t="s">
        <v>1598</v>
      </c>
      <c r="D284" t="s">
        <v>1599</v>
      </c>
      <c r="E284" t="s">
        <v>1600</v>
      </c>
      <c r="F284" s="15">
        <v>-255.69</v>
      </c>
      <c r="G284" t="s">
        <v>34</v>
      </c>
      <c r="H284" t="s">
        <v>75</v>
      </c>
      <c r="I284" t="s">
        <v>54</v>
      </c>
      <c r="J284">
        <f>VLOOKUP(B284,自助退!B:F,5,FALSE)</f>
        <v>255.69</v>
      </c>
      <c r="K284" t="str">
        <f t="shared" si="4"/>
        <v/>
      </c>
    </row>
    <row r="285" spans="1:11" ht="14.25">
      <c r="A285" t="s">
        <v>1601</v>
      </c>
      <c r="B285" s="15">
        <v>1118697</v>
      </c>
      <c r="C285" t="s">
        <v>1602</v>
      </c>
      <c r="D285" t="s">
        <v>1603</v>
      </c>
      <c r="E285" t="s">
        <v>1604</v>
      </c>
      <c r="F285" s="15">
        <v>-2000</v>
      </c>
      <c r="G285" t="s">
        <v>34</v>
      </c>
      <c r="H285" t="s">
        <v>82</v>
      </c>
      <c r="I285" t="s">
        <v>54</v>
      </c>
      <c r="J285">
        <f>VLOOKUP(B285,自助退!B:F,5,FALSE)</f>
        <v>2000</v>
      </c>
      <c r="K285" t="str">
        <f t="shared" si="4"/>
        <v/>
      </c>
    </row>
    <row r="286" spans="1:11" ht="14.25">
      <c r="A286" t="s">
        <v>1605</v>
      </c>
      <c r="B286" s="15">
        <v>1118838</v>
      </c>
      <c r="C286" t="s">
        <v>1606</v>
      </c>
      <c r="D286" t="s">
        <v>1275</v>
      </c>
      <c r="E286" t="s">
        <v>1276</v>
      </c>
      <c r="F286" s="15">
        <v>-2088.7199999999998</v>
      </c>
      <c r="G286" t="s">
        <v>34</v>
      </c>
      <c r="H286" t="s">
        <v>64</v>
      </c>
      <c r="I286" t="s">
        <v>54</v>
      </c>
      <c r="J286">
        <f>VLOOKUP(B286,自助退!B:F,5,FALSE)</f>
        <v>2088.7199999999998</v>
      </c>
      <c r="K286" t="str">
        <f t="shared" si="4"/>
        <v/>
      </c>
    </row>
    <row r="287" spans="1:11" ht="14.25">
      <c r="A287" t="s">
        <v>1607</v>
      </c>
      <c r="B287" s="15">
        <v>1119115</v>
      </c>
      <c r="C287" t="s">
        <v>1608</v>
      </c>
      <c r="D287" t="s">
        <v>1609</v>
      </c>
      <c r="E287" t="s">
        <v>1610</v>
      </c>
      <c r="F287" s="15">
        <v>-132.91999999999999</v>
      </c>
      <c r="G287" t="s">
        <v>34</v>
      </c>
      <c r="H287" t="s">
        <v>64</v>
      </c>
      <c r="I287" t="s">
        <v>54</v>
      </c>
      <c r="J287">
        <f>VLOOKUP(B287,自助退!B:F,5,FALSE)</f>
        <v>132.91999999999999</v>
      </c>
      <c r="K287" t="str">
        <f t="shared" si="4"/>
        <v/>
      </c>
    </row>
    <row r="288" spans="1:11" ht="14.25">
      <c r="A288" t="s">
        <v>1611</v>
      </c>
      <c r="B288" s="15">
        <v>1119126</v>
      </c>
      <c r="C288" t="s">
        <v>1612</v>
      </c>
      <c r="D288" t="s">
        <v>1613</v>
      </c>
      <c r="E288" t="s">
        <v>1614</v>
      </c>
      <c r="F288" s="15">
        <v>-728.92</v>
      </c>
      <c r="G288" t="s">
        <v>34</v>
      </c>
      <c r="H288" t="s">
        <v>82</v>
      </c>
      <c r="I288" t="s">
        <v>54</v>
      </c>
      <c r="J288">
        <f>VLOOKUP(B288,自助退!B:F,5,FALSE)</f>
        <v>728.92</v>
      </c>
      <c r="K288" t="str">
        <f t="shared" si="4"/>
        <v/>
      </c>
    </row>
    <row r="289" spans="1:11" ht="14.25">
      <c r="A289" t="s">
        <v>1615</v>
      </c>
      <c r="B289" s="15">
        <v>1119342</v>
      </c>
      <c r="C289" t="s">
        <v>1616</v>
      </c>
      <c r="D289" t="s">
        <v>1617</v>
      </c>
      <c r="E289" t="s">
        <v>1618</v>
      </c>
      <c r="F289" s="15">
        <v>-40</v>
      </c>
      <c r="G289" t="s">
        <v>34</v>
      </c>
      <c r="H289" t="s">
        <v>75</v>
      </c>
      <c r="I289" t="s">
        <v>54</v>
      </c>
      <c r="J289">
        <f>VLOOKUP(B289,自助退!B:F,5,FALSE)</f>
        <v>40</v>
      </c>
      <c r="K289" t="str">
        <f t="shared" si="4"/>
        <v/>
      </c>
    </row>
    <row r="290" spans="1:11" ht="14.25">
      <c r="A290" t="s">
        <v>1619</v>
      </c>
      <c r="B290" s="15">
        <v>1119609</v>
      </c>
      <c r="C290" t="s">
        <v>1620</v>
      </c>
      <c r="D290" t="s">
        <v>1621</v>
      </c>
      <c r="E290" t="s">
        <v>1622</v>
      </c>
      <c r="F290" s="15">
        <v>-2300</v>
      </c>
      <c r="G290" t="s">
        <v>34</v>
      </c>
      <c r="H290" t="s">
        <v>78</v>
      </c>
      <c r="I290" t="s">
        <v>54</v>
      </c>
      <c r="J290">
        <f>VLOOKUP(B290,自助退!B:F,5,FALSE)</f>
        <v>2300</v>
      </c>
      <c r="K290" t="str">
        <f t="shared" si="4"/>
        <v/>
      </c>
    </row>
    <row r="291" spans="1:11" ht="14.25">
      <c r="A291" t="s">
        <v>1623</v>
      </c>
      <c r="B291" s="15">
        <v>1119767</v>
      </c>
      <c r="C291" t="s">
        <v>1624</v>
      </c>
      <c r="D291" t="s">
        <v>1625</v>
      </c>
      <c r="E291" t="s">
        <v>1626</v>
      </c>
      <c r="F291" s="15">
        <v>-74.290000000000006</v>
      </c>
      <c r="G291" t="s">
        <v>34</v>
      </c>
      <c r="H291" t="s">
        <v>67</v>
      </c>
      <c r="I291" t="s">
        <v>54</v>
      </c>
      <c r="J291">
        <f>VLOOKUP(B291,自助退!B:F,5,FALSE)</f>
        <v>74.290000000000006</v>
      </c>
      <c r="K291" t="str">
        <f t="shared" si="4"/>
        <v/>
      </c>
    </row>
    <row r="292" spans="1:11" ht="14.25">
      <c r="A292" t="s">
        <v>1627</v>
      </c>
      <c r="B292" s="15">
        <v>1119881</v>
      </c>
      <c r="C292" t="s">
        <v>1628</v>
      </c>
      <c r="D292" t="s">
        <v>1629</v>
      </c>
      <c r="E292" t="s">
        <v>1630</v>
      </c>
      <c r="F292" s="15">
        <v>-108.51</v>
      </c>
      <c r="G292" t="s">
        <v>34</v>
      </c>
      <c r="H292" t="s">
        <v>274</v>
      </c>
      <c r="I292" t="s">
        <v>54</v>
      </c>
      <c r="J292">
        <f>VLOOKUP(B292,自助退!B:F,5,FALSE)</f>
        <v>108.51</v>
      </c>
      <c r="K292" t="str">
        <f t="shared" si="4"/>
        <v/>
      </c>
    </row>
    <row r="293" spans="1:11" ht="14.25">
      <c r="A293" t="s">
        <v>1631</v>
      </c>
      <c r="B293" s="15">
        <v>1119984</v>
      </c>
      <c r="C293" t="s">
        <v>1632</v>
      </c>
      <c r="D293" t="s">
        <v>1633</v>
      </c>
      <c r="E293" t="s">
        <v>1634</v>
      </c>
      <c r="F293" s="15">
        <v>-282.8</v>
      </c>
      <c r="G293" t="s">
        <v>34</v>
      </c>
      <c r="H293" t="s">
        <v>80</v>
      </c>
      <c r="I293" t="s">
        <v>54</v>
      </c>
      <c r="J293">
        <f>VLOOKUP(B293,自助退!B:F,5,FALSE)</f>
        <v>282.8</v>
      </c>
      <c r="K293" t="str">
        <f t="shared" si="4"/>
        <v/>
      </c>
    </row>
    <row r="294" spans="1:11" ht="14.25">
      <c r="A294" t="s">
        <v>1635</v>
      </c>
      <c r="B294" s="15">
        <v>1120243</v>
      </c>
      <c r="C294" t="s">
        <v>1636</v>
      </c>
      <c r="D294" t="s">
        <v>1637</v>
      </c>
      <c r="E294" t="s">
        <v>1638</v>
      </c>
      <c r="F294" s="15">
        <v>-400</v>
      </c>
      <c r="G294" t="s">
        <v>34</v>
      </c>
      <c r="H294" t="s">
        <v>311</v>
      </c>
      <c r="I294" t="s">
        <v>54</v>
      </c>
      <c r="J294">
        <f>VLOOKUP(B294,自助退!B:F,5,FALSE)</f>
        <v>400</v>
      </c>
      <c r="K294" t="str">
        <f t="shared" si="4"/>
        <v/>
      </c>
    </row>
    <row r="295" spans="1:11" ht="14.25">
      <c r="A295" t="s">
        <v>1639</v>
      </c>
      <c r="B295" s="15">
        <v>1120353</v>
      </c>
      <c r="C295" t="s">
        <v>1640</v>
      </c>
      <c r="D295" t="s">
        <v>1641</v>
      </c>
      <c r="E295" t="s">
        <v>1642</v>
      </c>
      <c r="F295" s="15">
        <v>-54.5</v>
      </c>
      <c r="G295" t="s">
        <v>34</v>
      </c>
      <c r="H295" t="s">
        <v>80</v>
      </c>
      <c r="I295" t="s">
        <v>54</v>
      </c>
      <c r="J295">
        <f>VLOOKUP(B295,自助退!B:F,5,FALSE)</f>
        <v>54.5</v>
      </c>
      <c r="K295" t="str">
        <f t="shared" si="4"/>
        <v/>
      </c>
    </row>
    <row r="296" spans="1:11" ht="14.25">
      <c r="A296" t="s">
        <v>1643</v>
      </c>
      <c r="B296" s="15">
        <v>1120457</v>
      </c>
      <c r="C296" t="s">
        <v>1644</v>
      </c>
      <c r="D296" t="s">
        <v>1645</v>
      </c>
      <c r="E296" t="s">
        <v>1646</v>
      </c>
      <c r="F296" s="15">
        <v>-248.06</v>
      </c>
      <c r="G296" t="s">
        <v>34</v>
      </c>
      <c r="H296" t="s">
        <v>80</v>
      </c>
      <c r="I296" t="s">
        <v>54</v>
      </c>
      <c r="J296">
        <f>VLOOKUP(B296,自助退!B:F,5,FALSE)</f>
        <v>248.06</v>
      </c>
      <c r="K296" t="str">
        <f t="shared" si="4"/>
        <v/>
      </c>
    </row>
    <row r="297" spans="1:11" ht="14.25">
      <c r="A297" t="s">
        <v>1647</v>
      </c>
      <c r="B297" s="15">
        <v>1120522</v>
      </c>
      <c r="C297" t="s">
        <v>1648</v>
      </c>
      <c r="D297" t="s">
        <v>1649</v>
      </c>
      <c r="E297" t="s">
        <v>1650</v>
      </c>
      <c r="F297" s="15">
        <v>-10000</v>
      </c>
      <c r="G297" t="s">
        <v>34</v>
      </c>
      <c r="H297" t="s">
        <v>67</v>
      </c>
      <c r="I297" t="s">
        <v>54</v>
      </c>
      <c r="J297">
        <f>VLOOKUP(B297,自助退!B:F,5,FALSE)</f>
        <v>10000</v>
      </c>
      <c r="K297" t="str">
        <f t="shared" si="4"/>
        <v/>
      </c>
    </row>
    <row r="298" spans="1:11" ht="14.25">
      <c r="A298" t="s">
        <v>1651</v>
      </c>
      <c r="B298" s="15">
        <v>1120572</v>
      </c>
      <c r="C298" t="s">
        <v>1652</v>
      </c>
      <c r="D298" t="s">
        <v>1653</v>
      </c>
      <c r="E298" t="s">
        <v>1654</v>
      </c>
      <c r="F298" s="15">
        <v>-500</v>
      </c>
      <c r="G298" t="s">
        <v>34</v>
      </c>
      <c r="H298" t="s">
        <v>86</v>
      </c>
      <c r="I298" t="s">
        <v>54</v>
      </c>
      <c r="J298">
        <f>VLOOKUP(B298,自助退!B:F,5,FALSE)</f>
        <v>500</v>
      </c>
      <c r="K298" t="str">
        <f t="shared" si="4"/>
        <v/>
      </c>
    </row>
    <row r="299" spans="1:11" ht="14.25">
      <c r="A299" t="s">
        <v>1655</v>
      </c>
      <c r="B299" s="15">
        <v>1120773</v>
      </c>
      <c r="C299" t="s">
        <v>1656</v>
      </c>
      <c r="D299" t="s">
        <v>1657</v>
      </c>
      <c r="E299" t="s">
        <v>1658</v>
      </c>
      <c r="F299" s="15">
        <v>-20</v>
      </c>
      <c r="G299" t="s">
        <v>34</v>
      </c>
      <c r="H299" t="s">
        <v>90</v>
      </c>
      <c r="I299" t="s">
        <v>54</v>
      </c>
      <c r="J299">
        <f>VLOOKUP(B299,自助退!B:F,5,FALSE)</f>
        <v>20</v>
      </c>
      <c r="K299" t="str">
        <f t="shared" si="4"/>
        <v/>
      </c>
    </row>
    <row r="300" spans="1:11" ht="14.25">
      <c r="A300" t="s">
        <v>1659</v>
      </c>
      <c r="B300" s="15">
        <v>1120796</v>
      </c>
      <c r="C300" t="s">
        <v>1660</v>
      </c>
      <c r="D300" t="s">
        <v>1661</v>
      </c>
      <c r="E300" t="s">
        <v>1662</v>
      </c>
      <c r="F300" s="15">
        <v>-300</v>
      </c>
      <c r="G300" t="s">
        <v>34</v>
      </c>
      <c r="H300" t="s">
        <v>1663</v>
      </c>
      <c r="I300" t="s">
        <v>54</v>
      </c>
      <c r="J300">
        <f>VLOOKUP(B300,自助退!B:F,5,FALSE)</f>
        <v>300</v>
      </c>
      <c r="K300" t="str">
        <f t="shared" si="4"/>
        <v/>
      </c>
    </row>
    <row r="301" spans="1:11" ht="14.25">
      <c r="A301" t="s">
        <v>1664</v>
      </c>
      <c r="B301" s="15">
        <v>1120846</v>
      </c>
      <c r="C301" t="s">
        <v>1665</v>
      </c>
      <c r="D301" t="s">
        <v>1666</v>
      </c>
      <c r="E301" t="s">
        <v>1667</v>
      </c>
      <c r="F301" s="15">
        <v>-759</v>
      </c>
      <c r="G301" t="s">
        <v>34</v>
      </c>
      <c r="H301" t="s">
        <v>73</v>
      </c>
      <c r="I301" t="s">
        <v>54</v>
      </c>
      <c r="J301">
        <f>VLOOKUP(B301,自助退!B:F,5,FALSE)</f>
        <v>759</v>
      </c>
      <c r="K301" t="str">
        <f t="shared" si="4"/>
        <v/>
      </c>
    </row>
    <row r="302" spans="1:11" ht="14.25">
      <c r="A302" t="s">
        <v>1668</v>
      </c>
      <c r="B302" s="15">
        <v>1120955</v>
      </c>
      <c r="C302" t="s">
        <v>271</v>
      </c>
      <c r="D302" t="s">
        <v>1669</v>
      </c>
      <c r="E302" t="s">
        <v>1670</v>
      </c>
      <c r="F302" s="15">
        <v>-39962.21</v>
      </c>
      <c r="G302" t="s">
        <v>34</v>
      </c>
      <c r="H302" t="s">
        <v>70</v>
      </c>
      <c r="I302" t="s">
        <v>57</v>
      </c>
      <c r="J302">
        <f>VLOOKUP(B302,自助退!B:F,5,FALSE)</f>
        <v>39962.21</v>
      </c>
      <c r="K302" t="str">
        <f t="shared" si="4"/>
        <v/>
      </c>
    </row>
    <row r="303" spans="1:11" ht="14.25">
      <c r="A303" t="s">
        <v>1671</v>
      </c>
      <c r="B303" s="15">
        <v>1121006</v>
      </c>
      <c r="C303" t="s">
        <v>1672</v>
      </c>
      <c r="D303" t="s">
        <v>1673</v>
      </c>
      <c r="E303" t="s">
        <v>1674</v>
      </c>
      <c r="F303" s="15">
        <v>-2248</v>
      </c>
      <c r="G303" t="s">
        <v>34</v>
      </c>
      <c r="H303" t="s">
        <v>73</v>
      </c>
      <c r="I303" t="s">
        <v>54</v>
      </c>
      <c r="J303">
        <f>VLOOKUP(B303,自助退!B:F,5,FALSE)</f>
        <v>2248</v>
      </c>
      <c r="K303" t="str">
        <f t="shared" si="4"/>
        <v/>
      </c>
    </row>
    <row r="304" spans="1:11" ht="14.25">
      <c r="A304" t="s">
        <v>1675</v>
      </c>
      <c r="B304" s="15">
        <v>1121071</v>
      </c>
      <c r="C304" t="s">
        <v>1676</v>
      </c>
      <c r="D304" t="s">
        <v>1677</v>
      </c>
      <c r="E304" t="s">
        <v>1678</v>
      </c>
      <c r="F304" s="15">
        <v>-3584</v>
      </c>
      <c r="G304" t="s">
        <v>34</v>
      </c>
      <c r="H304" t="s">
        <v>91</v>
      </c>
      <c r="I304" t="s">
        <v>54</v>
      </c>
      <c r="J304">
        <f>VLOOKUP(B304,自助退!B:F,5,FALSE)</f>
        <v>3584</v>
      </c>
      <c r="K304" t="str">
        <f t="shared" si="4"/>
        <v/>
      </c>
    </row>
    <row r="305" spans="1:11" ht="14.25">
      <c r="A305" t="s">
        <v>1679</v>
      </c>
      <c r="B305" s="15">
        <v>1121218</v>
      </c>
      <c r="C305" t="s">
        <v>1680</v>
      </c>
      <c r="D305" t="s">
        <v>1681</v>
      </c>
      <c r="E305" t="s">
        <v>1682</v>
      </c>
      <c r="F305" s="15">
        <v>-8266.24</v>
      </c>
      <c r="G305" t="s">
        <v>34</v>
      </c>
      <c r="H305" t="s">
        <v>90</v>
      </c>
      <c r="I305" t="s">
        <v>54</v>
      </c>
      <c r="J305">
        <f>VLOOKUP(B305,自助退!B:F,5,FALSE)</f>
        <v>8266.24</v>
      </c>
      <c r="K305" t="str">
        <f t="shared" si="4"/>
        <v/>
      </c>
    </row>
    <row r="306" spans="1:11" ht="14.25">
      <c r="A306" t="s">
        <v>1683</v>
      </c>
      <c r="B306" s="15">
        <v>1121271</v>
      </c>
      <c r="C306" t="s">
        <v>271</v>
      </c>
      <c r="D306" t="s">
        <v>1684</v>
      </c>
      <c r="E306" t="s">
        <v>1685</v>
      </c>
      <c r="F306" s="15">
        <v>-245.74</v>
      </c>
      <c r="G306" t="s">
        <v>34</v>
      </c>
      <c r="H306" t="s">
        <v>73</v>
      </c>
      <c r="I306" t="s">
        <v>57</v>
      </c>
      <c r="J306">
        <f>VLOOKUP(B306,自助退!B:F,5,FALSE)</f>
        <v>245.74</v>
      </c>
      <c r="K306" t="str">
        <f t="shared" si="4"/>
        <v/>
      </c>
    </row>
    <row r="307" spans="1:11" ht="14.25">
      <c r="A307" t="s">
        <v>1686</v>
      </c>
      <c r="B307" s="15">
        <v>1121337</v>
      </c>
      <c r="C307" t="s">
        <v>1687</v>
      </c>
      <c r="D307" t="s">
        <v>1688</v>
      </c>
      <c r="E307" t="s">
        <v>1689</v>
      </c>
      <c r="F307" s="15">
        <v>-3619</v>
      </c>
      <c r="G307" t="s">
        <v>34</v>
      </c>
      <c r="H307" t="s">
        <v>566</v>
      </c>
      <c r="I307" t="s">
        <v>54</v>
      </c>
      <c r="J307">
        <f>VLOOKUP(B307,自助退!B:F,5,FALSE)</f>
        <v>3619</v>
      </c>
      <c r="K307" t="str">
        <f t="shared" si="4"/>
        <v/>
      </c>
    </row>
    <row r="308" spans="1:11" ht="14.25">
      <c r="A308" t="s">
        <v>1690</v>
      </c>
      <c r="B308" s="15">
        <v>1121624</v>
      </c>
      <c r="C308" t="s">
        <v>1691</v>
      </c>
      <c r="D308" t="s">
        <v>1692</v>
      </c>
      <c r="E308" t="s">
        <v>1693</v>
      </c>
      <c r="F308" s="15">
        <v>-100</v>
      </c>
      <c r="G308" t="s">
        <v>34</v>
      </c>
      <c r="H308" t="s">
        <v>88</v>
      </c>
      <c r="I308" t="s">
        <v>54</v>
      </c>
      <c r="J308">
        <f>VLOOKUP(B308,自助退!B:F,5,FALSE)</f>
        <v>100</v>
      </c>
      <c r="K308" t="str">
        <f t="shared" si="4"/>
        <v/>
      </c>
    </row>
    <row r="309" spans="1:11" ht="14.25">
      <c r="A309" t="s">
        <v>1694</v>
      </c>
      <c r="B309" s="15">
        <v>1121679</v>
      </c>
      <c r="C309" t="s">
        <v>1695</v>
      </c>
      <c r="D309" t="s">
        <v>1696</v>
      </c>
      <c r="E309" t="s">
        <v>1697</v>
      </c>
      <c r="F309" s="15">
        <v>-127</v>
      </c>
      <c r="G309" t="s">
        <v>34</v>
      </c>
      <c r="H309" t="s">
        <v>70</v>
      </c>
      <c r="I309" t="s">
        <v>54</v>
      </c>
      <c r="J309">
        <f>VLOOKUP(B309,自助退!B:F,5,FALSE)</f>
        <v>127</v>
      </c>
      <c r="K309" t="str">
        <f t="shared" si="4"/>
        <v/>
      </c>
    </row>
    <row r="310" spans="1:11" ht="14.25">
      <c r="A310" t="s">
        <v>1698</v>
      </c>
      <c r="B310" s="15">
        <v>1121712</v>
      </c>
      <c r="C310" t="s">
        <v>271</v>
      </c>
      <c r="D310" t="s">
        <v>1699</v>
      </c>
      <c r="E310" t="s">
        <v>1700</v>
      </c>
      <c r="F310" s="15">
        <v>-2023.76</v>
      </c>
      <c r="G310" t="s">
        <v>34</v>
      </c>
      <c r="H310" t="s">
        <v>67</v>
      </c>
      <c r="I310" t="s">
        <v>57</v>
      </c>
      <c r="J310">
        <f>VLOOKUP(B310,自助退!B:F,5,FALSE)</f>
        <v>2023.76</v>
      </c>
      <c r="K310" t="str">
        <f t="shared" si="4"/>
        <v/>
      </c>
    </row>
    <row r="311" spans="1:11" ht="14.25">
      <c r="A311" t="s">
        <v>1701</v>
      </c>
      <c r="B311" s="15">
        <v>1121765</v>
      </c>
      <c r="C311" t="s">
        <v>271</v>
      </c>
      <c r="D311" t="s">
        <v>1702</v>
      </c>
      <c r="E311" t="s">
        <v>1703</v>
      </c>
      <c r="F311" s="15">
        <v>-138.37</v>
      </c>
      <c r="G311" t="s">
        <v>34</v>
      </c>
      <c r="H311" t="s">
        <v>70</v>
      </c>
      <c r="I311" t="s">
        <v>57</v>
      </c>
      <c r="J311">
        <f>VLOOKUP(B311,自助退!B:F,5,FALSE)</f>
        <v>138.37</v>
      </c>
      <c r="K311" t="str">
        <f t="shared" si="4"/>
        <v/>
      </c>
    </row>
    <row r="312" spans="1:11" ht="14.25">
      <c r="A312" t="s">
        <v>1704</v>
      </c>
      <c r="B312" s="15">
        <v>1121806</v>
      </c>
      <c r="C312" t="s">
        <v>1705</v>
      </c>
      <c r="D312" t="s">
        <v>504</v>
      </c>
      <c r="E312" t="s">
        <v>505</v>
      </c>
      <c r="F312" s="15">
        <v>-8000</v>
      </c>
      <c r="G312" t="s">
        <v>34</v>
      </c>
      <c r="H312" t="s">
        <v>67</v>
      </c>
      <c r="I312" t="s">
        <v>54</v>
      </c>
      <c r="J312">
        <f>VLOOKUP(B312,自助退!B:F,5,FALSE)</f>
        <v>8000</v>
      </c>
      <c r="K312" t="str">
        <f t="shared" si="4"/>
        <v/>
      </c>
    </row>
    <row r="313" spans="1:11" ht="14.25">
      <c r="A313" t="s">
        <v>1706</v>
      </c>
      <c r="B313" s="15">
        <v>1121912</v>
      </c>
      <c r="C313" t="s">
        <v>1707</v>
      </c>
      <c r="D313" t="s">
        <v>1708</v>
      </c>
      <c r="E313" t="s">
        <v>1709</v>
      </c>
      <c r="F313" s="15">
        <v>-23.72</v>
      </c>
      <c r="G313" t="s">
        <v>34</v>
      </c>
      <c r="H313" t="s">
        <v>333</v>
      </c>
      <c r="I313" t="s">
        <v>54</v>
      </c>
      <c r="J313">
        <f>VLOOKUP(B313,自助退!B:F,5,FALSE)</f>
        <v>23.72</v>
      </c>
      <c r="K313" t="str">
        <f t="shared" si="4"/>
        <v/>
      </c>
    </row>
    <row r="314" spans="1:11" ht="14.25">
      <c r="A314" t="s">
        <v>1710</v>
      </c>
      <c r="B314" s="15">
        <v>1122024</v>
      </c>
      <c r="C314" t="s">
        <v>1711</v>
      </c>
      <c r="D314" t="s">
        <v>1712</v>
      </c>
      <c r="E314" t="s">
        <v>1713</v>
      </c>
      <c r="F314" s="15">
        <v>-320</v>
      </c>
      <c r="G314" t="s">
        <v>34</v>
      </c>
      <c r="H314" t="s">
        <v>90</v>
      </c>
      <c r="I314" t="s">
        <v>54</v>
      </c>
      <c r="J314">
        <f>VLOOKUP(B314,自助退!B:F,5,FALSE)</f>
        <v>320</v>
      </c>
      <c r="K314" t="str">
        <f t="shared" si="4"/>
        <v/>
      </c>
    </row>
    <row r="315" spans="1:11" ht="14.25">
      <c r="A315" t="s">
        <v>1714</v>
      </c>
      <c r="B315" s="15">
        <v>1122026</v>
      </c>
      <c r="C315" t="s">
        <v>1715</v>
      </c>
      <c r="D315" t="s">
        <v>1716</v>
      </c>
      <c r="E315" t="s">
        <v>1717</v>
      </c>
      <c r="F315" s="15">
        <v>-1500</v>
      </c>
      <c r="G315" t="s">
        <v>34</v>
      </c>
      <c r="H315" t="s">
        <v>92</v>
      </c>
      <c r="I315" t="s">
        <v>54</v>
      </c>
      <c r="J315">
        <f>VLOOKUP(B315,自助退!B:F,5,FALSE)</f>
        <v>1500</v>
      </c>
      <c r="K315" t="str">
        <f t="shared" si="4"/>
        <v/>
      </c>
    </row>
    <row r="316" spans="1:11" ht="14.25">
      <c r="A316" t="s">
        <v>1718</v>
      </c>
      <c r="B316" s="15">
        <v>1122052</v>
      </c>
      <c r="C316" t="s">
        <v>1719</v>
      </c>
      <c r="D316" t="s">
        <v>1720</v>
      </c>
      <c r="E316" t="s">
        <v>1721</v>
      </c>
      <c r="F316" s="15">
        <v>-200</v>
      </c>
      <c r="G316" t="s">
        <v>34</v>
      </c>
      <c r="H316" t="s">
        <v>80</v>
      </c>
      <c r="I316" t="s">
        <v>54</v>
      </c>
      <c r="J316">
        <f>VLOOKUP(B316,自助退!B:F,5,FALSE)</f>
        <v>200</v>
      </c>
      <c r="K316" t="str">
        <f t="shared" si="4"/>
        <v/>
      </c>
    </row>
    <row r="317" spans="1:11" ht="14.25">
      <c r="A317" t="s">
        <v>1722</v>
      </c>
      <c r="B317" s="15">
        <v>1122203</v>
      </c>
      <c r="C317" t="s">
        <v>1723</v>
      </c>
      <c r="D317" t="s">
        <v>1724</v>
      </c>
      <c r="E317" t="s">
        <v>1725</v>
      </c>
      <c r="F317" s="15">
        <v>-39.06</v>
      </c>
      <c r="G317" t="s">
        <v>34</v>
      </c>
      <c r="H317" t="s">
        <v>72</v>
      </c>
      <c r="I317" t="s">
        <v>54</v>
      </c>
      <c r="J317">
        <f>VLOOKUP(B317,自助退!B:F,5,FALSE)</f>
        <v>39.06</v>
      </c>
      <c r="K317" t="str">
        <f t="shared" si="4"/>
        <v/>
      </c>
    </row>
    <row r="318" spans="1:11" ht="14.25">
      <c r="A318" t="s">
        <v>1726</v>
      </c>
      <c r="B318" s="15">
        <v>1122262</v>
      </c>
      <c r="C318" t="s">
        <v>1727</v>
      </c>
      <c r="D318" t="s">
        <v>1728</v>
      </c>
      <c r="E318" t="s">
        <v>1729</v>
      </c>
      <c r="F318" s="15">
        <v>-15.09</v>
      </c>
      <c r="G318" t="s">
        <v>34</v>
      </c>
      <c r="H318" t="s">
        <v>72</v>
      </c>
      <c r="I318" t="s">
        <v>54</v>
      </c>
      <c r="J318">
        <f>VLOOKUP(B318,自助退!B:F,5,FALSE)</f>
        <v>15.09</v>
      </c>
      <c r="K318" t="str">
        <f t="shared" si="4"/>
        <v/>
      </c>
    </row>
    <row r="319" spans="1:11" ht="14.25">
      <c r="A319" t="s">
        <v>1730</v>
      </c>
      <c r="B319" s="15">
        <v>1122374</v>
      </c>
      <c r="C319" t="s">
        <v>1731</v>
      </c>
      <c r="D319" t="s">
        <v>1732</v>
      </c>
      <c r="E319" t="s">
        <v>1733</v>
      </c>
      <c r="F319" s="15">
        <v>-3300</v>
      </c>
      <c r="G319" t="s">
        <v>34</v>
      </c>
      <c r="H319" t="s">
        <v>80</v>
      </c>
      <c r="I319" t="s">
        <v>54</v>
      </c>
      <c r="J319">
        <f>VLOOKUP(B319,自助退!B:F,5,FALSE)</f>
        <v>3300</v>
      </c>
      <c r="K319" t="str">
        <f t="shared" si="4"/>
        <v/>
      </c>
    </row>
    <row r="320" spans="1:11" ht="14.25">
      <c r="A320" t="s">
        <v>1734</v>
      </c>
      <c r="B320" s="15">
        <v>1122384</v>
      </c>
      <c r="C320" t="s">
        <v>1735</v>
      </c>
      <c r="D320" t="s">
        <v>1736</v>
      </c>
      <c r="E320" t="s">
        <v>1737</v>
      </c>
      <c r="F320" s="15">
        <v>-5000</v>
      </c>
      <c r="G320" t="s">
        <v>34</v>
      </c>
      <c r="H320" t="s">
        <v>68</v>
      </c>
      <c r="I320" t="s">
        <v>54</v>
      </c>
      <c r="J320">
        <f>VLOOKUP(B320,自助退!B:F,5,FALSE)</f>
        <v>5000</v>
      </c>
      <c r="K320" t="str">
        <f t="shared" si="4"/>
        <v/>
      </c>
    </row>
    <row r="321" spans="1:11" ht="14.25">
      <c r="A321" t="s">
        <v>1738</v>
      </c>
      <c r="B321" s="15">
        <v>1122646</v>
      </c>
      <c r="C321" t="s">
        <v>1739</v>
      </c>
      <c r="D321" t="s">
        <v>1740</v>
      </c>
      <c r="E321" t="s">
        <v>1741</v>
      </c>
      <c r="F321" s="15">
        <v>-407</v>
      </c>
      <c r="G321" t="s">
        <v>34</v>
      </c>
      <c r="H321" t="s">
        <v>83</v>
      </c>
      <c r="I321" t="s">
        <v>54</v>
      </c>
      <c r="J321">
        <f>VLOOKUP(B321,自助退!B:F,5,FALSE)</f>
        <v>407</v>
      </c>
      <c r="K321" t="str">
        <f t="shared" si="4"/>
        <v/>
      </c>
    </row>
    <row r="322" spans="1:11" ht="14.25">
      <c r="A322" t="s">
        <v>1742</v>
      </c>
      <c r="B322" s="15">
        <v>1122648</v>
      </c>
      <c r="C322" t="s">
        <v>1743</v>
      </c>
      <c r="D322" t="s">
        <v>1744</v>
      </c>
      <c r="E322" t="s">
        <v>1745</v>
      </c>
      <c r="F322" s="15">
        <v>-1000</v>
      </c>
      <c r="G322" t="s">
        <v>34</v>
      </c>
      <c r="H322" t="s">
        <v>93</v>
      </c>
      <c r="I322" t="s">
        <v>54</v>
      </c>
      <c r="J322">
        <f>VLOOKUP(B322,自助退!B:F,5,FALSE)</f>
        <v>1000</v>
      </c>
      <c r="K322" t="str">
        <f t="shared" si="4"/>
        <v/>
      </c>
    </row>
    <row r="323" spans="1:11" ht="14.25">
      <c r="A323" t="s">
        <v>1746</v>
      </c>
      <c r="B323" s="15">
        <v>1122685</v>
      </c>
      <c r="C323" t="s">
        <v>1747</v>
      </c>
      <c r="D323" t="s">
        <v>1748</v>
      </c>
      <c r="E323" t="s">
        <v>1749</v>
      </c>
      <c r="F323" s="15">
        <v>-200</v>
      </c>
      <c r="G323" t="s">
        <v>34</v>
      </c>
      <c r="H323" t="s">
        <v>51</v>
      </c>
      <c r="I323" t="s">
        <v>54</v>
      </c>
      <c r="J323">
        <f>VLOOKUP(B323,自助退!B:F,5,FALSE)</f>
        <v>200</v>
      </c>
      <c r="K323" t="str">
        <f t="shared" ref="K323:K386" si="5">IF(J323=F323*-1,"",1)</f>
        <v/>
      </c>
    </row>
    <row r="324" spans="1:11" ht="14.25">
      <c r="A324" t="s">
        <v>1750</v>
      </c>
      <c r="B324" s="15">
        <v>1122712</v>
      </c>
      <c r="C324" t="s">
        <v>1751</v>
      </c>
      <c r="D324" t="s">
        <v>1748</v>
      </c>
      <c r="E324" t="s">
        <v>1749</v>
      </c>
      <c r="F324" s="15">
        <v>-5.5</v>
      </c>
      <c r="G324" t="s">
        <v>34</v>
      </c>
      <c r="H324" t="s">
        <v>51</v>
      </c>
      <c r="I324" t="s">
        <v>54</v>
      </c>
      <c r="J324">
        <f>VLOOKUP(B324,自助退!B:F,5,FALSE)</f>
        <v>5.5</v>
      </c>
      <c r="K324" t="str">
        <f t="shared" si="5"/>
        <v/>
      </c>
    </row>
    <row r="325" spans="1:11" ht="14.25">
      <c r="A325" t="s">
        <v>1752</v>
      </c>
      <c r="B325" s="15">
        <v>1123085</v>
      </c>
      <c r="C325" t="s">
        <v>1753</v>
      </c>
      <c r="D325" t="s">
        <v>1754</v>
      </c>
      <c r="E325" t="s">
        <v>1755</v>
      </c>
      <c r="F325" s="15">
        <v>-100</v>
      </c>
      <c r="G325" t="s">
        <v>34</v>
      </c>
      <c r="H325" t="s">
        <v>66</v>
      </c>
      <c r="I325" t="s">
        <v>54</v>
      </c>
      <c r="J325">
        <f>VLOOKUP(B325,自助退!B:F,5,FALSE)</f>
        <v>100</v>
      </c>
      <c r="K325" t="str">
        <f t="shared" si="5"/>
        <v/>
      </c>
    </row>
    <row r="326" spans="1:11" ht="14.25">
      <c r="A326" t="s">
        <v>1756</v>
      </c>
      <c r="B326" s="15">
        <v>1123167</v>
      </c>
      <c r="C326" t="s">
        <v>1757</v>
      </c>
      <c r="D326" t="s">
        <v>1758</v>
      </c>
      <c r="E326" t="s">
        <v>1759</v>
      </c>
      <c r="F326" s="15">
        <v>-500</v>
      </c>
      <c r="G326" t="s">
        <v>34</v>
      </c>
      <c r="H326" t="s">
        <v>89</v>
      </c>
      <c r="I326" t="s">
        <v>54</v>
      </c>
      <c r="J326">
        <f>VLOOKUP(B326,自助退!B:F,5,FALSE)</f>
        <v>500</v>
      </c>
      <c r="K326" t="str">
        <f t="shared" si="5"/>
        <v/>
      </c>
    </row>
    <row r="327" spans="1:11" ht="14.25">
      <c r="A327" t="s">
        <v>1760</v>
      </c>
      <c r="B327" s="15">
        <v>1123204</v>
      </c>
      <c r="C327" t="s">
        <v>1761</v>
      </c>
      <c r="D327" t="s">
        <v>1762</v>
      </c>
      <c r="E327" t="s">
        <v>1763</v>
      </c>
      <c r="F327" s="15">
        <v>-3.5</v>
      </c>
      <c r="G327" t="s">
        <v>34</v>
      </c>
      <c r="H327" t="s">
        <v>81</v>
      </c>
      <c r="I327" t="s">
        <v>54</v>
      </c>
      <c r="J327">
        <f>VLOOKUP(B327,自助退!B:F,5,FALSE)</f>
        <v>3.5</v>
      </c>
      <c r="K327" t="str">
        <f t="shared" si="5"/>
        <v/>
      </c>
    </row>
    <row r="328" spans="1:11" ht="14.25">
      <c r="A328" t="s">
        <v>1764</v>
      </c>
      <c r="B328" s="15">
        <v>1123212</v>
      </c>
      <c r="C328" t="s">
        <v>1765</v>
      </c>
      <c r="D328" t="s">
        <v>1766</v>
      </c>
      <c r="E328" t="s">
        <v>1767</v>
      </c>
      <c r="F328" s="15">
        <v>-1316.57</v>
      </c>
      <c r="G328" t="s">
        <v>34</v>
      </c>
      <c r="H328" t="s">
        <v>84</v>
      </c>
      <c r="I328" t="s">
        <v>54</v>
      </c>
      <c r="J328">
        <f>VLOOKUP(B328,自助退!B:F,5,FALSE)</f>
        <v>1316.57</v>
      </c>
      <c r="K328" t="str">
        <f t="shared" si="5"/>
        <v/>
      </c>
    </row>
    <row r="329" spans="1:11" ht="14.25">
      <c r="A329" t="s">
        <v>1768</v>
      </c>
      <c r="B329" s="15">
        <v>1123295</v>
      </c>
      <c r="C329" t="s">
        <v>1769</v>
      </c>
      <c r="D329" t="s">
        <v>1770</v>
      </c>
      <c r="E329" t="s">
        <v>1771</v>
      </c>
      <c r="F329" s="15">
        <v>-845</v>
      </c>
      <c r="G329" t="s">
        <v>34</v>
      </c>
      <c r="H329" t="s">
        <v>80</v>
      </c>
      <c r="I329" t="s">
        <v>54</v>
      </c>
      <c r="J329">
        <f>VLOOKUP(B329,自助退!B:F,5,FALSE)</f>
        <v>845</v>
      </c>
      <c r="K329" t="str">
        <f t="shared" si="5"/>
        <v/>
      </c>
    </row>
    <row r="330" spans="1:11" ht="14.25">
      <c r="A330" t="s">
        <v>1772</v>
      </c>
      <c r="B330" s="15">
        <v>1123424</v>
      </c>
      <c r="C330" t="s">
        <v>1773</v>
      </c>
      <c r="D330" t="s">
        <v>1774</v>
      </c>
      <c r="E330" t="s">
        <v>1775</v>
      </c>
      <c r="F330" s="15">
        <v>-3007.82</v>
      </c>
      <c r="G330" t="s">
        <v>34</v>
      </c>
      <c r="H330" t="s">
        <v>71</v>
      </c>
      <c r="I330" t="s">
        <v>54</v>
      </c>
      <c r="J330">
        <f>VLOOKUP(B330,自助退!B:F,5,FALSE)</f>
        <v>3007.82</v>
      </c>
      <c r="K330" t="str">
        <f t="shared" si="5"/>
        <v/>
      </c>
    </row>
    <row r="331" spans="1:11" ht="14.25">
      <c r="A331" t="s">
        <v>1776</v>
      </c>
      <c r="B331" s="15">
        <v>1123429</v>
      </c>
      <c r="C331" t="s">
        <v>271</v>
      </c>
      <c r="D331" t="s">
        <v>1777</v>
      </c>
      <c r="E331" t="s">
        <v>1778</v>
      </c>
      <c r="F331" s="15">
        <v>-150</v>
      </c>
      <c r="G331" t="s">
        <v>34</v>
      </c>
      <c r="H331" t="s">
        <v>90</v>
      </c>
      <c r="I331" t="s">
        <v>57</v>
      </c>
      <c r="J331">
        <f>VLOOKUP(B331,自助退!B:F,5,FALSE)</f>
        <v>150</v>
      </c>
      <c r="K331" t="str">
        <f t="shared" si="5"/>
        <v/>
      </c>
    </row>
    <row r="332" spans="1:11" ht="14.25">
      <c r="A332" t="s">
        <v>1779</v>
      </c>
      <c r="B332" s="15">
        <v>1123472</v>
      </c>
      <c r="C332" t="s">
        <v>1780</v>
      </c>
      <c r="D332" t="s">
        <v>1781</v>
      </c>
      <c r="E332" t="s">
        <v>1782</v>
      </c>
      <c r="F332" s="15">
        <v>-1000</v>
      </c>
      <c r="G332" t="s">
        <v>34</v>
      </c>
      <c r="H332" t="s">
        <v>324</v>
      </c>
      <c r="I332" t="s">
        <v>54</v>
      </c>
      <c r="J332">
        <f>VLOOKUP(B332,自助退!B:F,5,FALSE)</f>
        <v>1000</v>
      </c>
      <c r="K332" t="str">
        <f t="shared" si="5"/>
        <v/>
      </c>
    </row>
    <row r="333" spans="1:11" ht="14.25">
      <c r="A333" t="s">
        <v>1783</v>
      </c>
      <c r="B333" s="15">
        <v>1123495</v>
      </c>
      <c r="C333" t="s">
        <v>1784</v>
      </c>
      <c r="D333" t="s">
        <v>1785</v>
      </c>
      <c r="E333" t="s">
        <v>1786</v>
      </c>
      <c r="F333" s="15">
        <v>-1660.5</v>
      </c>
      <c r="G333" t="s">
        <v>34</v>
      </c>
      <c r="H333" t="s">
        <v>324</v>
      </c>
      <c r="I333" t="s">
        <v>54</v>
      </c>
      <c r="J333">
        <f>VLOOKUP(B333,自助退!B:F,5,FALSE)</f>
        <v>1660.5</v>
      </c>
      <c r="K333" t="str">
        <f t="shared" si="5"/>
        <v/>
      </c>
    </row>
    <row r="334" spans="1:11" ht="14.25">
      <c r="A334" t="s">
        <v>1787</v>
      </c>
      <c r="B334" s="15">
        <v>1123500</v>
      </c>
      <c r="C334" t="s">
        <v>1788</v>
      </c>
      <c r="D334" t="s">
        <v>1789</v>
      </c>
      <c r="E334" t="s">
        <v>1790</v>
      </c>
      <c r="F334" s="15">
        <v>-1500</v>
      </c>
      <c r="G334" t="s">
        <v>34</v>
      </c>
      <c r="H334" t="s">
        <v>73</v>
      </c>
      <c r="I334" t="s">
        <v>54</v>
      </c>
      <c r="J334">
        <f>VLOOKUP(B334,自助退!B:F,5,FALSE)</f>
        <v>1500</v>
      </c>
      <c r="K334" t="str">
        <f t="shared" si="5"/>
        <v/>
      </c>
    </row>
    <row r="335" spans="1:11" ht="14.25">
      <c r="A335" t="s">
        <v>1791</v>
      </c>
      <c r="B335" s="15">
        <v>1123538</v>
      </c>
      <c r="C335" t="s">
        <v>1792</v>
      </c>
      <c r="D335" t="s">
        <v>1793</v>
      </c>
      <c r="E335" t="s">
        <v>1794</v>
      </c>
      <c r="F335" s="15">
        <v>-92</v>
      </c>
      <c r="G335" t="s">
        <v>34</v>
      </c>
      <c r="H335" t="s">
        <v>88</v>
      </c>
      <c r="I335" t="s">
        <v>54</v>
      </c>
      <c r="J335">
        <f>VLOOKUP(B335,自助退!B:F,5,FALSE)</f>
        <v>92</v>
      </c>
      <c r="K335" t="str">
        <f t="shared" si="5"/>
        <v/>
      </c>
    </row>
    <row r="336" spans="1:11" ht="14.25">
      <c r="A336" t="s">
        <v>1795</v>
      </c>
      <c r="B336" s="15">
        <v>1123570</v>
      </c>
      <c r="C336" t="s">
        <v>1796</v>
      </c>
      <c r="D336" t="s">
        <v>1797</v>
      </c>
      <c r="E336" t="s">
        <v>1798</v>
      </c>
      <c r="F336" s="15">
        <v>-825.53</v>
      </c>
      <c r="G336" t="s">
        <v>34</v>
      </c>
      <c r="H336" t="s">
        <v>65</v>
      </c>
      <c r="I336" t="s">
        <v>54</v>
      </c>
      <c r="J336">
        <f>VLOOKUP(B336,自助退!B:F,5,FALSE)</f>
        <v>825.53</v>
      </c>
      <c r="K336" t="str">
        <f t="shared" si="5"/>
        <v/>
      </c>
    </row>
    <row r="337" spans="1:11" ht="14.25">
      <c r="A337" t="s">
        <v>1799</v>
      </c>
      <c r="B337" s="15">
        <v>1123644</v>
      </c>
      <c r="C337" t="s">
        <v>1800</v>
      </c>
      <c r="D337" t="s">
        <v>1801</v>
      </c>
      <c r="E337" t="s">
        <v>1802</v>
      </c>
      <c r="F337" s="15">
        <v>-45.5</v>
      </c>
      <c r="G337" t="s">
        <v>34</v>
      </c>
      <c r="H337" t="s">
        <v>86</v>
      </c>
      <c r="I337" t="s">
        <v>54</v>
      </c>
      <c r="J337">
        <f>VLOOKUP(B337,自助退!B:F,5,FALSE)</f>
        <v>45.5</v>
      </c>
      <c r="K337" t="str">
        <f t="shared" si="5"/>
        <v/>
      </c>
    </row>
    <row r="338" spans="1:11" ht="14.25">
      <c r="A338" t="s">
        <v>1803</v>
      </c>
      <c r="B338" s="15">
        <v>1123661</v>
      </c>
      <c r="C338" t="s">
        <v>1804</v>
      </c>
      <c r="D338" t="s">
        <v>1805</v>
      </c>
      <c r="E338" t="s">
        <v>1806</v>
      </c>
      <c r="F338" s="15">
        <v>-89.5</v>
      </c>
      <c r="G338" t="s">
        <v>34</v>
      </c>
      <c r="H338" t="s">
        <v>86</v>
      </c>
      <c r="I338" t="s">
        <v>54</v>
      </c>
      <c r="J338">
        <f>VLOOKUP(B338,自助退!B:F,5,FALSE)</f>
        <v>89.5</v>
      </c>
      <c r="K338" t="str">
        <f t="shared" si="5"/>
        <v/>
      </c>
    </row>
    <row r="339" spans="1:11" ht="14.25">
      <c r="A339" t="s">
        <v>1807</v>
      </c>
      <c r="B339" s="15">
        <v>1123732</v>
      </c>
      <c r="C339" t="s">
        <v>1808</v>
      </c>
      <c r="D339" t="s">
        <v>1809</v>
      </c>
      <c r="E339" t="s">
        <v>1810</v>
      </c>
      <c r="F339" s="15">
        <v>-421.5</v>
      </c>
      <c r="G339" t="s">
        <v>34</v>
      </c>
      <c r="H339" t="s">
        <v>83</v>
      </c>
      <c r="I339" t="s">
        <v>54</v>
      </c>
      <c r="J339">
        <f>VLOOKUP(B339,自助退!B:F,5,FALSE)</f>
        <v>421.5</v>
      </c>
      <c r="K339" t="str">
        <f t="shared" si="5"/>
        <v/>
      </c>
    </row>
    <row r="340" spans="1:11" ht="14.25">
      <c r="A340" t="s">
        <v>1811</v>
      </c>
      <c r="B340" s="15">
        <v>1123754</v>
      </c>
      <c r="C340" t="s">
        <v>1812</v>
      </c>
      <c r="D340" t="s">
        <v>1813</v>
      </c>
      <c r="E340" t="s">
        <v>1814</v>
      </c>
      <c r="F340" s="15">
        <v>-177</v>
      </c>
      <c r="G340" t="s">
        <v>34</v>
      </c>
      <c r="H340" t="s">
        <v>80</v>
      </c>
      <c r="I340" t="s">
        <v>54</v>
      </c>
      <c r="J340">
        <f>VLOOKUP(B340,自助退!B:F,5,FALSE)</f>
        <v>177</v>
      </c>
      <c r="K340" t="str">
        <f t="shared" si="5"/>
        <v/>
      </c>
    </row>
    <row r="341" spans="1:11" ht="14.25">
      <c r="A341" t="s">
        <v>1815</v>
      </c>
      <c r="B341" s="15">
        <v>1123765</v>
      </c>
      <c r="C341" t="s">
        <v>1816</v>
      </c>
      <c r="D341" t="s">
        <v>775</v>
      </c>
      <c r="E341" t="s">
        <v>589</v>
      </c>
      <c r="F341" s="15">
        <v>-20</v>
      </c>
      <c r="G341" t="s">
        <v>34</v>
      </c>
      <c r="H341" t="s">
        <v>80</v>
      </c>
      <c r="I341" t="s">
        <v>54</v>
      </c>
      <c r="J341">
        <f>VLOOKUP(B341,自助退!B:F,5,FALSE)</f>
        <v>20</v>
      </c>
      <c r="K341" t="str">
        <f t="shared" si="5"/>
        <v/>
      </c>
    </row>
    <row r="342" spans="1:11" ht="14.25">
      <c r="A342" t="s">
        <v>1817</v>
      </c>
      <c r="B342" s="15">
        <v>1123867</v>
      </c>
      <c r="C342" t="s">
        <v>1818</v>
      </c>
      <c r="D342" t="s">
        <v>1819</v>
      </c>
      <c r="E342" t="s">
        <v>1820</v>
      </c>
      <c r="F342" s="15">
        <v>-800</v>
      </c>
      <c r="G342" t="s">
        <v>34</v>
      </c>
      <c r="H342" t="s">
        <v>564</v>
      </c>
      <c r="I342" t="s">
        <v>54</v>
      </c>
      <c r="J342">
        <f>VLOOKUP(B342,自助退!B:F,5,FALSE)</f>
        <v>800</v>
      </c>
      <c r="K342" t="str">
        <f t="shared" si="5"/>
        <v/>
      </c>
    </row>
    <row r="343" spans="1:11" ht="14.25">
      <c r="A343" t="s">
        <v>1821</v>
      </c>
      <c r="B343" s="15">
        <v>1124092</v>
      </c>
      <c r="C343" t="s">
        <v>1822</v>
      </c>
      <c r="D343" t="s">
        <v>1823</v>
      </c>
      <c r="E343" t="s">
        <v>1824</v>
      </c>
      <c r="F343" s="15">
        <v>-100</v>
      </c>
      <c r="G343" t="s">
        <v>34</v>
      </c>
      <c r="H343" t="s">
        <v>75</v>
      </c>
      <c r="I343" t="s">
        <v>54</v>
      </c>
      <c r="J343">
        <f>VLOOKUP(B343,自助退!B:F,5,FALSE)</f>
        <v>100</v>
      </c>
      <c r="K343" t="str">
        <f t="shared" si="5"/>
        <v/>
      </c>
    </row>
    <row r="344" spans="1:11" ht="14.25">
      <c r="A344" t="s">
        <v>1825</v>
      </c>
      <c r="B344" s="15">
        <v>1124124</v>
      </c>
      <c r="C344" t="s">
        <v>1826</v>
      </c>
      <c r="D344" t="s">
        <v>1827</v>
      </c>
      <c r="E344" t="s">
        <v>339</v>
      </c>
      <c r="F344" s="15">
        <v>-189</v>
      </c>
      <c r="G344" t="s">
        <v>34</v>
      </c>
      <c r="H344" t="s">
        <v>85</v>
      </c>
      <c r="I344" t="s">
        <v>54</v>
      </c>
      <c r="J344">
        <f>VLOOKUP(B344,自助退!B:F,5,FALSE)</f>
        <v>189</v>
      </c>
      <c r="K344" t="str">
        <f t="shared" si="5"/>
        <v/>
      </c>
    </row>
    <row r="345" spans="1:11" ht="14.25">
      <c r="A345" t="s">
        <v>1828</v>
      </c>
      <c r="B345" s="15">
        <v>1124245</v>
      </c>
      <c r="C345" t="s">
        <v>1829</v>
      </c>
      <c r="D345" t="s">
        <v>1830</v>
      </c>
      <c r="E345" t="s">
        <v>1831</v>
      </c>
      <c r="F345" s="15">
        <v>-100</v>
      </c>
      <c r="G345" t="s">
        <v>34</v>
      </c>
      <c r="H345" t="s">
        <v>75</v>
      </c>
      <c r="I345" t="s">
        <v>54</v>
      </c>
      <c r="J345">
        <f>VLOOKUP(B345,自助退!B:F,5,FALSE)</f>
        <v>100</v>
      </c>
      <c r="K345" t="str">
        <f t="shared" si="5"/>
        <v/>
      </c>
    </row>
    <row r="346" spans="1:11" ht="14.25">
      <c r="A346" t="s">
        <v>1832</v>
      </c>
      <c r="B346" s="15">
        <v>1124259</v>
      </c>
      <c r="C346" t="s">
        <v>1833</v>
      </c>
      <c r="D346" t="s">
        <v>519</v>
      </c>
      <c r="E346" t="s">
        <v>419</v>
      </c>
      <c r="F346" s="15">
        <v>-3514.5</v>
      </c>
      <c r="G346" t="s">
        <v>34</v>
      </c>
      <c r="H346" t="s">
        <v>93</v>
      </c>
      <c r="I346" t="s">
        <v>54</v>
      </c>
      <c r="J346">
        <f>VLOOKUP(B346,自助退!B:F,5,FALSE)</f>
        <v>3514.5</v>
      </c>
      <c r="K346" t="str">
        <f t="shared" si="5"/>
        <v/>
      </c>
    </row>
    <row r="347" spans="1:11" ht="14.25">
      <c r="A347" t="s">
        <v>1834</v>
      </c>
      <c r="B347" s="15">
        <v>1124333</v>
      </c>
      <c r="C347" t="s">
        <v>1835</v>
      </c>
      <c r="D347" t="s">
        <v>1836</v>
      </c>
      <c r="E347" t="s">
        <v>1837</v>
      </c>
      <c r="F347" s="15">
        <v>-1223.1300000000001</v>
      </c>
      <c r="G347" t="s">
        <v>34</v>
      </c>
      <c r="H347" t="s">
        <v>93</v>
      </c>
      <c r="I347" t="s">
        <v>54</v>
      </c>
      <c r="J347">
        <f>VLOOKUP(B347,自助退!B:F,5,FALSE)</f>
        <v>1223.1300000000001</v>
      </c>
      <c r="K347" t="str">
        <f t="shared" si="5"/>
        <v/>
      </c>
    </row>
    <row r="348" spans="1:11" ht="14.25">
      <c r="A348" t="s">
        <v>1838</v>
      </c>
      <c r="B348" s="15">
        <v>1124362</v>
      </c>
      <c r="C348" t="s">
        <v>1839</v>
      </c>
      <c r="D348" t="s">
        <v>1840</v>
      </c>
      <c r="E348" t="s">
        <v>1841</v>
      </c>
      <c r="F348" s="15">
        <v>-502.26</v>
      </c>
      <c r="G348" t="s">
        <v>34</v>
      </c>
      <c r="H348" t="s">
        <v>93</v>
      </c>
      <c r="I348" t="s">
        <v>54</v>
      </c>
      <c r="J348">
        <f>VLOOKUP(B348,自助退!B:F,5,FALSE)</f>
        <v>502.26</v>
      </c>
      <c r="K348" t="str">
        <f t="shared" si="5"/>
        <v/>
      </c>
    </row>
    <row r="349" spans="1:11" ht="14.25">
      <c r="A349" t="s">
        <v>1842</v>
      </c>
      <c r="B349" s="15">
        <v>1124387</v>
      </c>
      <c r="C349" t="s">
        <v>1843</v>
      </c>
      <c r="D349" t="s">
        <v>1823</v>
      </c>
      <c r="E349" t="s">
        <v>1824</v>
      </c>
      <c r="F349" s="15">
        <v>-20</v>
      </c>
      <c r="G349" t="s">
        <v>34</v>
      </c>
      <c r="H349" t="s">
        <v>93</v>
      </c>
      <c r="I349" t="s">
        <v>54</v>
      </c>
      <c r="J349">
        <f>VLOOKUP(B349,自助退!B:F,5,FALSE)</f>
        <v>20</v>
      </c>
      <c r="K349" t="str">
        <f t="shared" si="5"/>
        <v/>
      </c>
    </row>
    <row r="350" spans="1:11" ht="14.25">
      <c r="A350" t="s">
        <v>1844</v>
      </c>
      <c r="B350" s="15">
        <v>1124618</v>
      </c>
      <c r="C350" t="s">
        <v>1845</v>
      </c>
      <c r="D350" t="s">
        <v>1846</v>
      </c>
      <c r="E350" t="s">
        <v>1847</v>
      </c>
      <c r="F350" s="15">
        <v>-200</v>
      </c>
      <c r="G350" t="s">
        <v>34</v>
      </c>
      <c r="H350" t="s">
        <v>67</v>
      </c>
      <c r="I350" t="s">
        <v>54</v>
      </c>
      <c r="J350">
        <f>VLOOKUP(B350,自助退!B:F,5,FALSE)</f>
        <v>200</v>
      </c>
      <c r="K350" t="str">
        <f t="shared" si="5"/>
        <v/>
      </c>
    </row>
    <row r="351" spans="1:11" ht="14.25">
      <c r="A351" t="s">
        <v>1848</v>
      </c>
      <c r="B351" s="15">
        <v>1124926</v>
      </c>
      <c r="C351" t="s">
        <v>1849</v>
      </c>
      <c r="D351" t="s">
        <v>1850</v>
      </c>
      <c r="E351" t="s">
        <v>1851</v>
      </c>
      <c r="F351" s="15">
        <v>-332.92</v>
      </c>
      <c r="G351" t="s">
        <v>34</v>
      </c>
      <c r="H351" t="s">
        <v>94</v>
      </c>
      <c r="I351" t="s">
        <v>54</v>
      </c>
      <c r="J351">
        <f>VLOOKUP(B351,自助退!B:F,5,FALSE)</f>
        <v>332.92</v>
      </c>
      <c r="K351" t="str">
        <f t="shared" si="5"/>
        <v/>
      </c>
    </row>
    <row r="352" spans="1:11" ht="14.25">
      <c r="A352" t="s">
        <v>1852</v>
      </c>
      <c r="B352" s="15">
        <v>1124939</v>
      </c>
      <c r="C352" t="s">
        <v>1853</v>
      </c>
      <c r="D352" t="s">
        <v>1854</v>
      </c>
      <c r="E352" t="s">
        <v>1855</v>
      </c>
      <c r="F352" s="15">
        <v>-5008</v>
      </c>
      <c r="G352" t="s">
        <v>34</v>
      </c>
      <c r="H352" t="s">
        <v>80</v>
      </c>
      <c r="I352" t="s">
        <v>54</v>
      </c>
      <c r="J352">
        <f>VLOOKUP(B352,自助退!B:F,5,FALSE)</f>
        <v>5008</v>
      </c>
      <c r="K352" t="str">
        <f t="shared" si="5"/>
        <v/>
      </c>
    </row>
    <row r="353" spans="1:11" ht="14.25">
      <c r="A353" t="s">
        <v>1856</v>
      </c>
      <c r="B353" s="15">
        <v>1124943</v>
      </c>
      <c r="C353" t="s">
        <v>1857</v>
      </c>
      <c r="D353" t="s">
        <v>1858</v>
      </c>
      <c r="E353" t="s">
        <v>1859</v>
      </c>
      <c r="F353" s="15">
        <v>-1000</v>
      </c>
      <c r="G353" t="s">
        <v>34</v>
      </c>
      <c r="H353" t="s">
        <v>80</v>
      </c>
      <c r="I353" t="s">
        <v>54</v>
      </c>
      <c r="J353">
        <f>VLOOKUP(B353,自助退!B:F,5,FALSE)</f>
        <v>1000</v>
      </c>
      <c r="K353" t="str">
        <f t="shared" si="5"/>
        <v/>
      </c>
    </row>
    <row r="354" spans="1:11" ht="14.25">
      <c r="A354" t="s">
        <v>1860</v>
      </c>
      <c r="B354" s="15">
        <v>1124999</v>
      </c>
      <c r="C354" t="s">
        <v>1861</v>
      </c>
      <c r="D354" t="s">
        <v>1858</v>
      </c>
      <c r="E354" t="s">
        <v>1859</v>
      </c>
      <c r="F354" s="15">
        <v>-467</v>
      </c>
      <c r="G354" t="s">
        <v>34</v>
      </c>
      <c r="H354" t="s">
        <v>90</v>
      </c>
      <c r="I354" t="s">
        <v>54</v>
      </c>
      <c r="J354">
        <f>VLOOKUP(B354,自助退!B:F,5,FALSE)</f>
        <v>467</v>
      </c>
      <c r="K354" t="str">
        <f t="shared" si="5"/>
        <v/>
      </c>
    </row>
    <row r="355" spans="1:11" ht="14.25">
      <c r="A355" t="s">
        <v>1862</v>
      </c>
      <c r="B355" s="15">
        <v>1125218</v>
      </c>
      <c r="C355" t="s">
        <v>1863</v>
      </c>
      <c r="D355" t="s">
        <v>1864</v>
      </c>
      <c r="E355" t="s">
        <v>1865</v>
      </c>
      <c r="F355" s="15">
        <v>-2000</v>
      </c>
      <c r="G355" t="s">
        <v>34</v>
      </c>
      <c r="H355" t="s">
        <v>66</v>
      </c>
      <c r="I355" t="s">
        <v>54</v>
      </c>
      <c r="J355">
        <f>VLOOKUP(B355,自助退!B:F,5,FALSE)</f>
        <v>2000</v>
      </c>
      <c r="K355" t="str">
        <f t="shared" si="5"/>
        <v/>
      </c>
    </row>
    <row r="356" spans="1:11" ht="14.25">
      <c r="A356" t="s">
        <v>1866</v>
      </c>
      <c r="B356" s="15">
        <v>1125291</v>
      </c>
      <c r="C356" t="s">
        <v>1867</v>
      </c>
      <c r="D356" t="s">
        <v>1868</v>
      </c>
      <c r="E356" t="s">
        <v>1869</v>
      </c>
      <c r="F356" s="15">
        <v>-75.92</v>
      </c>
      <c r="G356" t="s">
        <v>34</v>
      </c>
      <c r="H356" t="s">
        <v>364</v>
      </c>
      <c r="I356" t="s">
        <v>54</v>
      </c>
      <c r="J356">
        <f>VLOOKUP(B356,自助退!B:F,5,FALSE)</f>
        <v>75.92</v>
      </c>
      <c r="K356" t="str">
        <f t="shared" si="5"/>
        <v/>
      </c>
    </row>
    <row r="357" spans="1:11" ht="14.25">
      <c r="A357" t="s">
        <v>1870</v>
      </c>
      <c r="B357" s="15">
        <v>1125538</v>
      </c>
      <c r="C357" t="s">
        <v>1871</v>
      </c>
      <c r="D357" t="s">
        <v>1872</v>
      </c>
      <c r="E357" t="s">
        <v>1873</v>
      </c>
      <c r="F357" s="15">
        <v>-4708.4799999999996</v>
      </c>
      <c r="G357" t="s">
        <v>34</v>
      </c>
      <c r="H357" t="s">
        <v>67</v>
      </c>
      <c r="I357" t="s">
        <v>54</v>
      </c>
      <c r="J357">
        <f>VLOOKUP(B357,自助退!B:F,5,FALSE)</f>
        <v>4708.4799999999996</v>
      </c>
      <c r="K357" t="str">
        <f t="shared" si="5"/>
        <v/>
      </c>
    </row>
    <row r="358" spans="1:11" ht="14.25">
      <c r="A358" t="s">
        <v>1874</v>
      </c>
      <c r="B358" s="15">
        <v>1126841</v>
      </c>
      <c r="C358" t="s">
        <v>1875</v>
      </c>
      <c r="D358" t="s">
        <v>1876</v>
      </c>
      <c r="E358" t="s">
        <v>1877</v>
      </c>
      <c r="F358" s="15">
        <v>-196.92</v>
      </c>
      <c r="G358" t="s">
        <v>34</v>
      </c>
      <c r="H358" t="s">
        <v>73</v>
      </c>
      <c r="I358" t="s">
        <v>54</v>
      </c>
      <c r="J358">
        <f>VLOOKUP(B358,自助退!B:F,5,FALSE)</f>
        <v>196.92</v>
      </c>
      <c r="K358" t="str">
        <f t="shared" si="5"/>
        <v/>
      </c>
    </row>
    <row r="359" spans="1:11" ht="14.25">
      <c r="A359" t="s">
        <v>1878</v>
      </c>
      <c r="B359" s="15">
        <v>1127026</v>
      </c>
      <c r="C359" t="s">
        <v>1879</v>
      </c>
      <c r="D359" t="s">
        <v>1880</v>
      </c>
      <c r="E359" t="s">
        <v>1881</v>
      </c>
      <c r="F359" s="15">
        <v>-380</v>
      </c>
      <c r="G359" t="s">
        <v>34</v>
      </c>
      <c r="H359" t="s">
        <v>66</v>
      </c>
      <c r="I359" t="s">
        <v>54</v>
      </c>
      <c r="J359">
        <f>VLOOKUP(B359,自助退!B:F,5,FALSE)</f>
        <v>380</v>
      </c>
      <c r="K359" t="str">
        <f t="shared" si="5"/>
        <v/>
      </c>
    </row>
    <row r="360" spans="1:11" ht="14.25">
      <c r="A360" t="s">
        <v>1882</v>
      </c>
      <c r="B360" s="15">
        <v>1127705</v>
      </c>
      <c r="C360" t="s">
        <v>1883</v>
      </c>
      <c r="D360" t="s">
        <v>1884</v>
      </c>
      <c r="E360" t="s">
        <v>1885</v>
      </c>
      <c r="F360" s="15">
        <v>-2049.5</v>
      </c>
      <c r="G360" t="s">
        <v>34</v>
      </c>
      <c r="H360" t="s">
        <v>324</v>
      </c>
      <c r="I360" t="s">
        <v>54</v>
      </c>
      <c r="J360">
        <f>VLOOKUP(B360,自助退!B:F,5,FALSE)</f>
        <v>2049.5</v>
      </c>
      <c r="K360" t="str">
        <f t="shared" si="5"/>
        <v/>
      </c>
    </row>
    <row r="361" spans="1:11" ht="14.25">
      <c r="A361" t="s">
        <v>1886</v>
      </c>
      <c r="B361" s="15">
        <v>1128078</v>
      </c>
      <c r="C361" t="s">
        <v>1887</v>
      </c>
      <c r="D361" t="s">
        <v>1888</v>
      </c>
      <c r="E361" t="s">
        <v>1889</v>
      </c>
      <c r="F361" s="15">
        <v>-1000</v>
      </c>
      <c r="G361" t="s">
        <v>34</v>
      </c>
      <c r="H361" t="s">
        <v>75</v>
      </c>
      <c r="I361" t="s">
        <v>54</v>
      </c>
      <c r="J361">
        <f>VLOOKUP(B361,自助退!B:F,5,FALSE)</f>
        <v>1000</v>
      </c>
      <c r="K361" t="str">
        <f t="shared" si="5"/>
        <v/>
      </c>
    </row>
    <row r="362" spans="1:11" ht="14.25">
      <c r="A362" t="s">
        <v>1890</v>
      </c>
      <c r="B362" s="15">
        <v>1128320</v>
      </c>
      <c r="C362" t="s">
        <v>1891</v>
      </c>
      <c r="D362" t="s">
        <v>1892</v>
      </c>
      <c r="E362" t="s">
        <v>1893</v>
      </c>
      <c r="F362" s="15">
        <v>-896.3</v>
      </c>
      <c r="G362" t="s">
        <v>34</v>
      </c>
      <c r="H362" t="s">
        <v>93</v>
      </c>
      <c r="I362" t="s">
        <v>54</v>
      </c>
      <c r="J362">
        <f>VLOOKUP(B362,自助退!B:F,5,FALSE)</f>
        <v>896.3</v>
      </c>
      <c r="K362" t="str">
        <f t="shared" si="5"/>
        <v/>
      </c>
    </row>
    <row r="363" spans="1:11" ht="14.25">
      <c r="A363" t="s">
        <v>1894</v>
      </c>
      <c r="B363" s="15">
        <v>1128710</v>
      </c>
      <c r="C363" t="s">
        <v>271</v>
      </c>
      <c r="D363" t="s">
        <v>1895</v>
      </c>
      <c r="E363" t="s">
        <v>1896</v>
      </c>
      <c r="F363" s="15">
        <v>-200</v>
      </c>
      <c r="G363" t="s">
        <v>34</v>
      </c>
      <c r="H363" t="s">
        <v>82</v>
      </c>
      <c r="I363" t="s">
        <v>57</v>
      </c>
      <c r="J363">
        <f>VLOOKUP(B363,自助退!B:F,5,FALSE)</f>
        <v>200</v>
      </c>
      <c r="K363" t="str">
        <f t="shared" si="5"/>
        <v/>
      </c>
    </row>
    <row r="364" spans="1:11" ht="14.25">
      <c r="A364" t="s">
        <v>1897</v>
      </c>
      <c r="B364" s="15">
        <v>1129551</v>
      </c>
      <c r="C364" t="s">
        <v>1898</v>
      </c>
      <c r="D364" t="s">
        <v>1899</v>
      </c>
      <c r="E364" t="s">
        <v>1900</v>
      </c>
      <c r="F364" s="15">
        <v>-460</v>
      </c>
      <c r="G364" t="s">
        <v>34</v>
      </c>
      <c r="H364" t="s">
        <v>81</v>
      </c>
      <c r="I364" t="s">
        <v>54</v>
      </c>
      <c r="J364">
        <f>VLOOKUP(B364,自助退!B:F,5,FALSE)</f>
        <v>460</v>
      </c>
      <c r="K364" t="str">
        <f t="shared" si="5"/>
        <v/>
      </c>
    </row>
    <row r="365" spans="1:11" ht="14.25">
      <c r="A365" t="s">
        <v>1901</v>
      </c>
      <c r="B365" s="15">
        <v>1130754</v>
      </c>
      <c r="C365" t="s">
        <v>1902</v>
      </c>
      <c r="D365" t="s">
        <v>1903</v>
      </c>
      <c r="E365" t="s">
        <v>1904</v>
      </c>
      <c r="F365" s="15">
        <v>-811.11</v>
      </c>
      <c r="G365" t="s">
        <v>34</v>
      </c>
      <c r="H365" t="s">
        <v>274</v>
      </c>
      <c r="I365" t="s">
        <v>54</v>
      </c>
      <c r="J365">
        <f>VLOOKUP(B365,自助退!B:F,5,FALSE)</f>
        <v>811.11</v>
      </c>
      <c r="K365" t="str">
        <f t="shared" si="5"/>
        <v/>
      </c>
    </row>
    <row r="366" spans="1:11" ht="14.25">
      <c r="A366" t="s">
        <v>1905</v>
      </c>
      <c r="B366" s="15">
        <v>1131439</v>
      </c>
      <c r="C366" t="s">
        <v>1906</v>
      </c>
      <c r="D366" t="s">
        <v>1907</v>
      </c>
      <c r="E366" t="s">
        <v>1908</v>
      </c>
      <c r="F366" s="15">
        <v>-7000</v>
      </c>
      <c r="G366" t="s">
        <v>34</v>
      </c>
      <c r="H366" t="s">
        <v>562</v>
      </c>
      <c r="I366" t="s">
        <v>54</v>
      </c>
      <c r="J366">
        <f>VLOOKUP(B366,自助退!B:F,5,FALSE)</f>
        <v>7000</v>
      </c>
      <c r="K366" t="str">
        <f t="shared" si="5"/>
        <v/>
      </c>
    </row>
    <row r="367" spans="1:11" ht="14.25">
      <c r="A367" t="s">
        <v>1909</v>
      </c>
      <c r="B367" s="15">
        <v>1131490</v>
      </c>
      <c r="C367" t="s">
        <v>1910</v>
      </c>
      <c r="D367" t="s">
        <v>1911</v>
      </c>
      <c r="E367" t="s">
        <v>1912</v>
      </c>
      <c r="F367" s="15">
        <v>-900</v>
      </c>
      <c r="G367" t="s">
        <v>34</v>
      </c>
      <c r="H367" t="s">
        <v>82</v>
      </c>
      <c r="I367" t="s">
        <v>54</v>
      </c>
      <c r="J367">
        <f>VLOOKUP(B367,自助退!B:F,5,FALSE)</f>
        <v>900</v>
      </c>
      <c r="K367" t="str">
        <f t="shared" si="5"/>
        <v/>
      </c>
    </row>
    <row r="368" spans="1:11" ht="14.25">
      <c r="A368" t="s">
        <v>1913</v>
      </c>
      <c r="B368" s="15">
        <v>1131777</v>
      </c>
      <c r="C368" t="s">
        <v>271</v>
      </c>
      <c r="D368" t="s">
        <v>1914</v>
      </c>
      <c r="E368" t="s">
        <v>1915</v>
      </c>
      <c r="F368" s="15">
        <v>-99.47</v>
      </c>
      <c r="G368" t="s">
        <v>34</v>
      </c>
      <c r="H368" t="s">
        <v>75</v>
      </c>
      <c r="I368" t="s">
        <v>57</v>
      </c>
      <c r="J368">
        <f>VLOOKUP(B368,自助退!B:F,5,FALSE)</f>
        <v>99.47</v>
      </c>
      <c r="K368" t="str">
        <f t="shared" si="5"/>
        <v/>
      </c>
    </row>
    <row r="369" spans="1:11" ht="14.25">
      <c r="A369" t="s">
        <v>1916</v>
      </c>
      <c r="B369" s="15">
        <v>1132074</v>
      </c>
      <c r="C369" t="s">
        <v>1917</v>
      </c>
      <c r="D369" t="s">
        <v>1918</v>
      </c>
      <c r="E369" t="s">
        <v>1919</v>
      </c>
      <c r="F369" s="15">
        <v>-105.5</v>
      </c>
      <c r="G369" t="s">
        <v>34</v>
      </c>
      <c r="H369" t="s">
        <v>92</v>
      </c>
      <c r="I369" t="s">
        <v>54</v>
      </c>
      <c r="J369">
        <f>VLOOKUP(B369,自助退!B:F,5,FALSE)</f>
        <v>105.5</v>
      </c>
      <c r="K369" t="str">
        <f t="shared" si="5"/>
        <v/>
      </c>
    </row>
    <row r="370" spans="1:11" ht="14.25">
      <c r="A370" t="s">
        <v>1920</v>
      </c>
      <c r="B370" s="15">
        <v>1132166</v>
      </c>
      <c r="C370" t="s">
        <v>1921</v>
      </c>
      <c r="D370" t="s">
        <v>1922</v>
      </c>
      <c r="E370" t="s">
        <v>1923</v>
      </c>
      <c r="F370" s="15">
        <v>-217.78</v>
      </c>
      <c r="G370" t="s">
        <v>34</v>
      </c>
      <c r="H370" t="s">
        <v>66</v>
      </c>
      <c r="I370" t="s">
        <v>54</v>
      </c>
      <c r="J370">
        <f>VLOOKUP(B370,自助退!B:F,5,FALSE)</f>
        <v>217.78</v>
      </c>
      <c r="K370" t="str">
        <f t="shared" si="5"/>
        <v/>
      </c>
    </row>
    <row r="371" spans="1:11" ht="14.25">
      <c r="A371" t="s">
        <v>1924</v>
      </c>
      <c r="B371" s="15">
        <v>1132382</v>
      </c>
      <c r="C371" t="s">
        <v>271</v>
      </c>
      <c r="D371" t="s">
        <v>1925</v>
      </c>
      <c r="E371" t="s">
        <v>1926</v>
      </c>
      <c r="F371" s="15">
        <v>-3500</v>
      </c>
      <c r="G371" t="s">
        <v>34</v>
      </c>
      <c r="H371" t="s">
        <v>93</v>
      </c>
      <c r="I371" t="s">
        <v>57</v>
      </c>
      <c r="J371">
        <f>VLOOKUP(B371,自助退!B:F,5,FALSE)</f>
        <v>3500</v>
      </c>
      <c r="K371" t="str">
        <f t="shared" si="5"/>
        <v/>
      </c>
    </row>
    <row r="372" spans="1:11" ht="14.25">
      <c r="A372" t="s">
        <v>1927</v>
      </c>
      <c r="B372" s="15">
        <v>1132437</v>
      </c>
      <c r="C372" t="s">
        <v>271</v>
      </c>
      <c r="D372" t="s">
        <v>1925</v>
      </c>
      <c r="E372" t="s">
        <v>1926</v>
      </c>
      <c r="F372" s="15">
        <v>-4862.5</v>
      </c>
      <c r="G372" t="s">
        <v>34</v>
      </c>
      <c r="H372" t="s">
        <v>93</v>
      </c>
      <c r="I372" t="s">
        <v>57</v>
      </c>
      <c r="J372">
        <f>VLOOKUP(B372,自助退!B:F,5,FALSE)</f>
        <v>4862.5</v>
      </c>
      <c r="K372" t="str">
        <f t="shared" si="5"/>
        <v/>
      </c>
    </row>
    <row r="373" spans="1:11" ht="14.25">
      <c r="A373" t="s">
        <v>1928</v>
      </c>
      <c r="B373" s="15">
        <v>1132528</v>
      </c>
      <c r="C373" t="s">
        <v>1929</v>
      </c>
      <c r="D373" t="s">
        <v>1930</v>
      </c>
      <c r="E373" t="s">
        <v>1931</v>
      </c>
      <c r="F373" s="15">
        <v>-3000</v>
      </c>
      <c r="G373" t="s">
        <v>34</v>
      </c>
      <c r="H373" t="s">
        <v>64</v>
      </c>
      <c r="I373" t="s">
        <v>54</v>
      </c>
      <c r="J373">
        <f>VLOOKUP(B373,自助退!B:F,5,FALSE)</f>
        <v>3000</v>
      </c>
      <c r="K373" t="str">
        <f t="shared" si="5"/>
        <v/>
      </c>
    </row>
    <row r="374" spans="1:11" ht="14.25">
      <c r="A374" t="s">
        <v>1932</v>
      </c>
      <c r="B374" s="15">
        <v>1132568</v>
      </c>
      <c r="C374" t="s">
        <v>1933</v>
      </c>
      <c r="D374" t="s">
        <v>1930</v>
      </c>
      <c r="E374" t="s">
        <v>1931</v>
      </c>
      <c r="F374" s="15">
        <v>-400</v>
      </c>
      <c r="G374" t="s">
        <v>34</v>
      </c>
      <c r="H374" t="s">
        <v>64</v>
      </c>
      <c r="I374" t="s">
        <v>54</v>
      </c>
      <c r="J374">
        <f>VLOOKUP(B374,自助退!B:F,5,FALSE)</f>
        <v>400</v>
      </c>
      <c r="K374" t="str">
        <f t="shared" si="5"/>
        <v/>
      </c>
    </row>
    <row r="375" spans="1:11" ht="14.25">
      <c r="A375" t="s">
        <v>1934</v>
      </c>
      <c r="B375" s="15">
        <v>1132674</v>
      </c>
      <c r="C375" t="s">
        <v>1935</v>
      </c>
      <c r="D375" t="s">
        <v>1936</v>
      </c>
      <c r="E375" t="s">
        <v>1937</v>
      </c>
      <c r="F375" s="15">
        <v>-800</v>
      </c>
      <c r="G375" t="s">
        <v>34</v>
      </c>
      <c r="H375" t="s">
        <v>78</v>
      </c>
      <c r="I375" t="s">
        <v>54</v>
      </c>
      <c r="J375">
        <f>VLOOKUP(B375,自助退!B:F,5,FALSE)</f>
        <v>800</v>
      </c>
      <c r="K375" t="str">
        <f t="shared" si="5"/>
        <v/>
      </c>
    </row>
    <row r="376" spans="1:11" ht="14.25">
      <c r="A376" t="s">
        <v>1938</v>
      </c>
      <c r="B376" s="15">
        <v>1133378</v>
      </c>
      <c r="C376" t="s">
        <v>1939</v>
      </c>
      <c r="D376" t="s">
        <v>1940</v>
      </c>
      <c r="E376" t="s">
        <v>1941</v>
      </c>
      <c r="F376" s="15">
        <v>-40714.639999999999</v>
      </c>
      <c r="G376" t="s">
        <v>34</v>
      </c>
      <c r="H376" t="s">
        <v>75</v>
      </c>
      <c r="I376" t="s">
        <v>54</v>
      </c>
      <c r="J376">
        <f>VLOOKUP(B376,自助退!B:F,5,FALSE)</f>
        <v>40714.639999999999</v>
      </c>
      <c r="K376" t="str">
        <f t="shared" si="5"/>
        <v/>
      </c>
    </row>
    <row r="377" spans="1:11" ht="14.25">
      <c r="A377" t="s">
        <v>1942</v>
      </c>
      <c r="B377" s="15">
        <v>1133997</v>
      </c>
      <c r="C377" t="s">
        <v>1943</v>
      </c>
      <c r="D377" t="s">
        <v>1944</v>
      </c>
      <c r="E377" t="s">
        <v>1945</v>
      </c>
      <c r="F377" s="15">
        <v>-500</v>
      </c>
      <c r="G377" t="s">
        <v>34</v>
      </c>
      <c r="H377" t="s">
        <v>88</v>
      </c>
      <c r="I377" t="s">
        <v>54</v>
      </c>
      <c r="J377">
        <f>VLOOKUP(B377,自助退!B:F,5,FALSE)</f>
        <v>500</v>
      </c>
      <c r="K377" t="str">
        <f t="shared" si="5"/>
        <v/>
      </c>
    </row>
    <row r="378" spans="1:11" ht="14.25">
      <c r="A378" t="s">
        <v>1946</v>
      </c>
      <c r="B378" s="15">
        <v>1134209</v>
      </c>
      <c r="C378" t="s">
        <v>1947</v>
      </c>
      <c r="D378" t="s">
        <v>1948</v>
      </c>
      <c r="E378" t="s">
        <v>1949</v>
      </c>
      <c r="F378" s="15">
        <v>-807.09</v>
      </c>
      <c r="G378" t="s">
        <v>34</v>
      </c>
      <c r="H378" t="s">
        <v>77</v>
      </c>
      <c r="I378" t="s">
        <v>54</v>
      </c>
      <c r="J378">
        <f>VLOOKUP(B378,自助退!B:F,5,FALSE)</f>
        <v>807.09</v>
      </c>
      <c r="K378" t="str">
        <f t="shared" si="5"/>
        <v/>
      </c>
    </row>
    <row r="379" spans="1:11" ht="14.25">
      <c r="A379" t="s">
        <v>1950</v>
      </c>
      <c r="B379" s="15">
        <v>1134485</v>
      </c>
      <c r="C379" t="s">
        <v>1951</v>
      </c>
      <c r="D379" t="s">
        <v>1952</v>
      </c>
      <c r="E379" t="s">
        <v>1953</v>
      </c>
      <c r="F379" s="15">
        <v>-1000</v>
      </c>
      <c r="G379" t="s">
        <v>34</v>
      </c>
      <c r="H379" t="s">
        <v>70</v>
      </c>
      <c r="I379" t="s">
        <v>54</v>
      </c>
      <c r="J379">
        <f>VLOOKUP(B379,自助退!B:F,5,FALSE)</f>
        <v>1000</v>
      </c>
      <c r="K379" t="str">
        <f t="shared" si="5"/>
        <v/>
      </c>
    </row>
    <row r="380" spans="1:11" ht="14.25">
      <c r="A380" t="s">
        <v>1954</v>
      </c>
      <c r="B380" s="15">
        <v>1134724</v>
      </c>
      <c r="C380" t="s">
        <v>1955</v>
      </c>
      <c r="D380" t="s">
        <v>1956</v>
      </c>
      <c r="E380" t="s">
        <v>1957</v>
      </c>
      <c r="F380" s="15">
        <v>-40</v>
      </c>
      <c r="G380" t="s">
        <v>34</v>
      </c>
      <c r="H380" t="s">
        <v>67</v>
      </c>
      <c r="I380" t="s">
        <v>54</v>
      </c>
      <c r="J380">
        <f>VLOOKUP(B380,自助退!B:F,5,FALSE)</f>
        <v>40</v>
      </c>
      <c r="K380" t="str">
        <f t="shared" si="5"/>
        <v/>
      </c>
    </row>
    <row r="381" spans="1:11" ht="14.25">
      <c r="A381" t="s">
        <v>1958</v>
      </c>
      <c r="B381" s="15">
        <v>1134796</v>
      </c>
      <c r="C381" t="s">
        <v>1959</v>
      </c>
      <c r="D381" t="s">
        <v>1960</v>
      </c>
      <c r="E381" t="s">
        <v>1961</v>
      </c>
      <c r="F381" s="15">
        <v>-3000</v>
      </c>
      <c r="G381" t="s">
        <v>34</v>
      </c>
      <c r="H381" t="s">
        <v>84</v>
      </c>
      <c r="I381" t="s">
        <v>54</v>
      </c>
      <c r="J381">
        <f>VLOOKUP(B381,自助退!B:F,5,FALSE)</f>
        <v>3000</v>
      </c>
      <c r="K381" t="str">
        <f t="shared" si="5"/>
        <v/>
      </c>
    </row>
    <row r="382" spans="1:11" ht="14.25">
      <c r="A382" t="s">
        <v>1962</v>
      </c>
      <c r="B382" s="15">
        <v>1134902</v>
      </c>
      <c r="C382" t="s">
        <v>1963</v>
      </c>
      <c r="D382" t="s">
        <v>1964</v>
      </c>
      <c r="E382" t="s">
        <v>1965</v>
      </c>
      <c r="F382" s="15">
        <v>-500</v>
      </c>
      <c r="G382" t="s">
        <v>34</v>
      </c>
      <c r="H382" t="s">
        <v>324</v>
      </c>
      <c r="I382" t="s">
        <v>54</v>
      </c>
      <c r="J382">
        <f>VLOOKUP(B382,自助退!B:F,5,FALSE)</f>
        <v>500</v>
      </c>
      <c r="K382" t="str">
        <f t="shared" si="5"/>
        <v/>
      </c>
    </row>
    <row r="383" spans="1:11" ht="14.25">
      <c r="A383" t="s">
        <v>1966</v>
      </c>
      <c r="B383" s="15">
        <v>1135144</v>
      </c>
      <c r="C383" t="s">
        <v>1967</v>
      </c>
      <c r="D383" t="s">
        <v>1968</v>
      </c>
      <c r="E383" t="s">
        <v>1969</v>
      </c>
      <c r="F383" s="15">
        <v>-23.5</v>
      </c>
      <c r="G383" t="s">
        <v>34</v>
      </c>
      <c r="H383" t="s">
        <v>89</v>
      </c>
      <c r="I383" t="s">
        <v>54</v>
      </c>
      <c r="J383">
        <f>VLOOKUP(B383,自助退!B:F,5,FALSE)</f>
        <v>23.5</v>
      </c>
      <c r="K383" t="str">
        <f t="shared" si="5"/>
        <v/>
      </c>
    </row>
    <row r="384" spans="1:11" ht="14.25">
      <c r="A384" t="s">
        <v>1970</v>
      </c>
      <c r="B384" s="15">
        <v>1135764</v>
      </c>
      <c r="C384" t="s">
        <v>1971</v>
      </c>
      <c r="D384" t="s">
        <v>1972</v>
      </c>
      <c r="E384" t="s">
        <v>1973</v>
      </c>
      <c r="F384" s="15">
        <v>-170</v>
      </c>
      <c r="G384" t="s">
        <v>34</v>
      </c>
      <c r="H384" t="s">
        <v>330</v>
      </c>
      <c r="I384" t="s">
        <v>54</v>
      </c>
      <c r="J384">
        <f>VLOOKUP(B384,自助退!B:F,5,FALSE)</f>
        <v>170</v>
      </c>
      <c r="K384" t="str">
        <f t="shared" si="5"/>
        <v/>
      </c>
    </row>
    <row r="385" spans="1:11" ht="14.25">
      <c r="A385" t="s">
        <v>1974</v>
      </c>
      <c r="B385" s="15">
        <v>1135887</v>
      </c>
      <c r="C385" t="s">
        <v>1975</v>
      </c>
      <c r="D385" t="s">
        <v>1976</v>
      </c>
      <c r="E385" t="s">
        <v>1977</v>
      </c>
      <c r="F385" s="15">
        <v>-1200</v>
      </c>
      <c r="G385" t="s">
        <v>34</v>
      </c>
      <c r="H385" t="s">
        <v>77</v>
      </c>
      <c r="I385" t="s">
        <v>54</v>
      </c>
      <c r="J385">
        <f>VLOOKUP(B385,自助退!B:F,5,FALSE)</f>
        <v>1200</v>
      </c>
      <c r="K385" t="str">
        <f t="shared" si="5"/>
        <v/>
      </c>
    </row>
    <row r="386" spans="1:11" ht="14.25">
      <c r="A386" t="s">
        <v>1978</v>
      </c>
      <c r="B386" s="15">
        <v>1135891</v>
      </c>
      <c r="C386" t="s">
        <v>1979</v>
      </c>
      <c r="D386" t="s">
        <v>1980</v>
      </c>
      <c r="E386" t="s">
        <v>1981</v>
      </c>
      <c r="F386" s="15">
        <v>-100</v>
      </c>
      <c r="G386" t="s">
        <v>34</v>
      </c>
      <c r="H386" t="s">
        <v>303</v>
      </c>
      <c r="I386" t="s">
        <v>54</v>
      </c>
      <c r="J386">
        <f>VLOOKUP(B386,自助退!B:F,5,FALSE)</f>
        <v>100</v>
      </c>
      <c r="K386" t="str">
        <f t="shared" si="5"/>
        <v/>
      </c>
    </row>
    <row r="387" spans="1:11" ht="14.25">
      <c r="A387" t="s">
        <v>1982</v>
      </c>
      <c r="B387" s="15">
        <v>1136165</v>
      </c>
      <c r="C387" t="s">
        <v>1983</v>
      </c>
      <c r="D387" t="s">
        <v>1984</v>
      </c>
      <c r="E387" t="s">
        <v>1985</v>
      </c>
      <c r="F387" s="15">
        <v>-95</v>
      </c>
      <c r="G387" t="s">
        <v>34</v>
      </c>
      <c r="H387" t="s">
        <v>83</v>
      </c>
      <c r="I387" t="s">
        <v>54</v>
      </c>
      <c r="J387">
        <f>VLOOKUP(B387,自助退!B:F,5,FALSE)</f>
        <v>95</v>
      </c>
      <c r="K387" t="str">
        <f t="shared" ref="K387:K450" si="6">IF(J387=F387*-1,"",1)</f>
        <v/>
      </c>
    </row>
    <row r="388" spans="1:11" ht="14.25">
      <c r="A388" t="s">
        <v>1986</v>
      </c>
      <c r="B388" s="15">
        <v>1136169</v>
      </c>
      <c r="C388" t="s">
        <v>271</v>
      </c>
      <c r="D388" t="s">
        <v>1987</v>
      </c>
      <c r="E388" t="s">
        <v>1988</v>
      </c>
      <c r="F388" s="15">
        <v>-2000</v>
      </c>
      <c r="G388" t="s">
        <v>34</v>
      </c>
      <c r="H388" t="s">
        <v>82</v>
      </c>
      <c r="I388" t="s">
        <v>57</v>
      </c>
      <c r="J388">
        <f>VLOOKUP(B388,自助退!B:F,5,FALSE)</f>
        <v>2000</v>
      </c>
      <c r="K388" t="str">
        <f t="shared" si="6"/>
        <v/>
      </c>
    </row>
    <row r="389" spans="1:11" ht="14.25">
      <c r="A389" t="s">
        <v>1989</v>
      </c>
      <c r="B389" s="15">
        <v>1136380</v>
      </c>
      <c r="C389" t="s">
        <v>1990</v>
      </c>
      <c r="D389" t="s">
        <v>1991</v>
      </c>
      <c r="E389" t="s">
        <v>1992</v>
      </c>
      <c r="F389" s="15">
        <v>-1620</v>
      </c>
      <c r="G389" t="s">
        <v>34</v>
      </c>
      <c r="H389" t="s">
        <v>75</v>
      </c>
      <c r="I389" t="s">
        <v>54</v>
      </c>
      <c r="J389">
        <f>VLOOKUP(B389,自助退!B:F,5,FALSE)</f>
        <v>1620</v>
      </c>
      <c r="K389" t="str">
        <f t="shared" si="6"/>
        <v/>
      </c>
    </row>
    <row r="390" spans="1:11" ht="14.25">
      <c r="A390" t="s">
        <v>1993</v>
      </c>
      <c r="B390" s="15">
        <v>1136477</v>
      </c>
      <c r="C390" t="s">
        <v>1994</v>
      </c>
      <c r="D390" t="s">
        <v>1995</v>
      </c>
      <c r="E390" t="s">
        <v>1996</v>
      </c>
      <c r="F390" s="15">
        <v>-1</v>
      </c>
      <c r="G390" t="s">
        <v>34</v>
      </c>
      <c r="H390" t="s">
        <v>1997</v>
      </c>
      <c r="I390" t="s">
        <v>54</v>
      </c>
      <c r="J390">
        <f>VLOOKUP(B390,自助退!B:F,5,FALSE)</f>
        <v>1</v>
      </c>
      <c r="K390" t="str">
        <f t="shared" si="6"/>
        <v/>
      </c>
    </row>
    <row r="391" spans="1:11" ht="14.25">
      <c r="A391" t="s">
        <v>1998</v>
      </c>
      <c r="B391" s="15">
        <v>1136511</v>
      </c>
      <c r="C391" t="s">
        <v>1999</v>
      </c>
      <c r="D391" t="s">
        <v>1569</v>
      </c>
      <c r="E391" t="s">
        <v>1570</v>
      </c>
      <c r="F391" s="15">
        <v>-7884.19</v>
      </c>
      <c r="G391" t="s">
        <v>34</v>
      </c>
      <c r="H391" t="s">
        <v>78</v>
      </c>
      <c r="I391" t="s">
        <v>54</v>
      </c>
      <c r="J391">
        <f>VLOOKUP(B391,自助退!B:F,5,FALSE)</f>
        <v>7884.19</v>
      </c>
      <c r="K391" t="str">
        <f t="shared" si="6"/>
        <v/>
      </c>
    </row>
    <row r="392" spans="1:11" ht="14.25">
      <c r="A392" t="s">
        <v>2000</v>
      </c>
      <c r="B392" s="15">
        <v>1136543</v>
      </c>
      <c r="C392" t="s">
        <v>2001</v>
      </c>
      <c r="D392" t="s">
        <v>2002</v>
      </c>
      <c r="E392" t="s">
        <v>2003</v>
      </c>
      <c r="F392" s="15">
        <v>-90</v>
      </c>
      <c r="G392" t="s">
        <v>34</v>
      </c>
      <c r="H392" t="s">
        <v>79</v>
      </c>
      <c r="I392" t="s">
        <v>54</v>
      </c>
      <c r="J392">
        <f>VLOOKUP(B392,自助退!B:F,5,FALSE)</f>
        <v>90</v>
      </c>
      <c r="K392" t="str">
        <f t="shared" si="6"/>
        <v/>
      </c>
    </row>
    <row r="393" spans="1:11" ht="14.25">
      <c r="A393" t="s">
        <v>2004</v>
      </c>
      <c r="B393" s="15">
        <v>1136760</v>
      </c>
      <c r="C393" t="s">
        <v>2005</v>
      </c>
      <c r="D393" t="s">
        <v>2006</v>
      </c>
      <c r="E393" t="s">
        <v>2007</v>
      </c>
      <c r="F393" s="15">
        <v>-62.5</v>
      </c>
      <c r="G393" t="s">
        <v>34</v>
      </c>
      <c r="H393" t="s">
        <v>84</v>
      </c>
      <c r="I393" t="s">
        <v>54</v>
      </c>
      <c r="J393">
        <f>VLOOKUP(B393,自助退!B:F,5,FALSE)</f>
        <v>62.5</v>
      </c>
      <c r="K393" t="str">
        <f t="shared" si="6"/>
        <v/>
      </c>
    </row>
    <row r="394" spans="1:11" ht="14.25">
      <c r="A394" t="s">
        <v>2008</v>
      </c>
      <c r="B394" s="15">
        <v>1137234</v>
      </c>
      <c r="C394" t="s">
        <v>2009</v>
      </c>
      <c r="D394" t="s">
        <v>2010</v>
      </c>
      <c r="E394" t="s">
        <v>2011</v>
      </c>
      <c r="F394" s="15">
        <v>-500</v>
      </c>
      <c r="G394" t="s">
        <v>34</v>
      </c>
      <c r="H394" t="s">
        <v>93</v>
      </c>
      <c r="I394" t="s">
        <v>54</v>
      </c>
      <c r="J394">
        <f>VLOOKUP(B394,自助退!B:F,5,FALSE)</f>
        <v>500</v>
      </c>
      <c r="K394" t="str">
        <f t="shared" si="6"/>
        <v/>
      </c>
    </row>
    <row r="395" spans="1:11" ht="14.25">
      <c r="A395" t="s">
        <v>2012</v>
      </c>
      <c r="B395" s="15">
        <v>1137265</v>
      </c>
      <c r="C395" t="s">
        <v>2013</v>
      </c>
      <c r="D395" t="s">
        <v>2014</v>
      </c>
      <c r="E395" t="s">
        <v>2015</v>
      </c>
      <c r="F395" s="15">
        <v>-177</v>
      </c>
      <c r="G395" t="s">
        <v>34</v>
      </c>
      <c r="H395" t="s">
        <v>564</v>
      </c>
      <c r="I395" t="s">
        <v>54</v>
      </c>
      <c r="J395">
        <f>VLOOKUP(B395,自助退!B:F,5,FALSE)</f>
        <v>177</v>
      </c>
      <c r="K395" t="str">
        <f t="shared" si="6"/>
        <v/>
      </c>
    </row>
    <row r="396" spans="1:11" ht="14.25">
      <c r="A396" t="s">
        <v>2016</v>
      </c>
      <c r="B396" s="15">
        <v>1137292</v>
      </c>
      <c r="C396" t="s">
        <v>2017</v>
      </c>
      <c r="D396" t="s">
        <v>2010</v>
      </c>
      <c r="E396" t="s">
        <v>2011</v>
      </c>
      <c r="F396" s="15">
        <v>-500</v>
      </c>
      <c r="G396" t="s">
        <v>34</v>
      </c>
      <c r="H396" t="s">
        <v>93</v>
      </c>
      <c r="I396" t="s">
        <v>54</v>
      </c>
      <c r="J396">
        <f>VLOOKUP(B396,自助退!B:F,5,FALSE)</f>
        <v>500</v>
      </c>
      <c r="K396" t="str">
        <f t="shared" si="6"/>
        <v/>
      </c>
    </row>
    <row r="397" spans="1:11" ht="14.25">
      <c r="A397" t="s">
        <v>2018</v>
      </c>
      <c r="B397" s="15">
        <v>1137370</v>
      </c>
      <c r="C397" t="s">
        <v>2019</v>
      </c>
      <c r="D397" t="s">
        <v>2010</v>
      </c>
      <c r="E397" t="s">
        <v>2011</v>
      </c>
      <c r="F397" s="15">
        <v>-218.5</v>
      </c>
      <c r="G397" t="s">
        <v>34</v>
      </c>
      <c r="H397" t="s">
        <v>93</v>
      </c>
      <c r="I397" t="s">
        <v>54</v>
      </c>
      <c r="J397">
        <f>VLOOKUP(B397,自助退!B:F,5,FALSE)</f>
        <v>218.5</v>
      </c>
      <c r="K397" t="str">
        <f t="shared" si="6"/>
        <v/>
      </c>
    </row>
    <row r="398" spans="1:11" ht="14.25">
      <c r="A398" t="s">
        <v>2020</v>
      </c>
      <c r="B398" s="15">
        <v>1137398</v>
      </c>
      <c r="C398" t="s">
        <v>2021</v>
      </c>
      <c r="D398" t="s">
        <v>2022</v>
      </c>
      <c r="E398" t="s">
        <v>2023</v>
      </c>
      <c r="F398" s="15">
        <v>-170</v>
      </c>
      <c r="G398" t="s">
        <v>34</v>
      </c>
      <c r="H398" t="s">
        <v>67</v>
      </c>
      <c r="I398" t="s">
        <v>54</v>
      </c>
      <c r="J398">
        <f>VLOOKUP(B398,自助退!B:F,5,FALSE)</f>
        <v>170</v>
      </c>
      <c r="K398" t="str">
        <f t="shared" si="6"/>
        <v/>
      </c>
    </row>
    <row r="399" spans="1:11" ht="14.25">
      <c r="A399" t="s">
        <v>2024</v>
      </c>
      <c r="B399" s="15">
        <v>1137406</v>
      </c>
      <c r="C399" t="s">
        <v>2025</v>
      </c>
      <c r="D399" t="s">
        <v>2026</v>
      </c>
      <c r="E399" t="s">
        <v>2027</v>
      </c>
      <c r="F399" s="15">
        <v>-2412.46</v>
      </c>
      <c r="G399" t="s">
        <v>34</v>
      </c>
      <c r="H399" t="s">
        <v>64</v>
      </c>
      <c r="I399" t="s">
        <v>54</v>
      </c>
      <c r="J399">
        <f>VLOOKUP(B399,自助退!B:F,5,FALSE)</f>
        <v>2412.46</v>
      </c>
      <c r="K399" t="str">
        <f t="shared" si="6"/>
        <v/>
      </c>
    </row>
    <row r="400" spans="1:11" ht="14.25">
      <c r="A400" t="s">
        <v>2028</v>
      </c>
      <c r="B400" s="15">
        <v>1137498</v>
      </c>
      <c r="C400" t="s">
        <v>2029</v>
      </c>
      <c r="D400" t="s">
        <v>2030</v>
      </c>
      <c r="E400" t="s">
        <v>2031</v>
      </c>
      <c r="F400" s="15">
        <v>-990</v>
      </c>
      <c r="G400" t="s">
        <v>34</v>
      </c>
      <c r="H400" t="s">
        <v>564</v>
      </c>
      <c r="I400" t="s">
        <v>54</v>
      </c>
      <c r="J400">
        <f>VLOOKUP(B400,自助退!B:F,5,FALSE)</f>
        <v>990</v>
      </c>
      <c r="K400" t="str">
        <f t="shared" si="6"/>
        <v/>
      </c>
    </row>
    <row r="401" spans="1:11" ht="14.25">
      <c r="A401" t="s">
        <v>2032</v>
      </c>
      <c r="B401" s="15">
        <v>1137539</v>
      </c>
      <c r="C401" t="s">
        <v>271</v>
      </c>
      <c r="D401" t="s">
        <v>2033</v>
      </c>
      <c r="E401" t="s">
        <v>2034</v>
      </c>
      <c r="F401" s="15">
        <v>-982</v>
      </c>
      <c r="G401" t="s">
        <v>34</v>
      </c>
      <c r="H401" t="s">
        <v>65</v>
      </c>
      <c r="I401" t="s">
        <v>57</v>
      </c>
      <c r="J401">
        <f>VLOOKUP(B401,自助退!B:F,5,FALSE)</f>
        <v>982</v>
      </c>
      <c r="K401" t="str">
        <f t="shared" si="6"/>
        <v/>
      </c>
    </row>
    <row r="402" spans="1:11" ht="14.25">
      <c r="A402" t="s">
        <v>2035</v>
      </c>
      <c r="B402" s="15">
        <v>1137662</v>
      </c>
      <c r="C402" t="s">
        <v>2036</v>
      </c>
      <c r="D402" t="s">
        <v>2037</v>
      </c>
      <c r="E402" t="s">
        <v>2038</v>
      </c>
      <c r="F402" s="15">
        <v>-507</v>
      </c>
      <c r="G402" t="s">
        <v>34</v>
      </c>
      <c r="H402" t="s">
        <v>82</v>
      </c>
      <c r="I402" t="s">
        <v>54</v>
      </c>
      <c r="J402">
        <f>VLOOKUP(B402,自助退!B:F,5,FALSE)</f>
        <v>507</v>
      </c>
      <c r="K402" t="str">
        <f t="shared" si="6"/>
        <v/>
      </c>
    </row>
    <row r="403" spans="1:11" ht="14.25">
      <c r="A403" t="s">
        <v>2039</v>
      </c>
      <c r="B403" s="15">
        <v>1137722</v>
      </c>
      <c r="C403" t="s">
        <v>2040</v>
      </c>
      <c r="D403" t="s">
        <v>2041</v>
      </c>
      <c r="E403" t="s">
        <v>2042</v>
      </c>
      <c r="F403" s="15">
        <v>-900</v>
      </c>
      <c r="G403" t="s">
        <v>34</v>
      </c>
      <c r="H403" t="s">
        <v>51</v>
      </c>
      <c r="I403" t="s">
        <v>54</v>
      </c>
      <c r="J403">
        <f>VLOOKUP(B403,自助退!B:F,5,FALSE)</f>
        <v>900</v>
      </c>
      <c r="K403" t="str">
        <f t="shared" si="6"/>
        <v/>
      </c>
    </row>
    <row r="404" spans="1:11" ht="14.25">
      <c r="A404" t="s">
        <v>2043</v>
      </c>
      <c r="B404" s="15">
        <v>1137865</v>
      </c>
      <c r="C404" t="s">
        <v>2044</v>
      </c>
      <c r="D404" t="s">
        <v>2045</v>
      </c>
      <c r="E404" t="s">
        <v>2046</v>
      </c>
      <c r="F404" s="15">
        <v>-500</v>
      </c>
      <c r="G404" t="s">
        <v>34</v>
      </c>
      <c r="H404" t="s">
        <v>71</v>
      </c>
      <c r="I404" t="s">
        <v>54</v>
      </c>
      <c r="J404">
        <f>VLOOKUP(B404,自助退!B:F,5,FALSE)</f>
        <v>500</v>
      </c>
      <c r="K404" t="str">
        <f t="shared" si="6"/>
        <v/>
      </c>
    </row>
    <row r="405" spans="1:11" ht="14.25">
      <c r="A405" t="s">
        <v>2047</v>
      </c>
      <c r="B405" s="15">
        <v>1138563</v>
      </c>
      <c r="C405" t="s">
        <v>2048</v>
      </c>
      <c r="D405" t="s">
        <v>1684</v>
      </c>
      <c r="E405" t="s">
        <v>1685</v>
      </c>
      <c r="F405" s="15">
        <v>-245.74</v>
      </c>
      <c r="G405" t="s">
        <v>34</v>
      </c>
      <c r="H405" t="s">
        <v>73</v>
      </c>
      <c r="I405" t="s">
        <v>54</v>
      </c>
      <c r="J405">
        <f>VLOOKUP(B405,自助退!B:F,5,FALSE)</f>
        <v>245.74</v>
      </c>
      <c r="K405" t="str">
        <f t="shared" si="6"/>
        <v/>
      </c>
    </row>
    <row r="406" spans="1:11" ht="14.25">
      <c r="A406" t="s">
        <v>2049</v>
      </c>
      <c r="B406" s="15">
        <v>1139595</v>
      </c>
      <c r="C406" t="s">
        <v>271</v>
      </c>
      <c r="D406" t="s">
        <v>2050</v>
      </c>
      <c r="E406" t="s">
        <v>2051</v>
      </c>
      <c r="F406" s="15">
        <v>-1029.51</v>
      </c>
      <c r="G406" t="s">
        <v>34</v>
      </c>
      <c r="H406" t="s">
        <v>56</v>
      </c>
      <c r="I406" t="s">
        <v>57</v>
      </c>
      <c r="J406">
        <f>VLOOKUP(B406,自助退!B:F,5,FALSE)</f>
        <v>1029.51</v>
      </c>
      <c r="K406" t="str">
        <f t="shared" si="6"/>
        <v/>
      </c>
    </row>
    <row r="407" spans="1:11" ht="14.25">
      <c r="A407" t="s">
        <v>2052</v>
      </c>
      <c r="B407" s="15">
        <v>1139651</v>
      </c>
      <c r="C407" t="s">
        <v>2053</v>
      </c>
      <c r="D407" t="s">
        <v>2054</v>
      </c>
      <c r="E407" t="s">
        <v>2055</v>
      </c>
      <c r="F407" s="15">
        <v>-6150</v>
      </c>
      <c r="G407" t="s">
        <v>34</v>
      </c>
      <c r="H407" t="s">
        <v>75</v>
      </c>
      <c r="I407" t="s">
        <v>54</v>
      </c>
      <c r="J407">
        <f>VLOOKUP(B407,自助退!B:F,5,FALSE)</f>
        <v>6150</v>
      </c>
      <c r="K407" t="str">
        <f t="shared" si="6"/>
        <v/>
      </c>
    </row>
    <row r="408" spans="1:11" ht="14.25">
      <c r="A408" t="s">
        <v>2056</v>
      </c>
      <c r="B408" s="15">
        <v>1139714</v>
      </c>
      <c r="C408" t="s">
        <v>271</v>
      </c>
      <c r="D408" t="s">
        <v>2057</v>
      </c>
      <c r="E408" t="s">
        <v>2058</v>
      </c>
      <c r="F408" s="15">
        <v>-365</v>
      </c>
      <c r="G408" t="s">
        <v>34</v>
      </c>
      <c r="H408" t="s">
        <v>93</v>
      </c>
      <c r="I408" t="s">
        <v>57</v>
      </c>
      <c r="J408">
        <f>VLOOKUP(B408,自助退!B:F,5,FALSE)</f>
        <v>365</v>
      </c>
      <c r="K408" t="str">
        <f t="shared" si="6"/>
        <v/>
      </c>
    </row>
    <row r="409" spans="1:11" ht="14.25">
      <c r="A409" t="s">
        <v>2059</v>
      </c>
      <c r="B409" s="15">
        <v>1139722</v>
      </c>
      <c r="C409" t="s">
        <v>2060</v>
      </c>
      <c r="D409" t="s">
        <v>2061</v>
      </c>
      <c r="E409" t="s">
        <v>2062</v>
      </c>
      <c r="F409" s="15">
        <v>-104.5</v>
      </c>
      <c r="G409" t="s">
        <v>34</v>
      </c>
      <c r="H409" t="s">
        <v>90</v>
      </c>
      <c r="I409" t="s">
        <v>54</v>
      </c>
      <c r="J409">
        <f>VLOOKUP(B409,自助退!B:F,5,FALSE)</f>
        <v>104.5</v>
      </c>
      <c r="K409" t="str">
        <f t="shared" si="6"/>
        <v/>
      </c>
    </row>
    <row r="410" spans="1:11" ht="14.25">
      <c r="A410" t="s">
        <v>2063</v>
      </c>
      <c r="B410" s="15">
        <v>1139774</v>
      </c>
      <c r="C410" t="s">
        <v>2064</v>
      </c>
      <c r="D410" t="s">
        <v>2065</v>
      </c>
      <c r="E410" t="s">
        <v>2066</v>
      </c>
      <c r="F410" s="15">
        <v>-100</v>
      </c>
      <c r="G410" t="s">
        <v>34</v>
      </c>
      <c r="H410" t="s">
        <v>93</v>
      </c>
      <c r="I410" t="s">
        <v>54</v>
      </c>
      <c r="J410">
        <f>VLOOKUP(B410,自助退!B:F,5,FALSE)</f>
        <v>100</v>
      </c>
      <c r="K410" t="str">
        <f t="shared" si="6"/>
        <v/>
      </c>
    </row>
    <row r="411" spans="1:11" ht="14.25">
      <c r="A411" t="s">
        <v>2067</v>
      </c>
      <c r="B411" s="15">
        <v>1139836</v>
      </c>
      <c r="C411" t="s">
        <v>271</v>
      </c>
      <c r="D411" t="s">
        <v>2068</v>
      </c>
      <c r="E411" t="s">
        <v>2069</v>
      </c>
      <c r="F411" s="15">
        <v>-2761</v>
      </c>
      <c r="G411" t="s">
        <v>34</v>
      </c>
      <c r="H411" t="s">
        <v>70</v>
      </c>
      <c r="I411" t="s">
        <v>57</v>
      </c>
      <c r="J411">
        <f>VLOOKUP(B411,自助退!B:F,5,FALSE)</f>
        <v>2761</v>
      </c>
      <c r="K411" t="str">
        <f t="shared" si="6"/>
        <v/>
      </c>
    </row>
    <row r="412" spans="1:11" ht="14.25">
      <c r="A412" t="s">
        <v>2070</v>
      </c>
      <c r="B412" s="15">
        <v>1139901</v>
      </c>
      <c r="C412" t="s">
        <v>2071</v>
      </c>
      <c r="D412" t="s">
        <v>2072</v>
      </c>
      <c r="E412" t="s">
        <v>2073</v>
      </c>
      <c r="F412" s="15">
        <v>-229.91</v>
      </c>
      <c r="G412" t="s">
        <v>34</v>
      </c>
      <c r="H412" t="s">
        <v>80</v>
      </c>
      <c r="I412" t="s">
        <v>54</v>
      </c>
      <c r="J412">
        <f>VLOOKUP(B412,自助退!B:F,5,FALSE)</f>
        <v>229.91</v>
      </c>
      <c r="K412" t="str">
        <f t="shared" si="6"/>
        <v/>
      </c>
    </row>
    <row r="413" spans="1:11" ht="14.25">
      <c r="A413" t="s">
        <v>2074</v>
      </c>
      <c r="B413" s="15">
        <v>1139937</v>
      </c>
      <c r="C413" t="s">
        <v>2075</v>
      </c>
      <c r="D413" t="s">
        <v>2076</v>
      </c>
      <c r="E413" t="s">
        <v>2077</v>
      </c>
      <c r="F413" s="15">
        <v>-2000</v>
      </c>
      <c r="G413" t="s">
        <v>34</v>
      </c>
      <c r="H413" t="s">
        <v>81</v>
      </c>
      <c r="I413" t="s">
        <v>54</v>
      </c>
      <c r="J413">
        <f>VLOOKUP(B413,自助退!B:F,5,FALSE)</f>
        <v>2000</v>
      </c>
      <c r="K413" t="str">
        <f t="shared" si="6"/>
        <v/>
      </c>
    </row>
    <row r="414" spans="1:11" ht="14.25">
      <c r="A414" t="s">
        <v>2078</v>
      </c>
      <c r="B414" s="15">
        <v>1139938</v>
      </c>
      <c r="C414" t="s">
        <v>2079</v>
      </c>
      <c r="D414" t="s">
        <v>2080</v>
      </c>
      <c r="E414" t="s">
        <v>2081</v>
      </c>
      <c r="F414" s="15">
        <v>-820</v>
      </c>
      <c r="G414" t="s">
        <v>34</v>
      </c>
      <c r="H414" t="s">
        <v>83</v>
      </c>
      <c r="I414" t="s">
        <v>54</v>
      </c>
      <c r="J414">
        <f>VLOOKUP(B414,自助退!B:F,5,FALSE)</f>
        <v>820</v>
      </c>
      <c r="K414" t="str">
        <f t="shared" si="6"/>
        <v/>
      </c>
    </row>
    <row r="415" spans="1:11" ht="14.25">
      <c r="A415" t="s">
        <v>2082</v>
      </c>
      <c r="B415" s="15">
        <v>1139977</v>
      </c>
      <c r="C415" t="s">
        <v>2083</v>
      </c>
      <c r="D415" t="s">
        <v>2084</v>
      </c>
      <c r="E415" t="s">
        <v>2085</v>
      </c>
      <c r="F415" s="15">
        <v>-689.5</v>
      </c>
      <c r="G415" t="s">
        <v>34</v>
      </c>
      <c r="H415" t="s">
        <v>274</v>
      </c>
      <c r="I415" t="s">
        <v>54</v>
      </c>
      <c r="J415">
        <f>VLOOKUP(B415,自助退!B:F,5,FALSE)</f>
        <v>689.5</v>
      </c>
      <c r="K415" t="str">
        <f t="shared" si="6"/>
        <v/>
      </c>
    </row>
    <row r="416" spans="1:11" ht="14.25">
      <c r="A416" t="s">
        <v>2086</v>
      </c>
      <c r="B416" s="15">
        <v>1140045</v>
      </c>
      <c r="C416" t="s">
        <v>271</v>
      </c>
      <c r="D416" t="s">
        <v>2087</v>
      </c>
      <c r="E416" t="s">
        <v>2088</v>
      </c>
      <c r="F416" s="15">
        <v>-2694</v>
      </c>
      <c r="G416" t="s">
        <v>34</v>
      </c>
      <c r="H416" t="s">
        <v>77</v>
      </c>
      <c r="I416" t="s">
        <v>57</v>
      </c>
      <c r="J416">
        <f>VLOOKUP(B416,自助退!B:F,5,FALSE)</f>
        <v>2694</v>
      </c>
      <c r="K416" t="str">
        <f t="shared" si="6"/>
        <v/>
      </c>
    </row>
    <row r="417" spans="1:11" ht="14.25">
      <c r="A417" t="s">
        <v>2089</v>
      </c>
      <c r="B417" s="15">
        <v>1140083</v>
      </c>
      <c r="C417" t="s">
        <v>2090</v>
      </c>
      <c r="D417" t="s">
        <v>2091</v>
      </c>
      <c r="E417" t="s">
        <v>2092</v>
      </c>
      <c r="F417" s="15">
        <v>-10</v>
      </c>
      <c r="G417" t="s">
        <v>34</v>
      </c>
      <c r="H417" t="s">
        <v>67</v>
      </c>
      <c r="I417" t="s">
        <v>54</v>
      </c>
      <c r="J417">
        <f>VLOOKUP(B417,自助退!B:F,5,FALSE)</f>
        <v>10</v>
      </c>
      <c r="K417" t="str">
        <f t="shared" si="6"/>
        <v/>
      </c>
    </row>
    <row r="418" spans="1:11" ht="14.25">
      <c r="A418" t="s">
        <v>2093</v>
      </c>
      <c r="B418" s="15">
        <v>1140117</v>
      </c>
      <c r="C418" t="s">
        <v>2094</v>
      </c>
      <c r="D418" t="s">
        <v>2095</v>
      </c>
      <c r="E418" t="s">
        <v>2096</v>
      </c>
      <c r="F418" s="15">
        <v>-2000</v>
      </c>
      <c r="G418" t="s">
        <v>34</v>
      </c>
      <c r="H418" t="s">
        <v>94</v>
      </c>
      <c r="I418" t="s">
        <v>54</v>
      </c>
      <c r="J418">
        <f>VLOOKUP(B418,自助退!B:F,5,FALSE)</f>
        <v>2000</v>
      </c>
      <c r="K418" t="str">
        <f t="shared" si="6"/>
        <v/>
      </c>
    </row>
    <row r="419" spans="1:11" ht="14.25">
      <c r="A419" t="s">
        <v>2097</v>
      </c>
      <c r="B419" s="15">
        <v>1140124</v>
      </c>
      <c r="C419" t="s">
        <v>271</v>
      </c>
      <c r="D419" t="s">
        <v>2098</v>
      </c>
      <c r="E419" t="s">
        <v>2099</v>
      </c>
      <c r="F419" s="15">
        <v>-0.71</v>
      </c>
      <c r="G419" t="s">
        <v>34</v>
      </c>
      <c r="H419" t="s">
        <v>69</v>
      </c>
      <c r="I419" t="s">
        <v>57</v>
      </c>
      <c r="J419">
        <f>VLOOKUP(B419,自助退!B:F,5,FALSE)</f>
        <v>0.71</v>
      </c>
      <c r="K419" t="str">
        <f t="shared" si="6"/>
        <v/>
      </c>
    </row>
    <row r="420" spans="1:11" ht="14.25">
      <c r="A420" t="s">
        <v>2100</v>
      </c>
      <c r="B420" s="15">
        <v>1140128</v>
      </c>
      <c r="C420" t="s">
        <v>2101</v>
      </c>
      <c r="D420" t="s">
        <v>484</v>
      </c>
      <c r="E420" t="s">
        <v>423</v>
      </c>
      <c r="F420" s="15">
        <v>-9000</v>
      </c>
      <c r="G420" t="s">
        <v>34</v>
      </c>
      <c r="H420" t="s">
        <v>78</v>
      </c>
      <c r="I420" t="s">
        <v>54</v>
      </c>
      <c r="J420">
        <f>VLOOKUP(B420,自助退!B:F,5,FALSE)</f>
        <v>9000</v>
      </c>
      <c r="K420" t="str">
        <f t="shared" si="6"/>
        <v/>
      </c>
    </row>
    <row r="421" spans="1:11" ht="14.25">
      <c r="A421" t="s">
        <v>2102</v>
      </c>
      <c r="B421" s="15">
        <v>1140162</v>
      </c>
      <c r="C421" t="s">
        <v>2103</v>
      </c>
      <c r="D421" t="s">
        <v>2104</v>
      </c>
      <c r="E421" t="s">
        <v>2105</v>
      </c>
      <c r="F421" s="15">
        <v>-1000</v>
      </c>
      <c r="G421" t="s">
        <v>34</v>
      </c>
      <c r="H421" t="s">
        <v>86</v>
      </c>
      <c r="I421" t="s">
        <v>54</v>
      </c>
      <c r="J421">
        <f>VLOOKUP(B421,自助退!B:F,5,FALSE)</f>
        <v>1000</v>
      </c>
      <c r="K421" t="str">
        <f t="shared" si="6"/>
        <v/>
      </c>
    </row>
    <row r="422" spans="1:11" ht="14.25">
      <c r="A422" t="s">
        <v>2106</v>
      </c>
      <c r="B422" s="15">
        <v>1140204</v>
      </c>
      <c r="C422" t="s">
        <v>2107</v>
      </c>
      <c r="D422" t="s">
        <v>649</v>
      </c>
      <c r="E422" t="s">
        <v>650</v>
      </c>
      <c r="F422" s="15">
        <v>-484.98</v>
      </c>
      <c r="G422" t="s">
        <v>34</v>
      </c>
      <c r="H422" t="s">
        <v>73</v>
      </c>
      <c r="I422" t="s">
        <v>54</v>
      </c>
      <c r="J422">
        <f>VLOOKUP(B422,自助退!B:F,5,FALSE)</f>
        <v>484.98</v>
      </c>
      <c r="K422" t="str">
        <f t="shared" si="6"/>
        <v/>
      </c>
    </row>
    <row r="423" spans="1:11" ht="14.25">
      <c r="A423" t="s">
        <v>2108</v>
      </c>
      <c r="B423" s="15">
        <v>1140209</v>
      </c>
      <c r="C423" t="s">
        <v>2109</v>
      </c>
      <c r="D423" t="s">
        <v>2110</v>
      </c>
      <c r="E423" t="s">
        <v>2111</v>
      </c>
      <c r="F423" s="15">
        <v>-280</v>
      </c>
      <c r="G423" t="s">
        <v>34</v>
      </c>
      <c r="H423" t="s">
        <v>93</v>
      </c>
      <c r="I423" t="s">
        <v>54</v>
      </c>
      <c r="J423">
        <f>VLOOKUP(B423,自助退!B:F,5,FALSE)</f>
        <v>280</v>
      </c>
      <c r="K423" t="str">
        <f t="shared" si="6"/>
        <v/>
      </c>
    </row>
    <row r="424" spans="1:11" ht="14.25">
      <c r="A424" t="s">
        <v>2112</v>
      </c>
      <c r="B424" s="15">
        <v>1140258</v>
      </c>
      <c r="C424" t="s">
        <v>2113</v>
      </c>
      <c r="D424" t="s">
        <v>484</v>
      </c>
      <c r="E424" t="s">
        <v>423</v>
      </c>
      <c r="F424" s="15">
        <v>-8900</v>
      </c>
      <c r="G424" t="s">
        <v>34</v>
      </c>
      <c r="H424" t="s">
        <v>68</v>
      </c>
      <c r="I424" t="s">
        <v>54</v>
      </c>
      <c r="J424">
        <f>VLOOKUP(B424,自助退!B:F,5,FALSE)</f>
        <v>8900</v>
      </c>
      <c r="K424" t="str">
        <f t="shared" si="6"/>
        <v/>
      </c>
    </row>
    <row r="425" spans="1:11" ht="14.25">
      <c r="A425" t="s">
        <v>2114</v>
      </c>
      <c r="B425" s="15">
        <v>1140425</v>
      </c>
      <c r="C425" t="s">
        <v>271</v>
      </c>
      <c r="D425" t="s">
        <v>2115</v>
      </c>
      <c r="E425" t="s">
        <v>2116</v>
      </c>
      <c r="F425" s="15">
        <v>-1000</v>
      </c>
      <c r="G425" t="s">
        <v>34</v>
      </c>
      <c r="H425" t="s">
        <v>93</v>
      </c>
      <c r="I425" t="s">
        <v>57</v>
      </c>
      <c r="J425">
        <f>VLOOKUP(B425,自助退!B:F,5,FALSE)</f>
        <v>1000</v>
      </c>
      <c r="K425" t="str">
        <f t="shared" si="6"/>
        <v/>
      </c>
    </row>
    <row r="426" spans="1:11" ht="14.25">
      <c r="A426" t="s">
        <v>2117</v>
      </c>
      <c r="B426" s="15">
        <v>1140509</v>
      </c>
      <c r="C426" t="s">
        <v>271</v>
      </c>
      <c r="D426" t="s">
        <v>2118</v>
      </c>
      <c r="E426" t="s">
        <v>2119</v>
      </c>
      <c r="F426" s="15">
        <v>-153</v>
      </c>
      <c r="G426" t="s">
        <v>34</v>
      </c>
      <c r="H426" t="s">
        <v>70</v>
      </c>
      <c r="I426" t="s">
        <v>57</v>
      </c>
      <c r="J426">
        <f>VLOOKUP(B426,自助退!B:F,5,FALSE)</f>
        <v>153</v>
      </c>
      <c r="K426" t="str">
        <f t="shared" si="6"/>
        <v/>
      </c>
    </row>
    <row r="427" spans="1:11" ht="14.25">
      <c r="A427" t="s">
        <v>2120</v>
      </c>
      <c r="B427" s="15">
        <v>1140580</v>
      </c>
      <c r="C427" t="s">
        <v>2121</v>
      </c>
      <c r="D427" t="s">
        <v>1126</v>
      </c>
      <c r="E427" t="s">
        <v>1127</v>
      </c>
      <c r="F427" s="15">
        <v>-1000</v>
      </c>
      <c r="G427" t="s">
        <v>34</v>
      </c>
      <c r="H427" t="s">
        <v>88</v>
      </c>
      <c r="I427" t="s">
        <v>54</v>
      </c>
      <c r="J427">
        <f>VLOOKUP(B427,自助退!B:F,5,FALSE)</f>
        <v>1000</v>
      </c>
      <c r="K427" t="str">
        <f t="shared" si="6"/>
        <v/>
      </c>
    </row>
    <row r="428" spans="1:11" ht="14.25">
      <c r="A428" t="s">
        <v>2122</v>
      </c>
      <c r="B428" s="15">
        <v>1140584</v>
      </c>
      <c r="C428" t="s">
        <v>2123</v>
      </c>
      <c r="D428" t="s">
        <v>2124</v>
      </c>
      <c r="E428" t="s">
        <v>2125</v>
      </c>
      <c r="F428" s="15">
        <v>-500</v>
      </c>
      <c r="G428" t="s">
        <v>34</v>
      </c>
      <c r="H428" t="s">
        <v>82</v>
      </c>
      <c r="I428" t="s">
        <v>54</v>
      </c>
      <c r="J428">
        <f>VLOOKUP(B428,自助退!B:F,5,FALSE)</f>
        <v>500</v>
      </c>
      <c r="K428" t="str">
        <f t="shared" si="6"/>
        <v/>
      </c>
    </row>
    <row r="429" spans="1:11" ht="14.25">
      <c r="A429" t="s">
        <v>2126</v>
      </c>
      <c r="B429" s="15">
        <v>1140655</v>
      </c>
      <c r="C429" t="s">
        <v>2127</v>
      </c>
      <c r="D429" t="s">
        <v>2128</v>
      </c>
      <c r="E429" t="s">
        <v>444</v>
      </c>
      <c r="F429" s="15">
        <v>-949.5</v>
      </c>
      <c r="G429" t="s">
        <v>34</v>
      </c>
      <c r="H429" t="s">
        <v>68</v>
      </c>
      <c r="I429" t="s">
        <v>54</v>
      </c>
      <c r="J429">
        <f>VLOOKUP(B429,自助退!B:F,5,FALSE)</f>
        <v>949.5</v>
      </c>
      <c r="K429" t="str">
        <f t="shared" si="6"/>
        <v/>
      </c>
    </row>
    <row r="430" spans="1:11" ht="14.25">
      <c r="A430" t="s">
        <v>2129</v>
      </c>
      <c r="B430" s="15">
        <v>1140683</v>
      </c>
      <c r="C430" t="s">
        <v>2130</v>
      </c>
      <c r="D430" t="s">
        <v>2131</v>
      </c>
      <c r="E430" t="s">
        <v>2132</v>
      </c>
      <c r="F430" s="15">
        <v>-100</v>
      </c>
      <c r="G430" t="s">
        <v>34</v>
      </c>
      <c r="H430" t="s">
        <v>66</v>
      </c>
      <c r="I430" t="s">
        <v>54</v>
      </c>
      <c r="J430">
        <f>VLOOKUP(B430,自助退!B:F,5,FALSE)</f>
        <v>100</v>
      </c>
      <c r="K430" t="str">
        <f t="shared" si="6"/>
        <v/>
      </c>
    </row>
    <row r="431" spans="1:11" ht="14.25">
      <c r="A431" t="s">
        <v>2133</v>
      </c>
      <c r="B431" s="15">
        <v>1140699</v>
      </c>
      <c r="C431" t="s">
        <v>2134</v>
      </c>
      <c r="D431" t="s">
        <v>2135</v>
      </c>
      <c r="E431" t="s">
        <v>2136</v>
      </c>
      <c r="F431" s="15">
        <v>-460.5</v>
      </c>
      <c r="G431" t="s">
        <v>34</v>
      </c>
      <c r="H431" t="s">
        <v>81</v>
      </c>
      <c r="I431" t="s">
        <v>54</v>
      </c>
      <c r="J431">
        <f>VLOOKUP(B431,自助退!B:F,5,FALSE)</f>
        <v>460.5</v>
      </c>
      <c r="K431" t="str">
        <f t="shared" si="6"/>
        <v/>
      </c>
    </row>
    <row r="432" spans="1:11" ht="14.25">
      <c r="A432" t="s">
        <v>2137</v>
      </c>
      <c r="B432" s="15">
        <v>1140706</v>
      </c>
      <c r="C432" t="s">
        <v>2138</v>
      </c>
      <c r="D432" t="s">
        <v>2139</v>
      </c>
      <c r="E432" t="s">
        <v>2140</v>
      </c>
      <c r="F432" s="15">
        <v>-52.25</v>
      </c>
      <c r="G432" t="s">
        <v>34</v>
      </c>
      <c r="H432" t="s">
        <v>85</v>
      </c>
      <c r="I432" t="s">
        <v>54</v>
      </c>
      <c r="J432">
        <f>VLOOKUP(B432,自助退!B:F,5,FALSE)</f>
        <v>52.25</v>
      </c>
      <c r="K432" t="str">
        <f t="shared" si="6"/>
        <v/>
      </c>
    </row>
    <row r="433" spans="1:11" ht="14.25">
      <c r="A433" t="s">
        <v>2141</v>
      </c>
      <c r="B433" s="15">
        <v>1140741</v>
      </c>
      <c r="C433" t="s">
        <v>2142</v>
      </c>
      <c r="D433" t="s">
        <v>2143</v>
      </c>
      <c r="E433" t="s">
        <v>2144</v>
      </c>
      <c r="F433" s="15">
        <v>-1847</v>
      </c>
      <c r="G433" t="s">
        <v>34</v>
      </c>
      <c r="H433" t="s">
        <v>68</v>
      </c>
      <c r="I433" t="s">
        <v>54</v>
      </c>
      <c r="J433">
        <f>VLOOKUP(B433,自助退!B:F,5,FALSE)</f>
        <v>1847</v>
      </c>
      <c r="K433" t="str">
        <f t="shared" si="6"/>
        <v/>
      </c>
    </row>
    <row r="434" spans="1:11" ht="14.25">
      <c r="A434" t="s">
        <v>2145</v>
      </c>
      <c r="B434" s="15">
        <v>1140781</v>
      </c>
      <c r="C434" t="s">
        <v>2146</v>
      </c>
      <c r="D434" t="s">
        <v>2124</v>
      </c>
      <c r="E434" t="s">
        <v>2125</v>
      </c>
      <c r="F434" s="15">
        <v>-200</v>
      </c>
      <c r="G434" t="s">
        <v>34</v>
      </c>
      <c r="H434" t="s">
        <v>82</v>
      </c>
      <c r="I434" t="s">
        <v>54</v>
      </c>
      <c r="J434">
        <f>VLOOKUP(B434,自助退!B:F,5,FALSE)</f>
        <v>200</v>
      </c>
      <c r="K434" t="str">
        <f t="shared" si="6"/>
        <v/>
      </c>
    </row>
    <row r="435" spans="1:11" ht="14.25">
      <c r="A435" t="s">
        <v>2147</v>
      </c>
      <c r="B435" s="15">
        <v>1140807</v>
      </c>
      <c r="C435" t="s">
        <v>2148</v>
      </c>
      <c r="D435" t="s">
        <v>2149</v>
      </c>
      <c r="E435" t="s">
        <v>2150</v>
      </c>
      <c r="F435" s="15">
        <v>-40208</v>
      </c>
      <c r="G435" t="s">
        <v>34</v>
      </c>
      <c r="H435" t="s">
        <v>67</v>
      </c>
      <c r="I435" t="s">
        <v>54</v>
      </c>
      <c r="J435">
        <f>VLOOKUP(B435,自助退!B:F,5,FALSE)</f>
        <v>40208</v>
      </c>
      <c r="K435" t="str">
        <f t="shared" si="6"/>
        <v/>
      </c>
    </row>
    <row r="436" spans="1:11" ht="14.25">
      <c r="A436" t="s">
        <v>2151</v>
      </c>
      <c r="B436" s="15">
        <v>1140808</v>
      </c>
      <c r="C436" t="s">
        <v>2152</v>
      </c>
      <c r="D436" t="s">
        <v>2153</v>
      </c>
      <c r="E436" t="s">
        <v>2154</v>
      </c>
      <c r="F436" s="15">
        <v>-370.5</v>
      </c>
      <c r="G436" t="s">
        <v>34</v>
      </c>
      <c r="H436" t="s">
        <v>85</v>
      </c>
      <c r="I436" t="s">
        <v>54</v>
      </c>
      <c r="J436">
        <f>VLOOKUP(B436,自助退!B:F,5,FALSE)</f>
        <v>370.5</v>
      </c>
      <c r="K436" t="str">
        <f t="shared" si="6"/>
        <v/>
      </c>
    </row>
    <row r="437" spans="1:11" ht="14.25">
      <c r="A437" t="s">
        <v>2155</v>
      </c>
      <c r="B437" s="15">
        <v>1141041</v>
      </c>
      <c r="C437" t="s">
        <v>2156</v>
      </c>
      <c r="D437" t="s">
        <v>2157</v>
      </c>
      <c r="E437" t="s">
        <v>2158</v>
      </c>
      <c r="F437" s="15">
        <v>-450</v>
      </c>
      <c r="G437" t="s">
        <v>34</v>
      </c>
      <c r="H437" t="s">
        <v>77</v>
      </c>
      <c r="I437" t="s">
        <v>54</v>
      </c>
      <c r="J437">
        <f>VLOOKUP(B437,自助退!B:F,5,FALSE)</f>
        <v>450</v>
      </c>
      <c r="K437" t="str">
        <f t="shared" si="6"/>
        <v/>
      </c>
    </row>
    <row r="438" spans="1:11" ht="14.25">
      <c r="A438" t="s">
        <v>2159</v>
      </c>
      <c r="B438" s="15">
        <v>1141052</v>
      </c>
      <c r="C438" t="s">
        <v>2160</v>
      </c>
      <c r="D438" t="s">
        <v>2161</v>
      </c>
      <c r="E438" t="s">
        <v>2162</v>
      </c>
      <c r="F438" s="15">
        <v>-828.02</v>
      </c>
      <c r="G438" t="s">
        <v>34</v>
      </c>
      <c r="H438" t="s">
        <v>64</v>
      </c>
      <c r="I438" t="s">
        <v>54</v>
      </c>
      <c r="J438">
        <f>VLOOKUP(B438,自助退!B:F,5,FALSE)</f>
        <v>828.02</v>
      </c>
      <c r="K438" t="str">
        <f t="shared" si="6"/>
        <v/>
      </c>
    </row>
    <row r="439" spans="1:11" ht="14.25">
      <c r="A439" t="s">
        <v>2163</v>
      </c>
      <c r="B439" s="15">
        <v>1141128</v>
      </c>
      <c r="C439" t="s">
        <v>271</v>
      </c>
      <c r="D439" t="s">
        <v>2164</v>
      </c>
      <c r="E439" t="s">
        <v>2165</v>
      </c>
      <c r="F439" s="15">
        <v>-73.5</v>
      </c>
      <c r="G439" t="s">
        <v>34</v>
      </c>
      <c r="H439" t="s">
        <v>93</v>
      </c>
      <c r="I439" t="s">
        <v>57</v>
      </c>
      <c r="J439">
        <f>VLOOKUP(B439,自助退!B:F,5,FALSE)</f>
        <v>73.5</v>
      </c>
      <c r="K439" t="str">
        <f t="shared" si="6"/>
        <v/>
      </c>
    </row>
    <row r="440" spans="1:11" ht="14.25">
      <c r="A440" t="s">
        <v>2166</v>
      </c>
      <c r="B440" s="15">
        <v>1141134</v>
      </c>
      <c r="C440" t="s">
        <v>2167</v>
      </c>
      <c r="D440" t="s">
        <v>2168</v>
      </c>
      <c r="E440" t="s">
        <v>2169</v>
      </c>
      <c r="F440" s="15">
        <v>-127</v>
      </c>
      <c r="G440" t="s">
        <v>34</v>
      </c>
      <c r="H440" t="s">
        <v>80</v>
      </c>
      <c r="I440" t="s">
        <v>54</v>
      </c>
      <c r="J440">
        <f>VLOOKUP(B440,自助退!B:F,5,FALSE)</f>
        <v>127</v>
      </c>
      <c r="K440" t="str">
        <f t="shared" si="6"/>
        <v/>
      </c>
    </row>
    <row r="441" spans="1:11" ht="14.25">
      <c r="A441" t="s">
        <v>2170</v>
      </c>
      <c r="B441" s="15">
        <v>1141165</v>
      </c>
      <c r="C441" t="s">
        <v>2171</v>
      </c>
      <c r="D441" t="s">
        <v>2172</v>
      </c>
      <c r="E441" t="s">
        <v>2173</v>
      </c>
      <c r="F441" s="15">
        <v>-360</v>
      </c>
      <c r="G441" t="s">
        <v>34</v>
      </c>
      <c r="H441" t="s">
        <v>77</v>
      </c>
      <c r="I441" t="s">
        <v>54</v>
      </c>
      <c r="J441">
        <f>VLOOKUP(B441,自助退!B:F,5,FALSE)</f>
        <v>360</v>
      </c>
      <c r="K441" t="str">
        <f t="shared" si="6"/>
        <v/>
      </c>
    </row>
    <row r="442" spans="1:11" ht="14.25">
      <c r="A442" t="s">
        <v>2174</v>
      </c>
      <c r="B442" s="15">
        <v>1141217</v>
      </c>
      <c r="C442" t="s">
        <v>2175</v>
      </c>
      <c r="D442" t="s">
        <v>2176</v>
      </c>
      <c r="E442" t="s">
        <v>2177</v>
      </c>
      <c r="F442" s="15">
        <v>-2500</v>
      </c>
      <c r="G442" t="s">
        <v>34</v>
      </c>
      <c r="H442" t="s">
        <v>73</v>
      </c>
      <c r="I442" t="s">
        <v>54</v>
      </c>
      <c r="J442">
        <f>VLOOKUP(B442,自助退!B:F,5,FALSE)</f>
        <v>2500</v>
      </c>
      <c r="K442" t="str">
        <f t="shared" si="6"/>
        <v/>
      </c>
    </row>
    <row r="443" spans="1:11" ht="14.25">
      <c r="A443" t="s">
        <v>2178</v>
      </c>
      <c r="B443" s="15">
        <v>1141229</v>
      </c>
      <c r="C443" t="s">
        <v>2179</v>
      </c>
      <c r="D443" t="s">
        <v>2180</v>
      </c>
      <c r="E443" t="s">
        <v>2181</v>
      </c>
      <c r="F443" s="15">
        <v>-1000</v>
      </c>
      <c r="G443" t="s">
        <v>34</v>
      </c>
      <c r="H443" t="s">
        <v>85</v>
      </c>
      <c r="I443" t="s">
        <v>54</v>
      </c>
      <c r="J443">
        <f>VLOOKUP(B443,自助退!B:F,5,FALSE)</f>
        <v>1000</v>
      </c>
      <c r="K443" t="str">
        <f t="shared" si="6"/>
        <v/>
      </c>
    </row>
    <row r="444" spans="1:11" ht="14.25">
      <c r="A444" t="s">
        <v>2182</v>
      </c>
      <c r="B444" s="15">
        <v>1141236</v>
      </c>
      <c r="C444" t="s">
        <v>2183</v>
      </c>
      <c r="D444" t="s">
        <v>2180</v>
      </c>
      <c r="E444" t="s">
        <v>2181</v>
      </c>
      <c r="F444" s="15">
        <v>-82.34</v>
      </c>
      <c r="G444" t="s">
        <v>34</v>
      </c>
      <c r="H444" t="s">
        <v>85</v>
      </c>
      <c r="I444" t="s">
        <v>54</v>
      </c>
      <c r="J444">
        <f>VLOOKUP(B444,自助退!B:F,5,FALSE)</f>
        <v>82.34</v>
      </c>
      <c r="K444" t="str">
        <f t="shared" si="6"/>
        <v/>
      </c>
    </row>
    <row r="445" spans="1:11" ht="14.25">
      <c r="A445" t="s">
        <v>2184</v>
      </c>
      <c r="B445" s="15">
        <v>1141304</v>
      </c>
      <c r="C445" t="s">
        <v>2185</v>
      </c>
      <c r="D445" t="s">
        <v>2186</v>
      </c>
      <c r="E445" t="s">
        <v>2187</v>
      </c>
      <c r="F445" s="15">
        <v>-200</v>
      </c>
      <c r="G445" t="s">
        <v>34</v>
      </c>
      <c r="H445" t="s">
        <v>88</v>
      </c>
      <c r="I445" t="s">
        <v>54</v>
      </c>
      <c r="J445">
        <f>VLOOKUP(B445,自助退!B:F,5,FALSE)</f>
        <v>200</v>
      </c>
      <c r="K445" t="str">
        <f t="shared" si="6"/>
        <v/>
      </c>
    </row>
    <row r="446" spans="1:11" ht="14.25">
      <c r="A446" t="s">
        <v>2188</v>
      </c>
      <c r="B446" s="15">
        <v>1141310</v>
      </c>
      <c r="C446" t="s">
        <v>2189</v>
      </c>
      <c r="D446" t="s">
        <v>2190</v>
      </c>
      <c r="E446" t="s">
        <v>2191</v>
      </c>
      <c r="F446" s="15">
        <v>-329.5</v>
      </c>
      <c r="G446" t="s">
        <v>34</v>
      </c>
      <c r="H446" t="s">
        <v>77</v>
      </c>
      <c r="I446" t="s">
        <v>54</v>
      </c>
      <c r="J446">
        <f>VLOOKUP(B446,自助退!B:F,5,FALSE)</f>
        <v>329.5</v>
      </c>
      <c r="K446" t="str">
        <f t="shared" si="6"/>
        <v/>
      </c>
    </row>
    <row r="447" spans="1:11" ht="14.25">
      <c r="A447" t="s">
        <v>2192</v>
      </c>
      <c r="B447" s="15">
        <v>1141332</v>
      </c>
      <c r="C447" t="s">
        <v>2193</v>
      </c>
      <c r="D447" t="s">
        <v>2194</v>
      </c>
      <c r="E447" t="s">
        <v>2195</v>
      </c>
      <c r="F447" s="15">
        <v>-700</v>
      </c>
      <c r="G447" t="s">
        <v>34</v>
      </c>
      <c r="H447" t="s">
        <v>66</v>
      </c>
      <c r="I447" t="s">
        <v>54</v>
      </c>
      <c r="J447">
        <f>VLOOKUP(B447,自助退!B:F,5,FALSE)</f>
        <v>700</v>
      </c>
      <c r="K447" t="str">
        <f t="shared" si="6"/>
        <v/>
      </c>
    </row>
    <row r="448" spans="1:11" ht="14.25">
      <c r="A448" t="s">
        <v>2196</v>
      </c>
      <c r="B448" s="15">
        <v>1141356</v>
      </c>
      <c r="C448" t="s">
        <v>2197</v>
      </c>
      <c r="D448" t="s">
        <v>2198</v>
      </c>
      <c r="E448" t="s">
        <v>2199</v>
      </c>
      <c r="F448" s="15">
        <v>-534</v>
      </c>
      <c r="G448" t="s">
        <v>34</v>
      </c>
      <c r="H448" t="s">
        <v>75</v>
      </c>
      <c r="I448" t="s">
        <v>54</v>
      </c>
      <c r="J448">
        <f>VLOOKUP(B448,自助退!B:F,5,FALSE)</f>
        <v>534</v>
      </c>
      <c r="K448" t="str">
        <f t="shared" si="6"/>
        <v/>
      </c>
    </row>
    <row r="449" spans="1:11" ht="14.25">
      <c r="A449" t="s">
        <v>2200</v>
      </c>
      <c r="B449" s="15">
        <v>1142185</v>
      </c>
      <c r="C449" t="s">
        <v>271</v>
      </c>
      <c r="D449" t="s">
        <v>345</v>
      </c>
      <c r="E449" t="s">
        <v>346</v>
      </c>
      <c r="F449" s="15">
        <v>-530</v>
      </c>
      <c r="G449" t="s">
        <v>34</v>
      </c>
      <c r="H449" t="s">
        <v>75</v>
      </c>
      <c r="I449" t="s">
        <v>57</v>
      </c>
      <c r="J449">
        <f>VLOOKUP(B449,自助退!B:F,5,FALSE)</f>
        <v>530</v>
      </c>
      <c r="K449" t="str">
        <f t="shared" si="6"/>
        <v/>
      </c>
    </row>
    <row r="450" spans="1:11" ht="14.25">
      <c r="A450" t="s">
        <v>2201</v>
      </c>
      <c r="B450" s="15">
        <v>1142266</v>
      </c>
      <c r="C450" t="s">
        <v>2202</v>
      </c>
      <c r="D450" t="s">
        <v>2203</v>
      </c>
      <c r="E450" t="s">
        <v>2204</v>
      </c>
      <c r="F450" s="15">
        <v>-3762</v>
      </c>
      <c r="G450" t="s">
        <v>34</v>
      </c>
      <c r="H450" t="s">
        <v>67</v>
      </c>
      <c r="I450" t="s">
        <v>54</v>
      </c>
      <c r="J450">
        <f>VLOOKUP(B450,自助退!B:F,5,FALSE)</f>
        <v>3762</v>
      </c>
      <c r="K450" t="str">
        <f t="shared" si="6"/>
        <v/>
      </c>
    </row>
    <row r="451" spans="1:11" ht="14.25">
      <c r="A451" t="s">
        <v>2205</v>
      </c>
      <c r="B451" s="15">
        <v>1142628</v>
      </c>
      <c r="C451" t="s">
        <v>2206</v>
      </c>
      <c r="D451" t="s">
        <v>2207</v>
      </c>
      <c r="E451" t="s">
        <v>2208</v>
      </c>
      <c r="F451" s="15">
        <v>-100</v>
      </c>
      <c r="G451" t="s">
        <v>34</v>
      </c>
      <c r="H451" t="s">
        <v>336</v>
      </c>
      <c r="I451" t="s">
        <v>54</v>
      </c>
      <c r="J451">
        <f>VLOOKUP(B451,自助退!B:F,5,FALSE)</f>
        <v>100</v>
      </c>
      <c r="K451" t="str">
        <f t="shared" ref="K451:K514" si="7">IF(J451=F451*-1,"",1)</f>
        <v/>
      </c>
    </row>
    <row r="452" spans="1:11" ht="14.25">
      <c r="A452" t="s">
        <v>2209</v>
      </c>
      <c r="B452" s="15">
        <v>1143108</v>
      </c>
      <c r="C452" t="s">
        <v>2210</v>
      </c>
      <c r="D452" t="s">
        <v>2211</v>
      </c>
      <c r="E452" t="s">
        <v>2212</v>
      </c>
      <c r="F452" s="15">
        <v>-10200</v>
      </c>
      <c r="G452" t="s">
        <v>34</v>
      </c>
      <c r="H452" t="s">
        <v>70</v>
      </c>
      <c r="I452" t="s">
        <v>54</v>
      </c>
      <c r="J452">
        <f>VLOOKUP(B452,自助退!B:F,5,FALSE)</f>
        <v>10200</v>
      </c>
      <c r="K452" t="str">
        <f t="shared" si="7"/>
        <v/>
      </c>
    </row>
    <row r="453" spans="1:11" ht="14.25">
      <c r="A453" t="s">
        <v>2213</v>
      </c>
      <c r="B453" s="15">
        <v>1143168</v>
      </c>
      <c r="C453" t="s">
        <v>2214</v>
      </c>
      <c r="D453" t="s">
        <v>2215</v>
      </c>
      <c r="E453" t="s">
        <v>2216</v>
      </c>
      <c r="F453" s="15">
        <v>-5363.88</v>
      </c>
      <c r="G453" t="s">
        <v>34</v>
      </c>
      <c r="H453" t="s">
        <v>71</v>
      </c>
      <c r="I453" t="s">
        <v>54</v>
      </c>
      <c r="J453">
        <f>VLOOKUP(B453,自助退!B:F,5,FALSE)</f>
        <v>5363.88</v>
      </c>
      <c r="K453" t="str">
        <f t="shared" si="7"/>
        <v/>
      </c>
    </row>
    <row r="454" spans="1:11" ht="14.25">
      <c r="A454" t="s">
        <v>2217</v>
      </c>
      <c r="B454" s="15">
        <v>1143240</v>
      </c>
      <c r="C454" t="s">
        <v>2218</v>
      </c>
      <c r="D454" t="s">
        <v>2219</v>
      </c>
      <c r="E454" t="s">
        <v>2220</v>
      </c>
      <c r="F454" s="15">
        <v>-48.58</v>
      </c>
      <c r="G454" t="s">
        <v>34</v>
      </c>
      <c r="H454" t="s">
        <v>324</v>
      </c>
      <c r="I454" t="s">
        <v>54</v>
      </c>
      <c r="J454">
        <f>VLOOKUP(B454,自助退!B:F,5,FALSE)</f>
        <v>48.58</v>
      </c>
      <c r="K454" t="str">
        <f t="shared" si="7"/>
        <v/>
      </c>
    </row>
    <row r="455" spans="1:11" ht="14.25">
      <c r="A455" t="s">
        <v>2221</v>
      </c>
      <c r="B455" s="15">
        <v>1143453</v>
      </c>
      <c r="C455" t="s">
        <v>2222</v>
      </c>
      <c r="D455" t="s">
        <v>2223</v>
      </c>
      <c r="E455" t="s">
        <v>2224</v>
      </c>
      <c r="F455" s="15">
        <v>-2241</v>
      </c>
      <c r="G455" t="s">
        <v>34</v>
      </c>
      <c r="H455" t="s">
        <v>70</v>
      </c>
      <c r="I455" t="s">
        <v>54</v>
      </c>
      <c r="J455">
        <f>VLOOKUP(B455,自助退!B:F,5,FALSE)</f>
        <v>2241</v>
      </c>
      <c r="K455" t="str">
        <f t="shared" si="7"/>
        <v/>
      </c>
    </row>
    <row r="456" spans="1:11" ht="14.25">
      <c r="A456" t="s">
        <v>2225</v>
      </c>
      <c r="B456" s="15">
        <v>1143456</v>
      </c>
      <c r="C456" t="s">
        <v>2226</v>
      </c>
      <c r="D456" t="s">
        <v>2227</v>
      </c>
      <c r="E456" t="s">
        <v>2228</v>
      </c>
      <c r="F456" s="15">
        <v>-236.41</v>
      </c>
      <c r="G456" t="s">
        <v>34</v>
      </c>
      <c r="H456" t="s">
        <v>89</v>
      </c>
      <c r="I456" t="s">
        <v>54</v>
      </c>
      <c r="J456">
        <f>VLOOKUP(B456,自助退!B:F,5,FALSE)</f>
        <v>236.41</v>
      </c>
      <c r="K456" t="str">
        <f t="shared" si="7"/>
        <v/>
      </c>
    </row>
    <row r="457" spans="1:11" ht="14.25">
      <c r="A457" t="s">
        <v>2229</v>
      </c>
      <c r="B457" s="15">
        <v>1143646</v>
      </c>
      <c r="C457" t="s">
        <v>2230</v>
      </c>
      <c r="D457" t="s">
        <v>2223</v>
      </c>
      <c r="E457" t="s">
        <v>2224</v>
      </c>
      <c r="F457" s="15">
        <v>-0.79</v>
      </c>
      <c r="G457" t="s">
        <v>34</v>
      </c>
      <c r="H457" t="s">
        <v>70</v>
      </c>
      <c r="I457" t="s">
        <v>54</v>
      </c>
      <c r="J457">
        <f>VLOOKUP(B457,自助退!B:F,5,FALSE)</f>
        <v>0.79</v>
      </c>
      <c r="K457" t="str">
        <f t="shared" si="7"/>
        <v/>
      </c>
    </row>
    <row r="458" spans="1:11" ht="14.25">
      <c r="A458" t="s">
        <v>2231</v>
      </c>
      <c r="B458" s="15">
        <v>1143730</v>
      </c>
      <c r="C458" t="s">
        <v>2232</v>
      </c>
      <c r="D458" t="s">
        <v>455</v>
      </c>
      <c r="E458" t="s">
        <v>456</v>
      </c>
      <c r="F458" s="15">
        <v>-436</v>
      </c>
      <c r="G458" t="s">
        <v>34</v>
      </c>
      <c r="H458" t="s">
        <v>70</v>
      </c>
      <c r="I458" t="s">
        <v>54</v>
      </c>
      <c r="J458">
        <f>VLOOKUP(B458,自助退!B:F,5,FALSE)</f>
        <v>436</v>
      </c>
      <c r="K458" t="str">
        <f t="shared" si="7"/>
        <v/>
      </c>
    </row>
    <row r="459" spans="1:11" ht="14.25">
      <c r="A459" t="s">
        <v>2233</v>
      </c>
      <c r="B459" s="15">
        <v>1143741</v>
      </c>
      <c r="C459" t="s">
        <v>2234</v>
      </c>
      <c r="D459" t="s">
        <v>2235</v>
      </c>
      <c r="E459" t="s">
        <v>2236</v>
      </c>
      <c r="F459" s="15">
        <v>-8063.67</v>
      </c>
      <c r="G459" t="s">
        <v>34</v>
      </c>
      <c r="H459" t="s">
        <v>67</v>
      </c>
      <c r="I459" t="s">
        <v>54</v>
      </c>
      <c r="J459">
        <f>VLOOKUP(B459,自助退!B:F,5,FALSE)</f>
        <v>8063.67</v>
      </c>
      <c r="K459" t="str">
        <f t="shared" si="7"/>
        <v/>
      </c>
    </row>
    <row r="460" spans="1:11" ht="14.25">
      <c r="A460" t="s">
        <v>2237</v>
      </c>
      <c r="B460" s="15">
        <v>1143790</v>
      </c>
      <c r="C460" t="s">
        <v>2238</v>
      </c>
      <c r="D460" t="s">
        <v>2239</v>
      </c>
      <c r="E460" t="s">
        <v>2240</v>
      </c>
      <c r="F460" s="15">
        <v>-350</v>
      </c>
      <c r="G460" t="s">
        <v>34</v>
      </c>
      <c r="H460" t="s">
        <v>64</v>
      </c>
      <c r="I460" t="s">
        <v>54</v>
      </c>
      <c r="J460">
        <f>VLOOKUP(B460,自助退!B:F,5,FALSE)</f>
        <v>350</v>
      </c>
      <c r="K460" t="str">
        <f t="shared" si="7"/>
        <v/>
      </c>
    </row>
    <row r="461" spans="1:11" ht="14.25">
      <c r="A461" t="s">
        <v>2241</v>
      </c>
      <c r="B461" s="15">
        <v>1143897</v>
      </c>
      <c r="C461" t="s">
        <v>2242</v>
      </c>
      <c r="D461" t="s">
        <v>2243</v>
      </c>
      <c r="E461" t="s">
        <v>2244</v>
      </c>
      <c r="F461" s="15">
        <v>-1996.28</v>
      </c>
      <c r="G461" t="s">
        <v>34</v>
      </c>
      <c r="H461" t="s">
        <v>74</v>
      </c>
      <c r="I461" t="s">
        <v>54</v>
      </c>
      <c r="J461">
        <f>VLOOKUP(B461,自助退!B:F,5,FALSE)</f>
        <v>1996.28</v>
      </c>
      <c r="K461" t="str">
        <f t="shared" si="7"/>
        <v/>
      </c>
    </row>
    <row r="462" spans="1:11" ht="14.25">
      <c r="A462" t="s">
        <v>2245</v>
      </c>
      <c r="B462" s="15">
        <v>1144114</v>
      </c>
      <c r="C462" t="s">
        <v>2246</v>
      </c>
      <c r="D462" t="s">
        <v>2247</v>
      </c>
      <c r="E462" t="s">
        <v>2248</v>
      </c>
      <c r="F462" s="15">
        <v>-500</v>
      </c>
      <c r="G462" t="s">
        <v>34</v>
      </c>
      <c r="H462" t="s">
        <v>74</v>
      </c>
      <c r="I462" t="s">
        <v>54</v>
      </c>
      <c r="J462">
        <f>VLOOKUP(B462,自助退!B:F,5,FALSE)</f>
        <v>500</v>
      </c>
      <c r="K462" t="str">
        <f t="shared" si="7"/>
        <v/>
      </c>
    </row>
    <row r="463" spans="1:11" ht="14.25">
      <c r="A463" t="s">
        <v>2249</v>
      </c>
      <c r="B463" s="15">
        <v>1144371</v>
      </c>
      <c r="C463" t="s">
        <v>2250</v>
      </c>
      <c r="D463" t="s">
        <v>2251</v>
      </c>
      <c r="E463" t="s">
        <v>2252</v>
      </c>
      <c r="F463" s="15">
        <v>-989.5</v>
      </c>
      <c r="G463" t="s">
        <v>34</v>
      </c>
      <c r="H463" t="s">
        <v>67</v>
      </c>
      <c r="I463" t="s">
        <v>54</v>
      </c>
      <c r="J463">
        <f>VLOOKUP(B463,自助退!B:F,5,FALSE)</f>
        <v>989.5</v>
      </c>
      <c r="K463" t="str">
        <f t="shared" si="7"/>
        <v/>
      </c>
    </row>
    <row r="464" spans="1:11" ht="14.25">
      <c r="A464" t="s">
        <v>2253</v>
      </c>
      <c r="B464" s="15">
        <v>1144434</v>
      </c>
      <c r="C464" t="s">
        <v>271</v>
      </c>
      <c r="D464" t="s">
        <v>2254</v>
      </c>
      <c r="E464" t="s">
        <v>2255</v>
      </c>
      <c r="F464" s="15">
        <v>-563.63</v>
      </c>
      <c r="G464" t="s">
        <v>34</v>
      </c>
      <c r="H464" t="s">
        <v>91</v>
      </c>
      <c r="I464" t="s">
        <v>57</v>
      </c>
      <c r="J464">
        <f>VLOOKUP(B464,自助退!B:F,5,FALSE)</f>
        <v>563.63</v>
      </c>
      <c r="K464" t="str">
        <f t="shared" si="7"/>
        <v/>
      </c>
    </row>
    <row r="465" spans="1:11" ht="14.25">
      <c r="A465" t="s">
        <v>2256</v>
      </c>
      <c r="B465" s="15">
        <v>1144579</v>
      </c>
      <c r="C465" t="s">
        <v>271</v>
      </c>
      <c r="D465" t="s">
        <v>2257</v>
      </c>
      <c r="E465" t="s">
        <v>2258</v>
      </c>
      <c r="F465" s="15">
        <v>-111.17</v>
      </c>
      <c r="G465" t="s">
        <v>34</v>
      </c>
      <c r="H465" t="s">
        <v>91</v>
      </c>
      <c r="I465" t="s">
        <v>57</v>
      </c>
      <c r="J465">
        <f>VLOOKUP(B465,自助退!B:F,5,FALSE)</f>
        <v>111.17</v>
      </c>
      <c r="K465" t="str">
        <f t="shared" si="7"/>
        <v/>
      </c>
    </row>
    <row r="466" spans="1:11" ht="14.25">
      <c r="A466" t="s">
        <v>2259</v>
      </c>
      <c r="B466" s="15">
        <v>1144924</v>
      </c>
      <c r="C466" t="s">
        <v>2260</v>
      </c>
      <c r="D466" t="s">
        <v>2261</v>
      </c>
      <c r="E466" t="s">
        <v>2262</v>
      </c>
      <c r="F466" s="15">
        <v>-184</v>
      </c>
      <c r="G466" t="s">
        <v>34</v>
      </c>
      <c r="H466" t="s">
        <v>274</v>
      </c>
      <c r="I466" t="s">
        <v>54</v>
      </c>
      <c r="J466">
        <f>VLOOKUP(B466,自助退!B:F,5,FALSE)</f>
        <v>184</v>
      </c>
      <c r="K466" t="str">
        <f t="shared" si="7"/>
        <v/>
      </c>
    </row>
    <row r="467" spans="1:11" ht="14.25">
      <c r="A467" t="s">
        <v>2263</v>
      </c>
      <c r="B467" s="15">
        <v>1144958</v>
      </c>
      <c r="C467" t="s">
        <v>2264</v>
      </c>
      <c r="D467" t="s">
        <v>2265</v>
      </c>
      <c r="E467" t="s">
        <v>2266</v>
      </c>
      <c r="F467" s="15">
        <v>-4928</v>
      </c>
      <c r="G467" t="s">
        <v>34</v>
      </c>
      <c r="H467" t="s">
        <v>82</v>
      </c>
      <c r="I467" t="s">
        <v>54</v>
      </c>
      <c r="J467">
        <f>VLOOKUP(B467,自助退!B:F,5,FALSE)</f>
        <v>4928</v>
      </c>
      <c r="K467" t="str">
        <f t="shared" si="7"/>
        <v/>
      </c>
    </row>
    <row r="468" spans="1:11" ht="14.25">
      <c r="A468" t="s">
        <v>2267</v>
      </c>
      <c r="B468" s="15">
        <v>1145145</v>
      </c>
      <c r="C468" t="s">
        <v>271</v>
      </c>
      <c r="D468" t="s">
        <v>2268</v>
      </c>
      <c r="E468" t="s">
        <v>2269</v>
      </c>
      <c r="F468" s="15">
        <v>-1926</v>
      </c>
      <c r="G468" t="s">
        <v>34</v>
      </c>
      <c r="H468" t="s">
        <v>85</v>
      </c>
      <c r="I468" t="s">
        <v>57</v>
      </c>
      <c r="J468">
        <f>VLOOKUP(B468,自助退!B:F,5,FALSE)</f>
        <v>1926</v>
      </c>
      <c r="K468" t="str">
        <f t="shared" si="7"/>
        <v/>
      </c>
    </row>
    <row r="469" spans="1:11" ht="14.25">
      <c r="A469" t="s">
        <v>2270</v>
      </c>
      <c r="B469" s="15">
        <v>1145152</v>
      </c>
      <c r="C469" t="s">
        <v>271</v>
      </c>
      <c r="D469" t="s">
        <v>2271</v>
      </c>
      <c r="E469" t="s">
        <v>2272</v>
      </c>
      <c r="F469" s="15">
        <v>-4759</v>
      </c>
      <c r="G469" t="s">
        <v>34</v>
      </c>
      <c r="H469" t="s">
        <v>67</v>
      </c>
      <c r="I469" t="s">
        <v>57</v>
      </c>
      <c r="J469">
        <f>VLOOKUP(B469,自助退!B:F,5,FALSE)</f>
        <v>4759</v>
      </c>
      <c r="K469" t="str">
        <f t="shared" si="7"/>
        <v/>
      </c>
    </row>
    <row r="470" spans="1:11" ht="14.25">
      <c r="A470" t="s">
        <v>2273</v>
      </c>
      <c r="B470" s="15">
        <v>1145424</v>
      </c>
      <c r="C470" t="s">
        <v>2274</v>
      </c>
      <c r="D470" t="s">
        <v>2275</v>
      </c>
      <c r="E470" t="s">
        <v>2276</v>
      </c>
      <c r="F470" s="15">
        <v>-939.22</v>
      </c>
      <c r="G470" t="s">
        <v>34</v>
      </c>
      <c r="H470" t="s">
        <v>92</v>
      </c>
      <c r="I470" t="s">
        <v>54</v>
      </c>
      <c r="J470">
        <f>VLOOKUP(B470,自助退!B:F,5,FALSE)</f>
        <v>939.22</v>
      </c>
      <c r="K470" t="str">
        <f t="shared" si="7"/>
        <v/>
      </c>
    </row>
    <row r="471" spans="1:11" ht="14.25">
      <c r="A471" t="s">
        <v>2277</v>
      </c>
      <c r="B471" s="15">
        <v>1145530</v>
      </c>
      <c r="C471" t="s">
        <v>2278</v>
      </c>
      <c r="D471" t="s">
        <v>2279</v>
      </c>
      <c r="E471" t="s">
        <v>2280</v>
      </c>
      <c r="F471" s="15">
        <v>-854</v>
      </c>
      <c r="G471" t="s">
        <v>34</v>
      </c>
      <c r="H471" t="s">
        <v>71</v>
      </c>
      <c r="I471" t="s">
        <v>54</v>
      </c>
      <c r="J471">
        <f>VLOOKUP(B471,自助退!B:F,5,FALSE)</f>
        <v>854</v>
      </c>
      <c r="K471" t="str">
        <f t="shared" si="7"/>
        <v/>
      </c>
    </row>
    <row r="472" spans="1:11" ht="14.25">
      <c r="A472" t="s">
        <v>2281</v>
      </c>
      <c r="B472" s="15">
        <v>1145554</v>
      </c>
      <c r="C472" t="s">
        <v>2282</v>
      </c>
      <c r="D472" t="s">
        <v>2283</v>
      </c>
      <c r="E472" t="s">
        <v>2284</v>
      </c>
      <c r="F472" s="15">
        <v>-180</v>
      </c>
      <c r="G472" t="s">
        <v>34</v>
      </c>
      <c r="H472" t="s">
        <v>91</v>
      </c>
      <c r="I472" t="s">
        <v>54</v>
      </c>
      <c r="J472">
        <f>VLOOKUP(B472,自助退!B:F,5,FALSE)</f>
        <v>180</v>
      </c>
      <c r="K472" t="str">
        <f t="shared" si="7"/>
        <v/>
      </c>
    </row>
    <row r="473" spans="1:11" ht="14.25">
      <c r="A473" t="s">
        <v>2285</v>
      </c>
      <c r="B473" s="15">
        <v>1146298</v>
      </c>
      <c r="C473" t="s">
        <v>2286</v>
      </c>
      <c r="D473" t="s">
        <v>2287</v>
      </c>
      <c r="E473" t="s">
        <v>2288</v>
      </c>
      <c r="F473" s="15">
        <v>-186</v>
      </c>
      <c r="G473" t="s">
        <v>34</v>
      </c>
      <c r="H473" t="s">
        <v>69</v>
      </c>
      <c r="I473" t="s">
        <v>54</v>
      </c>
      <c r="J473">
        <f>VLOOKUP(B473,自助退!B:F,5,FALSE)</f>
        <v>186</v>
      </c>
      <c r="K473" t="str">
        <f t="shared" si="7"/>
        <v/>
      </c>
    </row>
    <row r="474" spans="1:11" ht="14.25">
      <c r="A474" t="s">
        <v>2289</v>
      </c>
      <c r="B474" s="15">
        <v>1146704</v>
      </c>
      <c r="C474" t="s">
        <v>2290</v>
      </c>
      <c r="D474" t="s">
        <v>2291</v>
      </c>
      <c r="E474" t="s">
        <v>2292</v>
      </c>
      <c r="F474" s="15">
        <v>-22.69</v>
      </c>
      <c r="G474" t="s">
        <v>34</v>
      </c>
      <c r="H474" t="s">
        <v>90</v>
      </c>
      <c r="I474" t="s">
        <v>54</v>
      </c>
      <c r="J474">
        <f>VLOOKUP(B474,自助退!B:F,5,FALSE)</f>
        <v>22.69</v>
      </c>
      <c r="K474" t="str">
        <f t="shared" si="7"/>
        <v/>
      </c>
    </row>
    <row r="475" spans="1:11" ht="14.25">
      <c r="A475" t="s">
        <v>2293</v>
      </c>
      <c r="B475" s="15">
        <v>1146853</v>
      </c>
      <c r="C475" t="s">
        <v>2294</v>
      </c>
      <c r="D475" t="s">
        <v>2295</v>
      </c>
      <c r="E475" t="s">
        <v>2296</v>
      </c>
      <c r="F475" s="15">
        <v>-387</v>
      </c>
      <c r="G475" t="s">
        <v>34</v>
      </c>
      <c r="H475" t="s">
        <v>65</v>
      </c>
      <c r="I475" t="s">
        <v>54</v>
      </c>
      <c r="J475">
        <f>VLOOKUP(B475,自助退!B:F,5,FALSE)</f>
        <v>387</v>
      </c>
      <c r="K475" t="str">
        <f t="shared" si="7"/>
        <v/>
      </c>
    </row>
    <row r="476" spans="1:11" ht="14.25">
      <c r="A476" t="s">
        <v>2297</v>
      </c>
      <c r="B476" s="15">
        <v>1147103</v>
      </c>
      <c r="C476" t="s">
        <v>2298</v>
      </c>
      <c r="D476" t="s">
        <v>2299</v>
      </c>
      <c r="E476" t="s">
        <v>2300</v>
      </c>
      <c r="F476" s="15">
        <v>-1329.5</v>
      </c>
      <c r="G476" t="s">
        <v>34</v>
      </c>
      <c r="H476" t="s">
        <v>85</v>
      </c>
      <c r="I476" t="s">
        <v>54</v>
      </c>
      <c r="J476">
        <f>VLOOKUP(B476,自助退!B:F,5,FALSE)</f>
        <v>1329.5</v>
      </c>
      <c r="K476" t="str">
        <f t="shared" si="7"/>
        <v/>
      </c>
    </row>
    <row r="477" spans="1:11" ht="14.25">
      <c r="A477" t="s">
        <v>2301</v>
      </c>
      <c r="B477" s="15">
        <v>1147185</v>
      </c>
      <c r="C477" t="s">
        <v>2302</v>
      </c>
      <c r="D477" t="s">
        <v>2303</v>
      </c>
      <c r="E477" t="s">
        <v>2304</v>
      </c>
      <c r="F477" s="15">
        <v>-437.35</v>
      </c>
      <c r="G477" t="s">
        <v>34</v>
      </c>
      <c r="H477" t="s">
        <v>85</v>
      </c>
      <c r="I477" t="s">
        <v>54</v>
      </c>
      <c r="J477">
        <f>VLOOKUP(B477,自助退!B:F,5,FALSE)</f>
        <v>437.35</v>
      </c>
      <c r="K477" t="str">
        <f t="shared" si="7"/>
        <v/>
      </c>
    </row>
    <row r="478" spans="1:11" ht="14.25">
      <c r="A478" t="s">
        <v>2305</v>
      </c>
      <c r="B478" s="15">
        <v>1147197</v>
      </c>
      <c r="C478" t="s">
        <v>2306</v>
      </c>
      <c r="D478" t="s">
        <v>2307</v>
      </c>
      <c r="E478" t="s">
        <v>2308</v>
      </c>
      <c r="F478" s="15">
        <v>-36798.239999999998</v>
      </c>
      <c r="G478" t="s">
        <v>34</v>
      </c>
      <c r="H478" t="s">
        <v>70</v>
      </c>
      <c r="I478" t="s">
        <v>54</v>
      </c>
      <c r="J478">
        <f>VLOOKUP(B478,自助退!B:F,5,FALSE)</f>
        <v>36798.239999999998</v>
      </c>
      <c r="K478" t="str">
        <f t="shared" si="7"/>
        <v/>
      </c>
    </row>
    <row r="479" spans="1:11" ht="14.25">
      <c r="A479" t="s">
        <v>2309</v>
      </c>
      <c r="B479" s="15">
        <v>1147232</v>
      </c>
      <c r="C479" t="s">
        <v>2310</v>
      </c>
      <c r="D479" t="s">
        <v>2311</v>
      </c>
      <c r="E479" t="s">
        <v>2312</v>
      </c>
      <c r="F479" s="15">
        <v>-692.5</v>
      </c>
      <c r="G479" t="s">
        <v>34</v>
      </c>
      <c r="H479" t="s">
        <v>83</v>
      </c>
      <c r="I479" t="s">
        <v>54</v>
      </c>
      <c r="J479">
        <f>VLOOKUP(B479,自助退!B:F,5,FALSE)</f>
        <v>692.5</v>
      </c>
      <c r="K479" t="str">
        <f t="shared" si="7"/>
        <v/>
      </c>
    </row>
    <row r="480" spans="1:11" ht="14.25">
      <c r="A480" t="s">
        <v>2313</v>
      </c>
      <c r="B480" s="15">
        <v>1147273</v>
      </c>
      <c r="C480" t="s">
        <v>2314</v>
      </c>
      <c r="D480" t="s">
        <v>2315</v>
      </c>
      <c r="E480" t="s">
        <v>2316</v>
      </c>
      <c r="F480" s="15">
        <v>-644.4</v>
      </c>
      <c r="G480" t="s">
        <v>34</v>
      </c>
      <c r="H480" t="s">
        <v>80</v>
      </c>
      <c r="I480" t="s">
        <v>54</v>
      </c>
      <c r="J480">
        <f>VLOOKUP(B480,自助退!B:F,5,FALSE)</f>
        <v>644.4</v>
      </c>
      <c r="K480" t="str">
        <f t="shared" si="7"/>
        <v/>
      </c>
    </row>
    <row r="481" spans="1:11" ht="14.25">
      <c r="A481" t="s">
        <v>2317</v>
      </c>
      <c r="B481" s="15">
        <v>1147540</v>
      </c>
      <c r="C481" t="s">
        <v>2318</v>
      </c>
      <c r="D481" t="s">
        <v>2319</v>
      </c>
      <c r="E481" t="s">
        <v>2320</v>
      </c>
      <c r="F481" s="15">
        <v>-1067.3900000000001</v>
      </c>
      <c r="G481" t="s">
        <v>34</v>
      </c>
      <c r="H481" t="s">
        <v>90</v>
      </c>
      <c r="I481" t="s">
        <v>54</v>
      </c>
      <c r="J481">
        <f>VLOOKUP(B481,自助退!B:F,5,FALSE)</f>
        <v>1067.3900000000001</v>
      </c>
      <c r="K481" t="str">
        <f t="shared" si="7"/>
        <v/>
      </c>
    </row>
    <row r="482" spans="1:11" ht="14.25">
      <c r="A482" t="s">
        <v>2321</v>
      </c>
      <c r="B482" s="15">
        <v>1147584</v>
      </c>
      <c r="C482" t="s">
        <v>2322</v>
      </c>
      <c r="D482" t="s">
        <v>2323</v>
      </c>
      <c r="E482" t="s">
        <v>2324</v>
      </c>
      <c r="F482" s="15">
        <v>-287.72000000000003</v>
      </c>
      <c r="G482" t="s">
        <v>34</v>
      </c>
      <c r="H482" t="s">
        <v>73</v>
      </c>
      <c r="I482" t="s">
        <v>54</v>
      </c>
      <c r="J482">
        <f>VLOOKUP(B482,自助退!B:F,5,FALSE)</f>
        <v>287.72000000000003</v>
      </c>
      <c r="K482" t="str">
        <f t="shared" si="7"/>
        <v/>
      </c>
    </row>
    <row r="483" spans="1:11" ht="14.25">
      <c r="A483" t="s">
        <v>2325</v>
      </c>
      <c r="B483" s="15">
        <v>1147685</v>
      </c>
      <c r="C483" t="s">
        <v>2326</v>
      </c>
      <c r="D483" t="s">
        <v>2327</v>
      </c>
      <c r="E483" t="s">
        <v>2328</v>
      </c>
      <c r="F483" s="15">
        <v>-756.05</v>
      </c>
      <c r="G483" t="s">
        <v>34</v>
      </c>
      <c r="H483" t="s">
        <v>70</v>
      </c>
      <c r="I483" t="s">
        <v>54</v>
      </c>
      <c r="J483">
        <f>VLOOKUP(B483,自助退!B:F,5,FALSE)</f>
        <v>756.05</v>
      </c>
      <c r="K483" t="str">
        <f t="shared" si="7"/>
        <v/>
      </c>
    </row>
    <row r="484" spans="1:11" ht="14.25">
      <c r="A484" t="s">
        <v>2329</v>
      </c>
      <c r="B484" s="15">
        <v>1147694</v>
      </c>
      <c r="C484" t="s">
        <v>2330</v>
      </c>
      <c r="D484" t="s">
        <v>2331</v>
      </c>
      <c r="E484" t="s">
        <v>2332</v>
      </c>
      <c r="F484" s="15">
        <v>-32.9</v>
      </c>
      <c r="G484" t="s">
        <v>34</v>
      </c>
      <c r="H484" t="s">
        <v>91</v>
      </c>
      <c r="I484" t="s">
        <v>54</v>
      </c>
      <c r="J484">
        <f>VLOOKUP(B484,自助退!B:F,5,FALSE)</f>
        <v>32.9</v>
      </c>
      <c r="K484" t="str">
        <f t="shared" si="7"/>
        <v/>
      </c>
    </row>
    <row r="485" spans="1:11" ht="14.25">
      <c r="A485" t="s">
        <v>2333</v>
      </c>
      <c r="B485" s="15">
        <v>1147794</v>
      </c>
      <c r="C485" t="s">
        <v>271</v>
      </c>
      <c r="D485" t="s">
        <v>2334</v>
      </c>
      <c r="E485" t="s">
        <v>2335</v>
      </c>
      <c r="F485" s="15">
        <v>-2144</v>
      </c>
      <c r="G485" t="s">
        <v>34</v>
      </c>
      <c r="H485" t="s">
        <v>67</v>
      </c>
      <c r="I485" t="s">
        <v>57</v>
      </c>
      <c r="J485">
        <f>VLOOKUP(B485,自助退!B:F,5,FALSE)</f>
        <v>2144</v>
      </c>
      <c r="K485" t="str">
        <f t="shared" si="7"/>
        <v/>
      </c>
    </row>
    <row r="486" spans="1:11" ht="14.25">
      <c r="A486" t="s">
        <v>2336</v>
      </c>
      <c r="B486" s="15">
        <v>1147943</v>
      </c>
      <c r="C486" t="s">
        <v>2337</v>
      </c>
      <c r="D486" t="s">
        <v>2338</v>
      </c>
      <c r="E486" t="s">
        <v>2339</v>
      </c>
      <c r="F486" s="15">
        <v>-763</v>
      </c>
      <c r="G486" t="s">
        <v>34</v>
      </c>
      <c r="H486" t="s">
        <v>85</v>
      </c>
      <c r="I486" t="s">
        <v>54</v>
      </c>
      <c r="J486">
        <f>VLOOKUP(B486,自助退!B:F,5,FALSE)</f>
        <v>763</v>
      </c>
      <c r="K486" t="str">
        <f t="shared" si="7"/>
        <v/>
      </c>
    </row>
    <row r="487" spans="1:11" ht="14.25">
      <c r="A487" t="s">
        <v>2340</v>
      </c>
      <c r="B487" s="15">
        <v>1148073</v>
      </c>
      <c r="C487" t="s">
        <v>2341</v>
      </c>
      <c r="D487" t="s">
        <v>2342</v>
      </c>
      <c r="E487" t="s">
        <v>2343</v>
      </c>
      <c r="F487" s="15">
        <v>-65.72</v>
      </c>
      <c r="G487" t="s">
        <v>34</v>
      </c>
      <c r="H487" t="s">
        <v>77</v>
      </c>
      <c r="I487" t="s">
        <v>54</v>
      </c>
      <c r="J487">
        <f>VLOOKUP(B487,自助退!B:F,5,FALSE)</f>
        <v>65.72</v>
      </c>
      <c r="K487" t="str">
        <f t="shared" si="7"/>
        <v/>
      </c>
    </row>
    <row r="488" spans="1:11" ht="14.25">
      <c r="A488" t="s">
        <v>2344</v>
      </c>
      <c r="B488" s="15">
        <v>1148109</v>
      </c>
      <c r="C488" t="s">
        <v>2345</v>
      </c>
      <c r="D488" t="s">
        <v>2346</v>
      </c>
      <c r="E488" t="s">
        <v>2347</v>
      </c>
      <c r="F488" s="15">
        <v>-521.86</v>
      </c>
      <c r="G488" t="s">
        <v>34</v>
      </c>
      <c r="H488" t="s">
        <v>564</v>
      </c>
      <c r="I488" t="s">
        <v>54</v>
      </c>
      <c r="J488">
        <f>VLOOKUP(B488,自助退!B:F,5,FALSE)</f>
        <v>521.86</v>
      </c>
      <c r="K488" t="str">
        <f t="shared" si="7"/>
        <v/>
      </c>
    </row>
    <row r="489" spans="1:11" ht="14.25">
      <c r="A489" t="s">
        <v>2348</v>
      </c>
      <c r="B489" s="15">
        <v>1148309</v>
      </c>
      <c r="C489" t="s">
        <v>2349</v>
      </c>
      <c r="D489" t="s">
        <v>2350</v>
      </c>
      <c r="E489" t="s">
        <v>2351</v>
      </c>
      <c r="F489" s="15">
        <v>-100</v>
      </c>
      <c r="G489" t="s">
        <v>34</v>
      </c>
      <c r="H489" t="s">
        <v>89</v>
      </c>
      <c r="I489" t="s">
        <v>54</v>
      </c>
      <c r="J489">
        <f>VLOOKUP(B489,自助退!B:F,5,FALSE)</f>
        <v>100</v>
      </c>
      <c r="K489" t="str">
        <f t="shared" si="7"/>
        <v/>
      </c>
    </row>
    <row r="490" spans="1:11" ht="14.25">
      <c r="A490" t="s">
        <v>2352</v>
      </c>
      <c r="B490" s="15">
        <v>1148319</v>
      </c>
      <c r="C490" t="s">
        <v>2353</v>
      </c>
      <c r="D490" t="s">
        <v>2354</v>
      </c>
      <c r="E490" t="s">
        <v>2355</v>
      </c>
      <c r="F490" s="15">
        <v>-405.95</v>
      </c>
      <c r="G490" t="s">
        <v>34</v>
      </c>
      <c r="H490" t="s">
        <v>564</v>
      </c>
      <c r="I490" t="s">
        <v>54</v>
      </c>
      <c r="J490">
        <f>VLOOKUP(B490,自助退!B:F,5,FALSE)</f>
        <v>405.95</v>
      </c>
      <c r="K490" t="str">
        <f t="shared" si="7"/>
        <v/>
      </c>
    </row>
    <row r="491" spans="1:11" ht="14.25">
      <c r="A491" t="s">
        <v>2356</v>
      </c>
      <c r="B491" s="15">
        <v>1148375</v>
      </c>
      <c r="C491" t="s">
        <v>2357</v>
      </c>
      <c r="D491" t="s">
        <v>2358</v>
      </c>
      <c r="E491" t="s">
        <v>2359</v>
      </c>
      <c r="F491" s="15">
        <v>-77.59</v>
      </c>
      <c r="G491" t="s">
        <v>34</v>
      </c>
      <c r="H491" t="s">
        <v>70</v>
      </c>
      <c r="I491" t="s">
        <v>54</v>
      </c>
      <c r="J491">
        <f>VLOOKUP(B491,自助退!B:F,5,FALSE)</f>
        <v>77.59</v>
      </c>
      <c r="K491" t="str">
        <f t="shared" si="7"/>
        <v/>
      </c>
    </row>
    <row r="492" spans="1:11" ht="14.25">
      <c r="A492" t="s">
        <v>2360</v>
      </c>
      <c r="B492" s="15">
        <v>1148431</v>
      </c>
      <c r="C492" t="s">
        <v>2361</v>
      </c>
      <c r="D492" t="s">
        <v>2362</v>
      </c>
      <c r="E492" t="s">
        <v>2363</v>
      </c>
      <c r="F492" s="15">
        <v>-500</v>
      </c>
      <c r="G492" t="s">
        <v>34</v>
      </c>
      <c r="H492" t="s">
        <v>93</v>
      </c>
      <c r="I492" t="s">
        <v>54</v>
      </c>
      <c r="J492">
        <f>VLOOKUP(B492,自助退!B:F,5,FALSE)</f>
        <v>500</v>
      </c>
      <c r="K492" t="str">
        <f t="shared" si="7"/>
        <v/>
      </c>
    </row>
    <row r="493" spans="1:11" ht="14.25">
      <c r="A493" t="s">
        <v>2364</v>
      </c>
      <c r="B493" s="15">
        <v>1148598</v>
      </c>
      <c r="C493" t="s">
        <v>271</v>
      </c>
      <c r="D493" t="s">
        <v>2365</v>
      </c>
      <c r="E493" t="s">
        <v>2366</v>
      </c>
      <c r="F493" s="15">
        <v>-12000</v>
      </c>
      <c r="G493" t="s">
        <v>34</v>
      </c>
      <c r="H493" t="s">
        <v>93</v>
      </c>
      <c r="I493" t="s">
        <v>57</v>
      </c>
      <c r="J493">
        <f>VLOOKUP(B493,自助退!B:F,5,FALSE)</f>
        <v>12000</v>
      </c>
      <c r="K493" t="str">
        <f t="shared" si="7"/>
        <v/>
      </c>
    </row>
    <row r="494" spans="1:11" ht="14.25">
      <c r="A494" t="s">
        <v>2367</v>
      </c>
      <c r="B494" s="15">
        <v>1148719</v>
      </c>
      <c r="C494" t="s">
        <v>2368</v>
      </c>
      <c r="D494" t="s">
        <v>2369</v>
      </c>
      <c r="E494" t="s">
        <v>2370</v>
      </c>
      <c r="F494" s="15">
        <v>-43.51</v>
      </c>
      <c r="G494" t="s">
        <v>34</v>
      </c>
      <c r="H494" t="s">
        <v>65</v>
      </c>
      <c r="I494" t="s">
        <v>54</v>
      </c>
      <c r="J494">
        <f>VLOOKUP(B494,自助退!B:F,5,FALSE)</f>
        <v>43.51</v>
      </c>
      <c r="K494" t="str">
        <f t="shared" si="7"/>
        <v/>
      </c>
    </row>
    <row r="495" spans="1:11" ht="14.25">
      <c r="A495" t="s">
        <v>2371</v>
      </c>
      <c r="B495" s="15">
        <v>1148756</v>
      </c>
      <c r="C495" t="s">
        <v>2372</v>
      </c>
      <c r="D495" t="s">
        <v>2373</v>
      </c>
      <c r="E495" t="s">
        <v>2374</v>
      </c>
      <c r="F495" s="15">
        <v>-227.7</v>
      </c>
      <c r="G495" t="s">
        <v>34</v>
      </c>
      <c r="H495" t="s">
        <v>78</v>
      </c>
      <c r="I495" t="s">
        <v>54</v>
      </c>
      <c r="J495">
        <f>VLOOKUP(B495,自助退!B:F,5,FALSE)</f>
        <v>227.7</v>
      </c>
      <c r="K495" t="str">
        <f t="shared" si="7"/>
        <v/>
      </c>
    </row>
    <row r="496" spans="1:11" ht="14.25">
      <c r="A496" t="s">
        <v>2375</v>
      </c>
      <c r="B496" s="15">
        <v>1149052</v>
      </c>
      <c r="C496" t="s">
        <v>2376</v>
      </c>
      <c r="D496" t="s">
        <v>2377</v>
      </c>
      <c r="E496" t="s">
        <v>2378</v>
      </c>
      <c r="F496" s="15">
        <v>-3000</v>
      </c>
      <c r="G496" t="s">
        <v>34</v>
      </c>
      <c r="H496" t="s">
        <v>89</v>
      </c>
      <c r="I496" t="s">
        <v>54</v>
      </c>
      <c r="J496">
        <f>VLOOKUP(B496,自助退!B:F,5,FALSE)</f>
        <v>3000</v>
      </c>
      <c r="K496" t="str">
        <f t="shared" si="7"/>
        <v/>
      </c>
    </row>
    <row r="497" spans="1:11" ht="14.25">
      <c r="A497" t="s">
        <v>2379</v>
      </c>
      <c r="B497" s="15">
        <v>1149352</v>
      </c>
      <c r="C497" t="s">
        <v>2380</v>
      </c>
      <c r="D497" t="s">
        <v>2381</v>
      </c>
      <c r="E497" t="s">
        <v>2382</v>
      </c>
      <c r="F497" s="15">
        <v>-1500</v>
      </c>
      <c r="G497" t="s">
        <v>34</v>
      </c>
      <c r="H497" t="s">
        <v>75</v>
      </c>
      <c r="I497" t="s">
        <v>54</v>
      </c>
      <c r="J497">
        <f>VLOOKUP(B497,自助退!B:F,5,FALSE)</f>
        <v>1500</v>
      </c>
      <c r="K497" t="str">
        <f t="shared" si="7"/>
        <v/>
      </c>
    </row>
    <row r="498" spans="1:11" ht="14.25">
      <c r="A498" t="s">
        <v>2383</v>
      </c>
      <c r="B498" s="15">
        <v>1149431</v>
      </c>
      <c r="C498" t="s">
        <v>2384</v>
      </c>
      <c r="D498" t="s">
        <v>2385</v>
      </c>
      <c r="E498" t="s">
        <v>2386</v>
      </c>
      <c r="F498" s="15">
        <v>-207</v>
      </c>
      <c r="G498" t="s">
        <v>34</v>
      </c>
      <c r="H498" t="s">
        <v>274</v>
      </c>
      <c r="I498" t="s">
        <v>54</v>
      </c>
      <c r="J498">
        <f>VLOOKUP(B498,自助退!B:F,5,FALSE)</f>
        <v>207</v>
      </c>
      <c r="K498" t="str">
        <f t="shared" si="7"/>
        <v/>
      </c>
    </row>
    <row r="499" spans="1:11" ht="14.25">
      <c r="A499" t="s">
        <v>2387</v>
      </c>
      <c r="B499" s="15">
        <v>1149458</v>
      </c>
      <c r="C499" t="s">
        <v>2388</v>
      </c>
      <c r="D499" t="s">
        <v>2377</v>
      </c>
      <c r="E499" t="s">
        <v>2378</v>
      </c>
      <c r="F499" s="15">
        <v>-1640.98</v>
      </c>
      <c r="G499" t="s">
        <v>34</v>
      </c>
      <c r="H499" t="s">
        <v>90</v>
      </c>
      <c r="I499" t="s">
        <v>54</v>
      </c>
      <c r="J499">
        <f>VLOOKUP(B499,自助退!B:F,5,FALSE)</f>
        <v>1640.98</v>
      </c>
      <c r="K499" t="str">
        <f t="shared" si="7"/>
        <v/>
      </c>
    </row>
    <row r="500" spans="1:11" ht="14.25">
      <c r="A500" t="s">
        <v>2389</v>
      </c>
      <c r="B500" s="15">
        <v>1149568</v>
      </c>
      <c r="C500" t="s">
        <v>2390</v>
      </c>
      <c r="D500" t="s">
        <v>2391</v>
      </c>
      <c r="E500" t="s">
        <v>2392</v>
      </c>
      <c r="F500" s="15">
        <v>-80</v>
      </c>
      <c r="G500" t="s">
        <v>34</v>
      </c>
      <c r="H500" t="s">
        <v>70</v>
      </c>
      <c r="I500" t="s">
        <v>54</v>
      </c>
      <c r="J500">
        <f>VLOOKUP(B500,自助退!B:F,5,FALSE)</f>
        <v>80</v>
      </c>
      <c r="K500" t="str">
        <f t="shared" si="7"/>
        <v/>
      </c>
    </row>
    <row r="501" spans="1:11" ht="14.25">
      <c r="A501" t="s">
        <v>2393</v>
      </c>
      <c r="B501" s="15">
        <v>1149586</v>
      </c>
      <c r="C501" t="s">
        <v>271</v>
      </c>
      <c r="D501" t="s">
        <v>2394</v>
      </c>
      <c r="E501" t="s">
        <v>2395</v>
      </c>
      <c r="F501" s="15">
        <v>-93.73</v>
      </c>
      <c r="G501" t="s">
        <v>34</v>
      </c>
      <c r="H501" t="s">
        <v>78</v>
      </c>
      <c r="I501" t="s">
        <v>57</v>
      </c>
      <c r="J501">
        <f>VLOOKUP(B501,自助退!B:F,5,FALSE)</f>
        <v>93.73</v>
      </c>
      <c r="K501" t="str">
        <f t="shared" si="7"/>
        <v/>
      </c>
    </row>
    <row r="502" spans="1:11" ht="14.25">
      <c r="A502" t="s">
        <v>2396</v>
      </c>
      <c r="B502" s="15">
        <v>1149664</v>
      </c>
      <c r="C502" t="s">
        <v>2397</v>
      </c>
      <c r="D502" t="s">
        <v>2398</v>
      </c>
      <c r="E502" t="s">
        <v>2399</v>
      </c>
      <c r="F502" s="15">
        <v>-800</v>
      </c>
      <c r="G502" t="s">
        <v>34</v>
      </c>
      <c r="H502" t="s">
        <v>93</v>
      </c>
      <c r="I502" t="s">
        <v>54</v>
      </c>
      <c r="J502">
        <f>VLOOKUP(B502,自助退!B:F,5,FALSE)</f>
        <v>800</v>
      </c>
      <c r="K502" t="str">
        <f t="shared" si="7"/>
        <v/>
      </c>
    </row>
    <row r="503" spans="1:11" ht="14.25">
      <c r="A503" t="s">
        <v>2400</v>
      </c>
      <c r="B503" s="15">
        <v>1149695</v>
      </c>
      <c r="C503" t="s">
        <v>271</v>
      </c>
      <c r="D503" t="s">
        <v>2401</v>
      </c>
      <c r="E503" t="s">
        <v>2402</v>
      </c>
      <c r="F503" s="15">
        <v>-44</v>
      </c>
      <c r="G503" t="s">
        <v>34</v>
      </c>
      <c r="H503" t="s">
        <v>89</v>
      </c>
      <c r="I503" t="s">
        <v>57</v>
      </c>
      <c r="J503">
        <f>VLOOKUP(B503,自助退!B:F,5,FALSE)</f>
        <v>44</v>
      </c>
      <c r="K503" t="str">
        <f t="shared" si="7"/>
        <v/>
      </c>
    </row>
    <row r="504" spans="1:11" ht="14.25">
      <c r="A504" t="s">
        <v>2403</v>
      </c>
      <c r="B504" s="15">
        <v>1149741</v>
      </c>
      <c r="C504" t="s">
        <v>2404</v>
      </c>
      <c r="D504" t="s">
        <v>2405</v>
      </c>
      <c r="E504" t="s">
        <v>2406</v>
      </c>
      <c r="F504" s="15">
        <v>-300</v>
      </c>
      <c r="G504" t="s">
        <v>34</v>
      </c>
      <c r="H504" t="s">
        <v>82</v>
      </c>
      <c r="I504" t="s">
        <v>54</v>
      </c>
      <c r="J504">
        <f>VLOOKUP(B504,自助退!B:F,5,FALSE)</f>
        <v>300</v>
      </c>
      <c r="K504" t="str">
        <f t="shared" si="7"/>
        <v/>
      </c>
    </row>
    <row r="505" spans="1:11" ht="14.25">
      <c r="A505" t="s">
        <v>2407</v>
      </c>
      <c r="B505" s="15">
        <v>1149832</v>
      </c>
      <c r="C505" t="s">
        <v>2408</v>
      </c>
      <c r="D505" t="s">
        <v>2409</v>
      </c>
      <c r="E505" t="s">
        <v>2410</v>
      </c>
      <c r="F505" s="15">
        <v>-100</v>
      </c>
      <c r="G505" t="s">
        <v>34</v>
      </c>
      <c r="H505" t="s">
        <v>73</v>
      </c>
      <c r="I505" t="s">
        <v>54</v>
      </c>
      <c r="J505">
        <f>VLOOKUP(B505,自助退!B:F,5,FALSE)</f>
        <v>100</v>
      </c>
      <c r="K505" t="str">
        <f t="shared" si="7"/>
        <v/>
      </c>
    </row>
    <row r="506" spans="1:11" ht="14.25">
      <c r="A506" t="s">
        <v>2411</v>
      </c>
      <c r="B506" s="15">
        <v>1149892</v>
      </c>
      <c r="C506" t="s">
        <v>2412</v>
      </c>
      <c r="D506" t="s">
        <v>2413</v>
      </c>
      <c r="E506" t="s">
        <v>2414</v>
      </c>
      <c r="F506" s="15">
        <v>-5151</v>
      </c>
      <c r="G506" t="s">
        <v>34</v>
      </c>
      <c r="H506" t="s">
        <v>67</v>
      </c>
      <c r="I506" t="s">
        <v>54</v>
      </c>
      <c r="J506">
        <f>VLOOKUP(B506,自助退!B:F,5,FALSE)</f>
        <v>5151</v>
      </c>
      <c r="K506" t="str">
        <f t="shared" si="7"/>
        <v/>
      </c>
    </row>
    <row r="507" spans="1:11" ht="14.25">
      <c r="A507" t="s">
        <v>2415</v>
      </c>
      <c r="B507" s="15">
        <v>1149917</v>
      </c>
      <c r="C507" t="s">
        <v>2416</v>
      </c>
      <c r="D507" t="s">
        <v>2417</v>
      </c>
      <c r="E507" t="s">
        <v>2418</v>
      </c>
      <c r="F507" s="15">
        <v>-300</v>
      </c>
      <c r="G507" t="s">
        <v>34</v>
      </c>
      <c r="H507" t="s">
        <v>272</v>
      </c>
      <c r="I507" t="s">
        <v>54</v>
      </c>
      <c r="J507">
        <f>VLOOKUP(B507,自助退!B:F,5,FALSE)</f>
        <v>300</v>
      </c>
      <c r="K507" t="str">
        <f t="shared" si="7"/>
        <v/>
      </c>
    </row>
    <row r="508" spans="1:11" ht="14.25">
      <c r="A508" t="s">
        <v>2419</v>
      </c>
      <c r="B508" s="15">
        <v>1149940</v>
      </c>
      <c r="C508" t="s">
        <v>271</v>
      </c>
      <c r="D508" t="s">
        <v>2420</v>
      </c>
      <c r="E508" t="s">
        <v>2421</v>
      </c>
      <c r="F508" s="15">
        <v>-61.22</v>
      </c>
      <c r="G508" t="s">
        <v>34</v>
      </c>
      <c r="H508" t="s">
        <v>67</v>
      </c>
      <c r="I508" t="s">
        <v>57</v>
      </c>
      <c r="J508">
        <f>VLOOKUP(B508,自助退!B:F,5,FALSE)</f>
        <v>61.22</v>
      </c>
      <c r="K508" t="str">
        <f t="shared" si="7"/>
        <v/>
      </c>
    </row>
    <row r="509" spans="1:11" ht="14.25">
      <c r="A509" t="s">
        <v>2422</v>
      </c>
      <c r="B509" s="15">
        <v>1149998</v>
      </c>
      <c r="C509" t="s">
        <v>2423</v>
      </c>
      <c r="D509" t="s">
        <v>2424</v>
      </c>
      <c r="E509" t="s">
        <v>2425</v>
      </c>
      <c r="F509" s="15">
        <v>-61</v>
      </c>
      <c r="G509" t="s">
        <v>34</v>
      </c>
      <c r="H509" t="s">
        <v>93</v>
      </c>
      <c r="I509" t="s">
        <v>54</v>
      </c>
      <c r="J509">
        <f>VLOOKUP(B509,自助退!B:F,5,FALSE)</f>
        <v>61</v>
      </c>
      <c r="K509" t="str">
        <f t="shared" si="7"/>
        <v/>
      </c>
    </row>
    <row r="510" spans="1:11" ht="14.25">
      <c r="A510" t="s">
        <v>2426</v>
      </c>
      <c r="B510" s="15">
        <v>1150008</v>
      </c>
      <c r="C510" t="s">
        <v>2427</v>
      </c>
      <c r="D510" t="s">
        <v>2428</v>
      </c>
      <c r="E510" t="s">
        <v>2429</v>
      </c>
      <c r="F510" s="15">
        <v>-1044</v>
      </c>
      <c r="G510" t="s">
        <v>34</v>
      </c>
      <c r="H510" t="s">
        <v>80</v>
      </c>
      <c r="I510" t="s">
        <v>54</v>
      </c>
      <c r="J510">
        <f>VLOOKUP(B510,自助退!B:F,5,FALSE)</f>
        <v>1044</v>
      </c>
      <c r="K510" t="str">
        <f t="shared" si="7"/>
        <v/>
      </c>
    </row>
    <row r="511" spans="1:11" ht="14.25">
      <c r="A511" t="s">
        <v>2430</v>
      </c>
      <c r="B511" s="15">
        <v>1150132</v>
      </c>
      <c r="C511" t="s">
        <v>2431</v>
      </c>
      <c r="D511" t="s">
        <v>2432</v>
      </c>
      <c r="E511" t="s">
        <v>2433</v>
      </c>
      <c r="F511" s="15">
        <v>-300</v>
      </c>
      <c r="G511" t="s">
        <v>34</v>
      </c>
      <c r="H511" t="s">
        <v>93</v>
      </c>
      <c r="I511" t="s">
        <v>54</v>
      </c>
      <c r="J511">
        <f>VLOOKUP(B511,自助退!B:F,5,FALSE)</f>
        <v>300</v>
      </c>
      <c r="K511" t="str">
        <f t="shared" si="7"/>
        <v/>
      </c>
    </row>
    <row r="512" spans="1:11" ht="14.25">
      <c r="A512" t="s">
        <v>2434</v>
      </c>
      <c r="B512" s="15">
        <v>1150146</v>
      </c>
      <c r="C512" t="s">
        <v>2435</v>
      </c>
      <c r="D512" t="s">
        <v>2436</v>
      </c>
      <c r="E512" t="s">
        <v>2437</v>
      </c>
      <c r="F512" s="15">
        <v>-219.14</v>
      </c>
      <c r="G512" t="s">
        <v>34</v>
      </c>
      <c r="H512" t="s">
        <v>68</v>
      </c>
      <c r="I512" t="s">
        <v>54</v>
      </c>
      <c r="J512">
        <f>VLOOKUP(B512,自助退!B:F,5,FALSE)</f>
        <v>219.14</v>
      </c>
      <c r="K512" t="str">
        <f t="shared" si="7"/>
        <v/>
      </c>
    </row>
    <row r="513" spans="1:11" ht="14.25">
      <c r="A513" t="s">
        <v>2438</v>
      </c>
      <c r="B513" s="15">
        <v>1150176</v>
      </c>
      <c r="C513" t="s">
        <v>2439</v>
      </c>
      <c r="D513" t="s">
        <v>2440</v>
      </c>
      <c r="E513" t="s">
        <v>2441</v>
      </c>
      <c r="F513" s="15">
        <v>-153.91999999999999</v>
      </c>
      <c r="G513" t="s">
        <v>34</v>
      </c>
      <c r="H513" t="s">
        <v>90</v>
      </c>
      <c r="I513" t="s">
        <v>54</v>
      </c>
      <c r="J513">
        <f>VLOOKUP(B513,自助退!B:F,5,FALSE)</f>
        <v>153.91999999999999</v>
      </c>
      <c r="K513" t="str">
        <f t="shared" si="7"/>
        <v/>
      </c>
    </row>
    <row r="514" spans="1:11" ht="14.25">
      <c r="A514" t="s">
        <v>2442</v>
      </c>
      <c r="B514" s="15">
        <v>1150194</v>
      </c>
      <c r="C514" t="s">
        <v>2443</v>
      </c>
      <c r="D514" t="s">
        <v>2444</v>
      </c>
      <c r="E514" t="s">
        <v>2445</v>
      </c>
      <c r="F514" s="15">
        <v>-7000</v>
      </c>
      <c r="G514" t="s">
        <v>34</v>
      </c>
      <c r="H514" t="s">
        <v>87</v>
      </c>
      <c r="I514" t="s">
        <v>54</v>
      </c>
      <c r="J514">
        <f>VLOOKUP(B514,自助退!B:F,5,FALSE)</f>
        <v>7000</v>
      </c>
      <c r="K514" t="str">
        <f t="shared" si="7"/>
        <v/>
      </c>
    </row>
    <row r="515" spans="1:11" ht="14.25">
      <c r="A515" t="s">
        <v>2446</v>
      </c>
      <c r="B515" s="15">
        <v>1150205</v>
      </c>
      <c r="C515" t="s">
        <v>2447</v>
      </c>
      <c r="D515" t="s">
        <v>2448</v>
      </c>
      <c r="E515" t="s">
        <v>2449</v>
      </c>
      <c r="F515" s="15">
        <v>-484.5</v>
      </c>
      <c r="G515" t="s">
        <v>34</v>
      </c>
      <c r="H515" t="s">
        <v>67</v>
      </c>
      <c r="I515" t="s">
        <v>54</v>
      </c>
      <c r="J515">
        <f>VLOOKUP(B515,自助退!B:F,5,FALSE)</f>
        <v>484.5</v>
      </c>
      <c r="K515" t="str">
        <f t="shared" ref="K515:K578" si="8">IF(J515=F515*-1,"",1)</f>
        <v/>
      </c>
    </row>
    <row r="516" spans="1:11" ht="14.25">
      <c r="A516" t="s">
        <v>2450</v>
      </c>
      <c r="B516" s="15">
        <v>1150243</v>
      </c>
      <c r="C516" t="s">
        <v>2451</v>
      </c>
      <c r="D516" t="s">
        <v>2452</v>
      </c>
      <c r="E516" t="s">
        <v>2453</v>
      </c>
      <c r="F516" s="15">
        <v>-40.36</v>
      </c>
      <c r="G516" t="s">
        <v>34</v>
      </c>
      <c r="H516" t="s">
        <v>83</v>
      </c>
      <c r="I516" t="s">
        <v>54</v>
      </c>
      <c r="J516">
        <f>VLOOKUP(B516,自助退!B:F,5,FALSE)</f>
        <v>40.36</v>
      </c>
      <c r="K516" t="str">
        <f t="shared" si="8"/>
        <v/>
      </c>
    </row>
    <row r="517" spans="1:11" ht="14.25">
      <c r="A517" t="s">
        <v>2454</v>
      </c>
      <c r="B517" s="15">
        <v>1150395</v>
      </c>
      <c r="C517" t="s">
        <v>2455</v>
      </c>
      <c r="D517" t="s">
        <v>2456</v>
      </c>
      <c r="E517" t="s">
        <v>2457</v>
      </c>
      <c r="F517" s="15">
        <v>-280</v>
      </c>
      <c r="G517" t="s">
        <v>34</v>
      </c>
      <c r="H517" t="s">
        <v>73</v>
      </c>
      <c r="I517" t="s">
        <v>54</v>
      </c>
      <c r="J517">
        <f>VLOOKUP(B517,自助退!B:F,5,FALSE)</f>
        <v>280</v>
      </c>
      <c r="K517" t="str">
        <f t="shared" si="8"/>
        <v/>
      </c>
    </row>
    <row r="518" spans="1:11" ht="14.25">
      <c r="A518" t="s">
        <v>2458</v>
      </c>
      <c r="B518" s="15">
        <v>1150552</v>
      </c>
      <c r="C518" t="s">
        <v>2459</v>
      </c>
      <c r="D518" t="s">
        <v>2460</v>
      </c>
      <c r="E518" t="s">
        <v>2461</v>
      </c>
      <c r="F518" s="15">
        <v>-50</v>
      </c>
      <c r="G518" t="s">
        <v>34</v>
      </c>
      <c r="H518" t="s">
        <v>80</v>
      </c>
      <c r="I518" t="s">
        <v>54</v>
      </c>
      <c r="J518">
        <f>VLOOKUP(B518,自助退!B:F,5,FALSE)</f>
        <v>50</v>
      </c>
      <c r="K518" t="str">
        <f t="shared" si="8"/>
        <v/>
      </c>
    </row>
    <row r="519" spans="1:11" ht="14.25">
      <c r="A519" t="s">
        <v>2462</v>
      </c>
      <c r="B519" s="15">
        <v>1150617</v>
      </c>
      <c r="C519" t="s">
        <v>2463</v>
      </c>
      <c r="D519" t="s">
        <v>2464</v>
      </c>
      <c r="E519" t="s">
        <v>2465</v>
      </c>
      <c r="F519" s="15">
        <v>-733.08</v>
      </c>
      <c r="G519" t="s">
        <v>34</v>
      </c>
      <c r="H519" t="s">
        <v>69</v>
      </c>
      <c r="I519" t="s">
        <v>54</v>
      </c>
      <c r="J519">
        <f>VLOOKUP(B519,自助退!B:F,5,FALSE)</f>
        <v>733.08</v>
      </c>
      <c r="K519" t="str">
        <f t="shared" si="8"/>
        <v/>
      </c>
    </row>
    <row r="520" spans="1:11" ht="14.25">
      <c r="A520" t="s">
        <v>2466</v>
      </c>
      <c r="B520" s="15">
        <v>1150846</v>
      </c>
      <c r="C520" t="s">
        <v>2467</v>
      </c>
      <c r="D520" t="s">
        <v>2468</v>
      </c>
      <c r="E520" t="s">
        <v>2469</v>
      </c>
      <c r="F520" s="15">
        <v>-505.5</v>
      </c>
      <c r="G520" t="s">
        <v>34</v>
      </c>
      <c r="H520" t="s">
        <v>93</v>
      </c>
      <c r="I520" t="s">
        <v>54</v>
      </c>
      <c r="J520">
        <f>VLOOKUP(B520,自助退!B:F,5,FALSE)</f>
        <v>505.5</v>
      </c>
      <c r="K520" t="str">
        <f t="shared" si="8"/>
        <v/>
      </c>
    </row>
    <row r="521" spans="1:11" ht="14.25">
      <c r="A521" t="s">
        <v>2470</v>
      </c>
      <c r="B521" s="15">
        <v>1150866</v>
      </c>
      <c r="C521" t="s">
        <v>2471</v>
      </c>
      <c r="D521" t="s">
        <v>2472</v>
      </c>
      <c r="E521" t="s">
        <v>2473</v>
      </c>
      <c r="F521" s="15">
        <v>-81</v>
      </c>
      <c r="G521" t="s">
        <v>34</v>
      </c>
      <c r="H521" t="s">
        <v>68</v>
      </c>
      <c r="I521" t="s">
        <v>54</v>
      </c>
      <c r="J521">
        <f>VLOOKUP(B521,自助退!B:F,5,FALSE)</f>
        <v>81</v>
      </c>
      <c r="K521" t="str">
        <f t="shared" si="8"/>
        <v/>
      </c>
    </row>
    <row r="522" spans="1:11" ht="14.25">
      <c r="A522" t="s">
        <v>2474</v>
      </c>
      <c r="B522" s="15">
        <v>1151021</v>
      </c>
      <c r="C522" t="s">
        <v>2475</v>
      </c>
      <c r="D522" t="s">
        <v>2476</v>
      </c>
      <c r="E522" t="s">
        <v>2477</v>
      </c>
      <c r="F522" s="15">
        <v>-1555</v>
      </c>
      <c r="G522" t="s">
        <v>34</v>
      </c>
      <c r="H522" t="s">
        <v>75</v>
      </c>
      <c r="I522" t="s">
        <v>54</v>
      </c>
      <c r="J522">
        <f>VLOOKUP(B522,自助退!B:F,5,FALSE)</f>
        <v>1555</v>
      </c>
      <c r="K522" t="str">
        <f t="shared" si="8"/>
        <v/>
      </c>
    </row>
    <row r="523" spans="1:11" ht="14.25">
      <c r="A523" t="s">
        <v>2478</v>
      </c>
      <c r="B523" s="15">
        <v>1151062</v>
      </c>
      <c r="C523" t="s">
        <v>2479</v>
      </c>
      <c r="D523" t="s">
        <v>2480</v>
      </c>
      <c r="E523" t="s">
        <v>2481</v>
      </c>
      <c r="F523" s="15">
        <v>-27.59</v>
      </c>
      <c r="G523" t="s">
        <v>34</v>
      </c>
      <c r="H523" t="s">
        <v>71</v>
      </c>
      <c r="I523" t="s">
        <v>54</v>
      </c>
      <c r="J523">
        <f>VLOOKUP(B523,自助退!B:F,5,FALSE)</f>
        <v>27.59</v>
      </c>
      <c r="K523" t="str">
        <f t="shared" si="8"/>
        <v/>
      </c>
    </row>
    <row r="524" spans="1:11" ht="14.25">
      <c r="A524" t="s">
        <v>2482</v>
      </c>
      <c r="B524" s="15">
        <v>1151128</v>
      </c>
      <c r="C524" t="s">
        <v>2483</v>
      </c>
      <c r="D524" t="s">
        <v>2484</v>
      </c>
      <c r="E524" t="s">
        <v>2485</v>
      </c>
      <c r="F524" s="15">
        <v>-400</v>
      </c>
      <c r="G524" t="s">
        <v>34</v>
      </c>
      <c r="H524" t="s">
        <v>90</v>
      </c>
      <c r="I524" t="s">
        <v>54</v>
      </c>
      <c r="J524">
        <f>VLOOKUP(B524,自助退!B:F,5,FALSE)</f>
        <v>400</v>
      </c>
      <c r="K524" t="str">
        <f t="shared" si="8"/>
        <v/>
      </c>
    </row>
    <row r="525" spans="1:11" ht="14.25">
      <c r="A525" t="s">
        <v>2486</v>
      </c>
      <c r="B525" s="15">
        <v>1151143</v>
      </c>
      <c r="C525" t="s">
        <v>2487</v>
      </c>
      <c r="D525" t="s">
        <v>2484</v>
      </c>
      <c r="E525" t="s">
        <v>2485</v>
      </c>
      <c r="F525" s="15">
        <v>-25.14</v>
      </c>
      <c r="G525" t="s">
        <v>34</v>
      </c>
      <c r="H525" t="s">
        <v>71</v>
      </c>
      <c r="I525" t="s">
        <v>54</v>
      </c>
      <c r="J525">
        <f>VLOOKUP(B525,自助退!B:F,5,FALSE)</f>
        <v>25.14</v>
      </c>
      <c r="K525" t="str">
        <f t="shared" si="8"/>
        <v/>
      </c>
    </row>
    <row r="526" spans="1:11" ht="14.25">
      <c r="A526" t="s">
        <v>2488</v>
      </c>
      <c r="B526" s="15">
        <v>1151208</v>
      </c>
      <c r="C526" t="s">
        <v>2489</v>
      </c>
      <c r="D526" t="s">
        <v>2490</v>
      </c>
      <c r="E526" t="s">
        <v>2491</v>
      </c>
      <c r="F526" s="15">
        <v>-307.5</v>
      </c>
      <c r="G526" t="s">
        <v>34</v>
      </c>
      <c r="H526" t="s">
        <v>89</v>
      </c>
      <c r="I526" t="s">
        <v>54</v>
      </c>
      <c r="J526">
        <f>VLOOKUP(B526,自助退!B:F,5,FALSE)</f>
        <v>307.5</v>
      </c>
      <c r="K526" t="str">
        <f t="shared" si="8"/>
        <v/>
      </c>
    </row>
    <row r="527" spans="1:11" ht="14.25">
      <c r="A527" t="s">
        <v>2492</v>
      </c>
      <c r="B527" s="15">
        <v>1151362</v>
      </c>
      <c r="C527" t="s">
        <v>2493</v>
      </c>
      <c r="D527" t="s">
        <v>2494</v>
      </c>
      <c r="E527" t="s">
        <v>2495</v>
      </c>
      <c r="F527" s="15">
        <v>-121.14</v>
      </c>
      <c r="G527" t="s">
        <v>34</v>
      </c>
      <c r="H527" t="s">
        <v>93</v>
      </c>
      <c r="I527" t="s">
        <v>54</v>
      </c>
      <c r="J527">
        <f>VLOOKUP(B527,自助退!B:F,5,FALSE)</f>
        <v>121.14</v>
      </c>
      <c r="K527" t="str">
        <f t="shared" si="8"/>
        <v/>
      </c>
    </row>
    <row r="528" spans="1:11" ht="14.25">
      <c r="A528" t="s">
        <v>2496</v>
      </c>
      <c r="B528" s="15">
        <v>1151372</v>
      </c>
      <c r="C528" t="s">
        <v>2497</v>
      </c>
      <c r="D528" t="s">
        <v>2498</v>
      </c>
      <c r="E528" t="s">
        <v>2499</v>
      </c>
      <c r="F528" s="15">
        <v>-7106.08</v>
      </c>
      <c r="G528" t="s">
        <v>34</v>
      </c>
      <c r="H528" t="s">
        <v>77</v>
      </c>
      <c r="I528" t="s">
        <v>54</v>
      </c>
      <c r="J528">
        <f>VLOOKUP(B528,自助退!B:F,5,FALSE)</f>
        <v>7106.08</v>
      </c>
      <c r="K528" t="str">
        <f t="shared" si="8"/>
        <v/>
      </c>
    </row>
    <row r="529" spans="1:11" ht="14.25">
      <c r="A529" t="s">
        <v>2500</v>
      </c>
      <c r="B529" s="15">
        <v>1151376</v>
      </c>
      <c r="C529" t="s">
        <v>2501</v>
      </c>
      <c r="D529" t="s">
        <v>1925</v>
      </c>
      <c r="E529" t="s">
        <v>1926</v>
      </c>
      <c r="F529" s="15">
        <v>-5000</v>
      </c>
      <c r="G529" t="s">
        <v>34</v>
      </c>
      <c r="H529" t="s">
        <v>93</v>
      </c>
      <c r="I529" t="s">
        <v>54</v>
      </c>
      <c r="J529">
        <f>VLOOKUP(B529,自助退!B:F,5,FALSE)</f>
        <v>5000</v>
      </c>
      <c r="K529" t="str">
        <f t="shared" si="8"/>
        <v/>
      </c>
    </row>
    <row r="530" spans="1:11" ht="14.25">
      <c r="A530" t="s">
        <v>2502</v>
      </c>
      <c r="B530" s="15">
        <v>1151380</v>
      </c>
      <c r="C530" t="s">
        <v>2503</v>
      </c>
      <c r="D530" t="s">
        <v>1925</v>
      </c>
      <c r="E530" t="s">
        <v>1926</v>
      </c>
      <c r="F530" s="15">
        <v>-3362.5</v>
      </c>
      <c r="G530" t="s">
        <v>34</v>
      </c>
      <c r="H530" t="s">
        <v>93</v>
      </c>
      <c r="I530" t="s">
        <v>54</v>
      </c>
      <c r="J530">
        <f>VLOOKUP(B530,自助退!B:F,5,FALSE)</f>
        <v>3362.5</v>
      </c>
      <c r="K530" t="str">
        <f t="shared" si="8"/>
        <v/>
      </c>
    </row>
    <row r="531" spans="1:11" ht="14.25">
      <c r="A531" t="s">
        <v>2504</v>
      </c>
      <c r="B531" s="15">
        <v>1151386</v>
      </c>
      <c r="C531" t="s">
        <v>2505</v>
      </c>
      <c r="D531" t="s">
        <v>2506</v>
      </c>
      <c r="E531" t="s">
        <v>2495</v>
      </c>
      <c r="F531" s="15">
        <v>-10000</v>
      </c>
      <c r="G531" t="s">
        <v>34</v>
      </c>
      <c r="H531" t="s">
        <v>64</v>
      </c>
      <c r="I531" t="s">
        <v>54</v>
      </c>
      <c r="J531">
        <f>VLOOKUP(B531,自助退!B:F,5,FALSE)</f>
        <v>10000</v>
      </c>
      <c r="K531" t="str">
        <f t="shared" si="8"/>
        <v/>
      </c>
    </row>
    <row r="532" spans="1:11" ht="14.25">
      <c r="A532" t="s">
        <v>2507</v>
      </c>
      <c r="B532" s="15">
        <v>1151389</v>
      </c>
      <c r="C532" t="s">
        <v>2508</v>
      </c>
      <c r="D532" t="s">
        <v>2506</v>
      </c>
      <c r="E532" t="s">
        <v>2495</v>
      </c>
      <c r="F532" s="15">
        <v>-1600</v>
      </c>
      <c r="G532" t="s">
        <v>34</v>
      </c>
      <c r="H532" t="s">
        <v>64</v>
      </c>
      <c r="I532" t="s">
        <v>54</v>
      </c>
      <c r="J532">
        <f>VLOOKUP(B532,自助退!B:F,5,FALSE)</f>
        <v>1600</v>
      </c>
      <c r="K532" t="str">
        <f t="shared" si="8"/>
        <v/>
      </c>
    </row>
    <row r="533" spans="1:11" ht="14.25">
      <c r="A533" t="s">
        <v>2509</v>
      </c>
      <c r="B533" s="15">
        <v>1151401</v>
      </c>
      <c r="C533" t="s">
        <v>271</v>
      </c>
      <c r="D533" t="s">
        <v>887</v>
      </c>
      <c r="E533" t="s">
        <v>888</v>
      </c>
      <c r="F533" s="15">
        <v>-802</v>
      </c>
      <c r="G533" t="s">
        <v>34</v>
      </c>
      <c r="H533" t="s">
        <v>80</v>
      </c>
      <c r="I533" t="s">
        <v>57</v>
      </c>
      <c r="J533">
        <f>VLOOKUP(B533,自助退!B:F,5,FALSE)</f>
        <v>802</v>
      </c>
      <c r="K533" t="str">
        <f t="shared" si="8"/>
        <v/>
      </c>
    </row>
    <row r="534" spans="1:11" ht="14.25">
      <c r="A534" t="s">
        <v>2510</v>
      </c>
      <c r="B534" s="15">
        <v>1152245</v>
      </c>
      <c r="C534" t="s">
        <v>2511</v>
      </c>
      <c r="D534" t="s">
        <v>2512</v>
      </c>
      <c r="E534" t="s">
        <v>2513</v>
      </c>
      <c r="F534" s="15">
        <v>-774.05</v>
      </c>
      <c r="G534" t="s">
        <v>34</v>
      </c>
      <c r="H534" t="s">
        <v>90</v>
      </c>
      <c r="I534" t="s">
        <v>54</v>
      </c>
      <c r="J534">
        <f>VLOOKUP(B534,自助退!B:F,5,FALSE)</f>
        <v>774.05</v>
      </c>
      <c r="K534" t="str">
        <f t="shared" si="8"/>
        <v/>
      </c>
    </row>
    <row r="535" spans="1:11" ht="14.25">
      <c r="A535" t="s">
        <v>2514</v>
      </c>
      <c r="B535" s="15">
        <v>1152384</v>
      </c>
      <c r="C535" t="s">
        <v>2515</v>
      </c>
      <c r="D535" t="s">
        <v>2516</v>
      </c>
      <c r="E535" t="s">
        <v>2517</v>
      </c>
      <c r="F535" s="15">
        <v>-315.2</v>
      </c>
      <c r="G535" t="s">
        <v>34</v>
      </c>
      <c r="H535" t="s">
        <v>70</v>
      </c>
      <c r="I535" t="s">
        <v>54</v>
      </c>
      <c r="J535">
        <f>VLOOKUP(B535,自助退!B:F,5,FALSE)</f>
        <v>315.2</v>
      </c>
      <c r="K535" t="str">
        <f t="shared" si="8"/>
        <v/>
      </c>
    </row>
    <row r="536" spans="1:11" ht="14.25">
      <c r="A536" t="s">
        <v>2518</v>
      </c>
      <c r="B536" s="15">
        <v>1152386</v>
      </c>
      <c r="C536" t="s">
        <v>2519</v>
      </c>
      <c r="D536" t="s">
        <v>2520</v>
      </c>
      <c r="E536" t="s">
        <v>2521</v>
      </c>
      <c r="F536" s="15">
        <v>-347.2</v>
      </c>
      <c r="G536" t="s">
        <v>34</v>
      </c>
      <c r="H536" t="s">
        <v>70</v>
      </c>
      <c r="I536" t="s">
        <v>54</v>
      </c>
      <c r="J536">
        <f>VLOOKUP(B536,自助退!B:F,5,FALSE)</f>
        <v>347.2</v>
      </c>
      <c r="K536" t="str">
        <f t="shared" si="8"/>
        <v/>
      </c>
    </row>
    <row r="537" spans="1:11" ht="14.25">
      <c r="A537" t="s">
        <v>2522</v>
      </c>
      <c r="B537" s="15">
        <v>1152392</v>
      </c>
      <c r="C537" t="s">
        <v>2523</v>
      </c>
      <c r="D537" t="s">
        <v>2524</v>
      </c>
      <c r="E537" t="s">
        <v>2525</v>
      </c>
      <c r="F537" s="15">
        <v>-315.2</v>
      </c>
      <c r="G537" t="s">
        <v>34</v>
      </c>
      <c r="H537" t="s">
        <v>70</v>
      </c>
      <c r="I537" t="s">
        <v>54</v>
      </c>
      <c r="J537">
        <f>VLOOKUP(B537,自助退!B:F,5,FALSE)</f>
        <v>315.2</v>
      </c>
      <c r="K537" t="str">
        <f t="shared" si="8"/>
        <v/>
      </c>
    </row>
    <row r="538" spans="1:11" ht="14.25">
      <c r="A538" t="s">
        <v>2526</v>
      </c>
      <c r="B538" s="15">
        <v>1152744</v>
      </c>
      <c r="C538" t="s">
        <v>2527</v>
      </c>
      <c r="D538" t="s">
        <v>2528</v>
      </c>
      <c r="E538" t="s">
        <v>2529</v>
      </c>
      <c r="F538" s="15">
        <v>-90</v>
      </c>
      <c r="G538" t="s">
        <v>34</v>
      </c>
      <c r="H538" t="s">
        <v>65</v>
      </c>
      <c r="I538" t="s">
        <v>54</v>
      </c>
      <c r="J538">
        <f>VLOOKUP(B538,自助退!B:F,5,FALSE)</f>
        <v>90</v>
      </c>
      <c r="K538" t="str">
        <f t="shared" si="8"/>
        <v/>
      </c>
    </row>
    <row r="539" spans="1:11" ht="14.25">
      <c r="A539" t="s">
        <v>2530</v>
      </c>
      <c r="B539" s="15">
        <v>1152930</v>
      </c>
      <c r="C539" t="s">
        <v>2531</v>
      </c>
      <c r="D539" t="s">
        <v>2532</v>
      </c>
      <c r="E539" t="s">
        <v>2533</v>
      </c>
      <c r="F539" s="15">
        <v>-200</v>
      </c>
      <c r="G539" t="s">
        <v>34</v>
      </c>
      <c r="H539" t="s">
        <v>274</v>
      </c>
      <c r="I539" t="s">
        <v>54</v>
      </c>
      <c r="J539">
        <f>VLOOKUP(B539,自助退!B:F,5,FALSE)</f>
        <v>200</v>
      </c>
      <c r="K539" t="str">
        <f t="shared" si="8"/>
        <v/>
      </c>
    </row>
    <row r="540" spans="1:11" ht="14.25">
      <c r="A540" t="s">
        <v>2534</v>
      </c>
      <c r="B540" s="15">
        <v>1153006</v>
      </c>
      <c r="C540" t="s">
        <v>2535</v>
      </c>
      <c r="D540" t="s">
        <v>2536</v>
      </c>
      <c r="E540" t="s">
        <v>2537</v>
      </c>
      <c r="F540" s="15">
        <v>-101</v>
      </c>
      <c r="G540" t="s">
        <v>34</v>
      </c>
      <c r="H540" t="s">
        <v>73</v>
      </c>
      <c r="I540" t="s">
        <v>54</v>
      </c>
      <c r="J540">
        <f>VLOOKUP(B540,自助退!B:F,5,FALSE)</f>
        <v>101</v>
      </c>
      <c r="K540" t="str">
        <f t="shared" si="8"/>
        <v/>
      </c>
    </row>
    <row r="541" spans="1:11" ht="14.25">
      <c r="A541" t="s">
        <v>2538</v>
      </c>
      <c r="B541" s="15">
        <v>1153176</v>
      </c>
      <c r="C541" t="s">
        <v>2539</v>
      </c>
      <c r="D541" t="s">
        <v>2540</v>
      </c>
      <c r="E541" t="s">
        <v>435</v>
      </c>
      <c r="F541" s="15">
        <v>-500</v>
      </c>
      <c r="G541" t="s">
        <v>34</v>
      </c>
      <c r="H541" t="s">
        <v>86</v>
      </c>
      <c r="I541" t="s">
        <v>54</v>
      </c>
      <c r="J541">
        <f>VLOOKUP(B541,自助退!B:F,5,FALSE)</f>
        <v>500</v>
      </c>
      <c r="K541" t="str">
        <f t="shared" si="8"/>
        <v/>
      </c>
    </row>
    <row r="542" spans="1:11" ht="14.25">
      <c r="A542" t="s">
        <v>2541</v>
      </c>
      <c r="B542" s="15">
        <v>1153364</v>
      </c>
      <c r="C542" t="s">
        <v>2542</v>
      </c>
      <c r="D542" t="s">
        <v>2543</v>
      </c>
      <c r="E542" t="s">
        <v>2544</v>
      </c>
      <c r="F542" s="15">
        <v>-1000</v>
      </c>
      <c r="G542" t="s">
        <v>34</v>
      </c>
      <c r="H542" t="s">
        <v>74</v>
      </c>
      <c r="I542" t="s">
        <v>54</v>
      </c>
      <c r="J542">
        <f>VLOOKUP(B542,自助退!B:F,5,FALSE)</f>
        <v>1000</v>
      </c>
      <c r="K542" t="str">
        <f t="shared" si="8"/>
        <v/>
      </c>
    </row>
    <row r="543" spans="1:11" ht="14.25">
      <c r="A543" t="s">
        <v>2545</v>
      </c>
      <c r="B543" s="15">
        <v>1153431</v>
      </c>
      <c r="C543" t="s">
        <v>2546</v>
      </c>
      <c r="D543" t="s">
        <v>2547</v>
      </c>
      <c r="E543" t="s">
        <v>323</v>
      </c>
      <c r="F543" s="15">
        <v>-1839</v>
      </c>
      <c r="G543" t="s">
        <v>34</v>
      </c>
      <c r="H543" t="s">
        <v>64</v>
      </c>
      <c r="I543" t="s">
        <v>54</v>
      </c>
      <c r="J543">
        <f>VLOOKUP(B543,自助退!B:F,5,FALSE)</f>
        <v>1839</v>
      </c>
      <c r="K543" t="str">
        <f t="shared" si="8"/>
        <v/>
      </c>
    </row>
    <row r="544" spans="1:11" ht="14.25">
      <c r="A544" t="s">
        <v>2548</v>
      </c>
      <c r="B544" s="15">
        <v>1154055</v>
      </c>
      <c r="C544" t="s">
        <v>271</v>
      </c>
      <c r="D544" t="s">
        <v>2549</v>
      </c>
      <c r="E544" t="s">
        <v>2550</v>
      </c>
      <c r="F544" s="15">
        <v>-1.6</v>
      </c>
      <c r="G544" t="s">
        <v>34</v>
      </c>
      <c r="H544" t="s">
        <v>306</v>
      </c>
      <c r="I544" t="s">
        <v>57</v>
      </c>
      <c r="J544">
        <f>VLOOKUP(B544,自助退!B:F,5,FALSE)</f>
        <v>1.6</v>
      </c>
      <c r="K544" t="str">
        <f t="shared" si="8"/>
        <v/>
      </c>
    </row>
    <row r="545" spans="1:11" ht="14.25">
      <c r="A545" t="s">
        <v>2551</v>
      </c>
      <c r="B545" s="15">
        <v>1154222</v>
      </c>
      <c r="C545" t="s">
        <v>271</v>
      </c>
      <c r="D545" t="s">
        <v>2549</v>
      </c>
      <c r="E545" t="s">
        <v>2550</v>
      </c>
      <c r="F545" s="15">
        <v>-1600</v>
      </c>
      <c r="G545" t="s">
        <v>34</v>
      </c>
      <c r="H545" t="s">
        <v>306</v>
      </c>
      <c r="I545" t="s">
        <v>57</v>
      </c>
      <c r="J545">
        <f>VLOOKUP(B545,自助退!B:F,5,FALSE)</f>
        <v>1600</v>
      </c>
      <c r="K545" t="str">
        <f t="shared" si="8"/>
        <v/>
      </c>
    </row>
    <row r="546" spans="1:11" ht="14.25">
      <c r="A546" t="s">
        <v>2552</v>
      </c>
      <c r="B546" s="15">
        <v>1154940</v>
      </c>
      <c r="C546" t="s">
        <v>2553</v>
      </c>
      <c r="D546" t="s">
        <v>2554</v>
      </c>
      <c r="E546" t="s">
        <v>2555</v>
      </c>
      <c r="F546" s="15">
        <v>-3700</v>
      </c>
      <c r="G546" t="s">
        <v>34</v>
      </c>
      <c r="H546" t="s">
        <v>74</v>
      </c>
      <c r="I546" t="s">
        <v>54</v>
      </c>
      <c r="J546">
        <f>VLOOKUP(B546,自助退!B:F,5,FALSE)</f>
        <v>3700</v>
      </c>
      <c r="K546" t="str">
        <f t="shared" si="8"/>
        <v/>
      </c>
    </row>
    <row r="547" spans="1:11" ht="14.25">
      <c r="A547" t="s">
        <v>2556</v>
      </c>
      <c r="B547" s="15">
        <v>1155069</v>
      </c>
      <c r="C547" t="s">
        <v>271</v>
      </c>
      <c r="D547" t="s">
        <v>2557</v>
      </c>
      <c r="E547" t="s">
        <v>2558</v>
      </c>
      <c r="F547" s="15">
        <v>-447.72</v>
      </c>
      <c r="G547" t="s">
        <v>34</v>
      </c>
      <c r="H547" t="s">
        <v>87</v>
      </c>
      <c r="I547" t="s">
        <v>57</v>
      </c>
      <c r="J547">
        <f>VLOOKUP(B547,自助退!B:F,5,FALSE)</f>
        <v>447.72</v>
      </c>
      <c r="K547" t="str">
        <f t="shared" si="8"/>
        <v/>
      </c>
    </row>
    <row r="548" spans="1:11" ht="14.25">
      <c r="A548" t="s">
        <v>2559</v>
      </c>
      <c r="B548" s="15">
        <v>1155176</v>
      </c>
      <c r="C548" t="s">
        <v>271</v>
      </c>
      <c r="D548" t="s">
        <v>2560</v>
      </c>
      <c r="E548" t="s">
        <v>2561</v>
      </c>
      <c r="F548" s="15">
        <v>-118</v>
      </c>
      <c r="G548" t="s">
        <v>34</v>
      </c>
      <c r="H548" t="s">
        <v>87</v>
      </c>
      <c r="I548" t="s">
        <v>57</v>
      </c>
      <c r="J548">
        <f>VLOOKUP(B548,自助退!B:F,5,FALSE)</f>
        <v>118</v>
      </c>
      <c r="K548" t="str">
        <f t="shared" si="8"/>
        <v/>
      </c>
    </row>
    <row r="549" spans="1:11" ht="14.25">
      <c r="A549" t="s">
        <v>2562</v>
      </c>
      <c r="B549" s="15">
        <v>1155672</v>
      </c>
      <c r="C549" t="s">
        <v>2563</v>
      </c>
      <c r="D549" t="s">
        <v>2564</v>
      </c>
      <c r="E549" t="s">
        <v>2565</v>
      </c>
      <c r="F549" s="15">
        <v>-4000</v>
      </c>
      <c r="G549" t="s">
        <v>34</v>
      </c>
      <c r="H549" t="s">
        <v>75</v>
      </c>
      <c r="I549" t="s">
        <v>54</v>
      </c>
      <c r="J549">
        <f>VLOOKUP(B549,自助退!B:F,5,FALSE)</f>
        <v>4000</v>
      </c>
      <c r="K549" t="str">
        <f t="shared" si="8"/>
        <v/>
      </c>
    </row>
    <row r="550" spans="1:11" ht="14.25">
      <c r="A550" t="s">
        <v>2566</v>
      </c>
      <c r="B550" s="15">
        <v>1155829</v>
      </c>
      <c r="C550" t="s">
        <v>2567</v>
      </c>
      <c r="D550" t="s">
        <v>2568</v>
      </c>
      <c r="E550" t="s">
        <v>2569</v>
      </c>
      <c r="F550" s="15">
        <v>-454.5</v>
      </c>
      <c r="G550" t="s">
        <v>34</v>
      </c>
      <c r="H550" t="s">
        <v>91</v>
      </c>
      <c r="I550" t="s">
        <v>54</v>
      </c>
      <c r="J550">
        <f>VLOOKUP(B550,自助退!B:F,5,FALSE)</f>
        <v>454.5</v>
      </c>
      <c r="K550" t="str">
        <f t="shared" si="8"/>
        <v/>
      </c>
    </row>
    <row r="551" spans="1:11" ht="14.25">
      <c r="A551" t="s">
        <v>2570</v>
      </c>
      <c r="B551" s="15">
        <v>1156436</v>
      </c>
      <c r="C551" t="s">
        <v>2571</v>
      </c>
      <c r="D551" t="s">
        <v>2572</v>
      </c>
      <c r="E551" t="s">
        <v>2573</v>
      </c>
      <c r="F551" s="15">
        <v>-1996</v>
      </c>
      <c r="G551" t="s">
        <v>34</v>
      </c>
      <c r="H551" t="s">
        <v>78</v>
      </c>
      <c r="I551" t="s">
        <v>54</v>
      </c>
      <c r="J551">
        <f>VLOOKUP(B551,自助退!B:F,5,FALSE)</f>
        <v>1996</v>
      </c>
      <c r="K551" t="str">
        <f t="shared" si="8"/>
        <v/>
      </c>
    </row>
    <row r="552" spans="1:11" ht="14.25">
      <c r="A552" t="s">
        <v>2574</v>
      </c>
      <c r="B552" s="15">
        <v>1156632</v>
      </c>
      <c r="C552" t="s">
        <v>271</v>
      </c>
      <c r="D552" t="s">
        <v>2575</v>
      </c>
      <c r="E552" t="s">
        <v>2576</v>
      </c>
      <c r="F552" s="15">
        <v>-1214.95</v>
      </c>
      <c r="G552" t="s">
        <v>34</v>
      </c>
      <c r="H552" t="s">
        <v>85</v>
      </c>
      <c r="I552" t="s">
        <v>57</v>
      </c>
      <c r="J552">
        <f>VLOOKUP(B552,自助退!B:F,5,FALSE)</f>
        <v>1214.95</v>
      </c>
      <c r="K552" t="str">
        <f t="shared" si="8"/>
        <v/>
      </c>
    </row>
    <row r="553" spans="1:11" ht="14.25">
      <c r="A553" t="s">
        <v>2577</v>
      </c>
      <c r="B553" s="15">
        <v>1156806</v>
      </c>
      <c r="C553" t="s">
        <v>2578</v>
      </c>
      <c r="D553" t="s">
        <v>2579</v>
      </c>
      <c r="E553" t="s">
        <v>2580</v>
      </c>
      <c r="F553" s="15">
        <v>-5014.5</v>
      </c>
      <c r="G553" t="s">
        <v>34</v>
      </c>
      <c r="H553" t="s">
        <v>90</v>
      </c>
      <c r="I553" t="s">
        <v>54</v>
      </c>
      <c r="J553">
        <f>VLOOKUP(B553,自助退!B:F,5,FALSE)</f>
        <v>5014.5</v>
      </c>
      <c r="K553" t="str">
        <f t="shared" si="8"/>
        <v/>
      </c>
    </row>
    <row r="554" spans="1:11" ht="14.25">
      <c r="A554" t="s">
        <v>2581</v>
      </c>
      <c r="B554" s="15">
        <v>1157136</v>
      </c>
      <c r="C554" t="s">
        <v>2582</v>
      </c>
      <c r="D554" t="s">
        <v>2583</v>
      </c>
      <c r="E554" t="s">
        <v>2584</v>
      </c>
      <c r="F554" s="15">
        <v>-1500</v>
      </c>
      <c r="G554" t="s">
        <v>34</v>
      </c>
      <c r="H554" t="s">
        <v>75</v>
      </c>
      <c r="I554" t="s">
        <v>54</v>
      </c>
      <c r="J554">
        <f>VLOOKUP(B554,自助退!B:F,5,FALSE)</f>
        <v>1500</v>
      </c>
      <c r="K554" t="str">
        <f t="shared" si="8"/>
        <v/>
      </c>
    </row>
    <row r="555" spans="1:11" ht="14.25">
      <c r="A555" t="s">
        <v>2585</v>
      </c>
      <c r="B555" s="15">
        <v>1158192</v>
      </c>
      <c r="C555" t="s">
        <v>2586</v>
      </c>
      <c r="D555" t="s">
        <v>2587</v>
      </c>
      <c r="E555" t="s">
        <v>2588</v>
      </c>
      <c r="F555" s="15">
        <v>-9.76</v>
      </c>
      <c r="G555" t="s">
        <v>34</v>
      </c>
      <c r="H555" t="s">
        <v>324</v>
      </c>
      <c r="I555" t="s">
        <v>54</v>
      </c>
      <c r="J555">
        <f>VLOOKUP(B555,自助退!B:F,5,FALSE)</f>
        <v>9.76</v>
      </c>
      <c r="K555" t="str">
        <f t="shared" si="8"/>
        <v/>
      </c>
    </row>
    <row r="556" spans="1:11" ht="14.25">
      <c r="A556" t="s">
        <v>2589</v>
      </c>
      <c r="B556" s="15">
        <v>1158589</v>
      </c>
      <c r="C556" t="s">
        <v>2590</v>
      </c>
      <c r="D556" t="s">
        <v>2591</v>
      </c>
      <c r="E556" t="s">
        <v>2592</v>
      </c>
      <c r="F556" s="15">
        <v>-388.5</v>
      </c>
      <c r="G556" t="s">
        <v>34</v>
      </c>
      <c r="H556" t="s">
        <v>92</v>
      </c>
      <c r="I556" t="s">
        <v>54</v>
      </c>
      <c r="J556">
        <f>VLOOKUP(B556,自助退!B:F,5,FALSE)</f>
        <v>388.5</v>
      </c>
      <c r="K556" t="str">
        <f t="shared" si="8"/>
        <v/>
      </c>
    </row>
    <row r="557" spans="1:11" ht="14.25">
      <c r="A557" t="s">
        <v>2593</v>
      </c>
      <c r="B557" s="15">
        <v>1158783</v>
      </c>
      <c r="C557" t="s">
        <v>2594</v>
      </c>
      <c r="D557" t="s">
        <v>2595</v>
      </c>
      <c r="E557" t="s">
        <v>2596</v>
      </c>
      <c r="F557" s="15">
        <v>-1000</v>
      </c>
      <c r="G557" t="s">
        <v>34</v>
      </c>
      <c r="H557" t="s">
        <v>67</v>
      </c>
      <c r="I557" t="s">
        <v>54</v>
      </c>
      <c r="J557">
        <f>VLOOKUP(B557,自助退!B:F,5,FALSE)</f>
        <v>1000</v>
      </c>
      <c r="K557" t="str">
        <f t="shared" si="8"/>
        <v/>
      </c>
    </row>
    <row r="558" spans="1:11" ht="14.25">
      <c r="A558" t="s">
        <v>2597</v>
      </c>
      <c r="B558" s="15">
        <v>1158819</v>
      </c>
      <c r="C558" t="s">
        <v>2598</v>
      </c>
      <c r="D558" t="s">
        <v>2595</v>
      </c>
      <c r="E558" t="s">
        <v>2596</v>
      </c>
      <c r="F558" s="15">
        <v>-1000</v>
      </c>
      <c r="G558" t="s">
        <v>34</v>
      </c>
      <c r="H558" t="s">
        <v>67</v>
      </c>
      <c r="I558" t="s">
        <v>54</v>
      </c>
      <c r="J558">
        <f>VLOOKUP(B558,自助退!B:F,5,FALSE)</f>
        <v>1000</v>
      </c>
      <c r="K558" t="str">
        <f t="shared" si="8"/>
        <v/>
      </c>
    </row>
    <row r="559" spans="1:11" ht="14.25">
      <c r="A559" t="s">
        <v>2599</v>
      </c>
      <c r="B559" s="15">
        <v>1158981</v>
      </c>
      <c r="C559" t="s">
        <v>271</v>
      </c>
      <c r="D559" t="s">
        <v>2600</v>
      </c>
      <c r="E559" t="s">
        <v>2601</v>
      </c>
      <c r="F559" s="15">
        <v>-895.9</v>
      </c>
      <c r="G559" t="s">
        <v>34</v>
      </c>
      <c r="H559" t="s">
        <v>87</v>
      </c>
      <c r="I559" t="s">
        <v>57</v>
      </c>
      <c r="J559">
        <f>VLOOKUP(B559,自助退!B:F,5,FALSE)</f>
        <v>895.9</v>
      </c>
      <c r="K559" t="str">
        <f t="shared" si="8"/>
        <v/>
      </c>
    </row>
    <row r="560" spans="1:11" ht="14.25">
      <c r="A560" t="s">
        <v>2602</v>
      </c>
      <c r="B560" s="15">
        <v>1159055</v>
      </c>
      <c r="C560" t="s">
        <v>2603</v>
      </c>
      <c r="D560" t="s">
        <v>2604</v>
      </c>
      <c r="E560" t="s">
        <v>2605</v>
      </c>
      <c r="F560" s="15">
        <v>-201</v>
      </c>
      <c r="G560" t="s">
        <v>34</v>
      </c>
      <c r="H560" t="s">
        <v>88</v>
      </c>
      <c r="I560" t="s">
        <v>54</v>
      </c>
      <c r="J560">
        <f>VLOOKUP(B560,自助退!B:F,5,FALSE)</f>
        <v>201</v>
      </c>
      <c r="K560" t="str">
        <f t="shared" si="8"/>
        <v/>
      </c>
    </row>
    <row r="561" spans="1:11" ht="14.25">
      <c r="A561" t="s">
        <v>2606</v>
      </c>
      <c r="B561" s="15">
        <v>1159103</v>
      </c>
      <c r="C561" t="s">
        <v>2607</v>
      </c>
      <c r="D561" t="s">
        <v>2608</v>
      </c>
      <c r="E561" t="s">
        <v>2609</v>
      </c>
      <c r="F561" s="15">
        <v>-3500</v>
      </c>
      <c r="G561" t="s">
        <v>34</v>
      </c>
      <c r="H561" t="s">
        <v>306</v>
      </c>
      <c r="I561" t="s">
        <v>54</v>
      </c>
      <c r="J561">
        <f>VLOOKUP(B561,自助退!B:F,5,FALSE)</f>
        <v>3500</v>
      </c>
      <c r="K561" t="str">
        <f t="shared" si="8"/>
        <v/>
      </c>
    </row>
    <row r="562" spans="1:11" ht="14.25">
      <c r="A562" t="s">
        <v>2610</v>
      </c>
      <c r="B562" s="15">
        <v>1159220</v>
      </c>
      <c r="C562" t="s">
        <v>2611</v>
      </c>
      <c r="D562" t="s">
        <v>2612</v>
      </c>
      <c r="E562" t="s">
        <v>2613</v>
      </c>
      <c r="F562" s="15">
        <v>-2000</v>
      </c>
      <c r="G562" t="s">
        <v>34</v>
      </c>
      <c r="H562" t="s">
        <v>72</v>
      </c>
      <c r="I562" t="s">
        <v>54</v>
      </c>
      <c r="J562">
        <f>VLOOKUP(B562,自助退!B:F,5,FALSE)</f>
        <v>2000</v>
      </c>
      <c r="K562" t="str">
        <f t="shared" si="8"/>
        <v/>
      </c>
    </row>
    <row r="563" spans="1:11" ht="14.25">
      <c r="A563" t="s">
        <v>2614</v>
      </c>
      <c r="B563" s="15">
        <v>1160436</v>
      </c>
      <c r="C563" t="s">
        <v>2615</v>
      </c>
      <c r="D563" t="s">
        <v>2616</v>
      </c>
      <c r="E563" t="s">
        <v>2617</v>
      </c>
      <c r="F563" s="15">
        <v>-946.4</v>
      </c>
      <c r="G563" t="s">
        <v>34</v>
      </c>
      <c r="H563" t="s">
        <v>69</v>
      </c>
      <c r="I563" t="s">
        <v>54</v>
      </c>
      <c r="J563">
        <f>VLOOKUP(B563,自助退!B:F,5,FALSE)</f>
        <v>946.4</v>
      </c>
      <c r="K563" t="str">
        <f t="shared" si="8"/>
        <v/>
      </c>
    </row>
    <row r="564" spans="1:11" ht="14.25">
      <c r="A564" t="s">
        <v>2618</v>
      </c>
      <c r="B564" s="15">
        <v>1160541</v>
      </c>
      <c r="C564" t="s">
        <v>2619</v>
      </c>
      <c r="D564" t="s">
        <v>2620</v>
      </c>
      <c r="E564" t="s">
        <v>2621</v>
      </c>
      <c r="F564" s="15">
        <v>-500.5</v>
      </c>
      <c r="G564" t="s">
        <v>34</v>
      </c>
      <c r="H564" t="s">
        <v>70</v>
      </c>
      <c r="I564" t="s">
        <v>54</v>
      </c>
      <c r="J564">
        <f>VLOOKUP(B564,自助退!B:F,5,FALSE)</f>
        <v>500.5</v>
      </c>
      <c r="K564" t="str">
        <f t="shared" si="8"/>
        <v/>
      </c>
    </row>
    <row r="565" spans="1:11" ht="14.25">
      <c r="A565" t="s">
        <v>2622</v>
      </c>
      <c r="B565" s="15">
        <v>1161384</v>
      </c>
      <c r="C565" t="s">
        <v>2623</v>
      </c>
      <c r="D565" t="s">
        <v>2624</v>
      </c>
      <c r="E565" t="s">
        <v>527</v>
      </c>
      <c r="F565" s="15">
        <v>-3</v>
      </c>
      <c r="G565" t="s">
        <v>34</v>
      </c>
      <c r="H565" t="s">
        <v>93</v>
      </c>
      <c r="I565" t="s">
        <v>54</v>
      </c>
      <c r="J565">
        <f>VLOOKUP(B565,自助退!B:F,5,FALSE)</f>
        <v>3</v>
      </c>
      <c r="K565" t="str">
        <f t="shared" si="8"/>
        <v/>
      </c>
    </row>
    <row r="566" spans="1:11" ht="14.25">
      <c r="A566" t="s">
        <v>2625</v>
      </c>
      <c r="B566" s="15">
        <v>1161516</v>
      </c>
      <c r="C566" t="s">
        <v>2626</v>
      </c>
      <c r="D566" t="s">
        <v>2627</v>
      </c>
      <c r="E566" t="s">
        <v>486</v>
      </c>
      <c r="F566" s="15">
        <v>-504.44</v>
      </c>
      <c r="G566" t="s">
        <v>34</v>
      </c>
      <c r="H566" t="s">
        <v>274</v>
      </c>
      <c r="I566" t="s">
        <v>54</v>
      </c>
      <c r="J566">
        <f>VLOOKUP(B566,自助退!B:F,5,FALSE)</f>
        <v>504.44</v>
      </c>
      <c r="K566" t="str">
        <f t="shared" si="8"/>
        <v/>
      </c>
    </row>
    <row r="567" spans="1:11" ht="14.25">
      <c r="A567" t="s">
        <v>2628</v>
      </c>
      <c r="B567" s="15">
        <v>1161880</v>
      </c>
      <c r="C567" t="s">
        <v>2629</v>
      </c>
      <c r="D567" t="s">
        <v>2630</v>
      </c>
      <c r="E567" t="s">
        <v>2631</v>
      </c>
      <c r="F567" s="15">
        <v>-150</v>
      </c>
      <c r="G567" t="s">
        <v>34</v>
      </c>
      <c r="H567" t="s">
        <v>86</v>
      </c>
      <c r="I567" t="s">
        <v>54</v>
      </c>
      <c r="J567">
        <f>VLOOKUP(B567,自助退!B:F,5,FALSE)</f>
        <v>150</v>
      </c>
      <c r="K567" t="str">
        <f t="shared" si="8"/>
        <v/>
      </c>
    </row>
    <row r="568" spans="1:11" ht="14.25">
      <c r="A568" t="s">
        <v>2632</v>
      </c>
      <c r="B568" s="15">
        <v>1161928</v>
      </c>
      <c r="C568" t="s">
        <v>2633</v>
      </c>
      <c r="D568" t="s">
        <v>2634</v>
      </c>
      <c r="E568" t="s">
        <v>2635</v>
      </c>
      <c r="F568" s="15">
        <v>-86.92</v>
      </c>
      <c r="G568" t="s">
        <v>34</v>
      </c>
      <c r="H568" t="s">
        <v>73</v>
      </c>
      <c r="I568" t="s">
        <v>54</v>
      </c>
      <c r="J568">
        <f>VLOOKUP(B568,自助退!B:F,5,FALSE)</f>
        <v>86.92</v>
      </c>
      <c r="K568" t="str">
        <f t="shared" si="8"/>
        <v/>
      </c>
    </row>
    <row r="569" spans="1:11" ht="14.25">
      <c r="A569" t="s">
        <v>2636</v>
      </c>
      <c r="B569" s="15">
        <v>1162062</v>
      </c>
      <c r="C569" t="s">
        <v>271</v>
      </c>
      <c r="D569" t="s">
        <v>309</v>
      </c>
      <c r="E569" t="s">
        <v>310</v>
      </c>
      <c r="F569" s="15">
        <v>-4735.26</v>
      </c>
      <c r="G569" t="s">
        <v>34</v>
      </c>
      <c r="H569" t="s">
        <v>90</v>
      </c>
      <c r="I569" t="s">
        <v>57</v>
      </c>
      <c r="J569">
        <f>VLOOKUP(B569,自助退!B:F,5,FALSE)</f>
        <v>4735.26</v>
      </c>
      <c r="K569" t="str">
        <f t="shared" si="8"/>
        <v/>
      </c>
    </row>
    <row r="570" spans="1:11" ht="14.25">
      <c r="A570" t="s">
        <v>2637</v>
      </c>
      <c r="B570" s="15">
        <v>1162412</v>
      </c>
      <c r="C570" t="s">
        <v>2638</v>
      </c>
      <c r="D570" t="s">
        <v>2639</v>
      </c>
      <c r="E570" t="s">
        <v>2640</v>
      </c>
      <c r="F570" s="15">
        <v>-125.68</v>
      </c>
      <c r="G570" t="s">
        <v>34</v>
      </c>
      <c r="H570" t="s">
        <v>79</v>
      </c>
      <c r="I570" t="s">
        <v>54</v>
      </c>
      <c r="J570">
        <f>VLOOKUP(B570,自助退!B:F,5,FALSE)</f>
        <v>125.68</v>
      </c>
      <c r="K570" t="str">
        <f t="shared" si="8"/>
        <v/>
      </c>
    </row>
    <row r="571" spans="1:11" ht="14.25">
      <c r="A571" t="s">
        <v>2641</v>
      </c>
      <c r="B571" s="15">
        <v>1162458</v>
      </c>
      <c r="C571" t="s">
        <v>2642</v>
      </c>
      <c r="D571" t="s">
        <v>2643</v>
      </c>
      <c r="E571" t="s">
        <v>2644</v>
      </c>
      <c r="F571" s="15">
        <v>-60</v>
      </c>
      <c r="G571" t="s">
        <v>34</v>
      </c>
      <c r="H571" t="s">
        <v>564</v>
      </c>
      <c r="I571" t="s">
        <v>54</v>
      </c>
      <c r="J571">
        <f>VLOOKUP(B571,自助退!B:F,5,FALSE)</f>
        <v>60</v>
      </c>
      <c r="K571" t="str">
        <f t="shared" si="8"/>
        <v/>
      </c>
    </row>
    <row r="572" spans="1:11" ht="14.25">
      <c r="A572" t="s">
        <v>2645</v>
      </c>
      <c r="B572" s="15">
        <v>1162929</v>
      </c>
      <c r="C572" t="s">
        <v>2646</v>
      </c>
      <c r="D572" t="s">
        <v>2647</v>
      </c>
      <c r="E572" t="s">
        <v>2648</v>
      </c>
      <c r="F572" s="15">
        <v>-2510.1799999999998</v>
      </c>
      <c r="G572" t="s">
        <v>34</v>
      </c>
      <c r="H572" t="s">
        <v>77</v>
      </c>
      <c r="I572" t="s">
        <v>54</v>
      </c>
      <c r="J572">
        <f>VLOOKUP(B572,自助退!B:F,5,FALSE)</f>
        <v>2510.1799999999998</v>
      </c>
      <c r="K572" t="str">
        <f t="shared" si="8"/>
        <v/>
      </c>
    </row>
    <row r="573" spans="1:11" ht="14.25">
      <c r="A573" t="s">
        <v>2649</v>
      </c>
      <c r="B573" s="15">
        <v>1162973</v>
      </c>
      <c r="C573" t="s">
        <v>2650</v>
      </c>
      <c r="D573" t="s">
        <v>2651</v>
      </c>
      <c r="E573" t="s">
        <v>2652</v>
      </c>
      <c r="F573" s="15">
        <v>-190</v>
      </c>
      <c r="G573" t="s">
        <v>34</v>
      </c>
      <c r="H573" t="s">
        <v>564</v>
      </c>
      <c r="I573" t="s">
        <v>54</v>
      </c>
      <c r="J573">
        <f>VLOOKUP(B573,自助退!B:F,5,FALSE)</f>
        <v>190</v>
      </c>
      <c r="K573" t="str">
        <f t="shared" si="8"/>
        <v/>
      </c>
    </row>
    <row r="574" spans="1:11" ht="14.25">
      <c r="A574" t="s">
        <v>2653</v>
      </c>
      <c r="B574" s="15">
        <v>1163194</v>
      </c>
      <c r="C574" t="s">
        <v>2654</v>
      </c>
      <c r="D574" t="s">
        <v>2655</v>
      </c>
      <c r="E574" t="s">
        <v>2656</v>
      </c>
      <c r="F574" s="15">
        <v>-600</v>
      </c>
      <c r="G574" t="s">
        <v>34</v>
      </c>
      <c r="H574" t="s">
        <v>74</v>
      </c>
      <c r="I574" t="s">
        <v>54</v>
      </c>
      <c r="J574">
        <f>VLOOKUP(B574,自助退!B:F,5,FALSE)</f>
        <v>600</v>
      </c>
      <c r="K574" t="str">
        <f t="shared" si="8"/>
        <v/>
      </c>
    </row>
    <row r="575" spans="1:11" ht="14.25">
      <c r="A575" t="s">
        <v>2657</v>
      </c>
      <c r="B575" s="15">
        <v>1163251</v>
      </c>
      <c r="C575" t="s">
        <v>2658</v>
      </c>
      <c r="D575" t="s">
        <v>2659</v>
      </c>
      <c r="E575" t="s">
        <v>2660</v>
      </c>
      <c r="F575" s="15">
        <v>-450</v>
      </c>
      <c r="G575" t="s">
        <v>34</v>
      </c>
      <c r="H575" t="s">
        <v>306</v>
      </c>
      <c r="I575" t="s">
        <v>54</v>
      </c>
      <c r="J575">
        <f>VLOOKUP(B575,自助退!B:F,5,FALSE)</f>
        <v>450</v>
      </c>
      <c r="K575" t="str">
        <f t="shared" si="8"/>
        <v/>
      </c>
    </row>
    <row r="576" spans="1:11" ht="14.25">
      <c r="A576" t="s">
        <v>2661</v>
      </c>
      <c r="B576" s="15">
        <v>1163326</v>
      </c>
      <c r="C576" t="s">
        <v>271</v>
      </c>
      <c r="D576" t="s">
        <v>2662</v>
      </c>
      <c r="E576" t="s">
        <v>2663</v>
      </c>
      <c r="F576" s="15">
        <v>-2100</v>
      </c>
      <c r="G576" t="s">
        <v>34</v>
      </c>
      <c r="H576" t="s">
        <v>67</v>
      </c>
      <c r="I576" t="s">
        <v>57</v>
      </c>
      <c r="J576">
        <f>VLOOKUP(B576,自助退!B:F,5,FALSE)</f>
        <v>2100</v>
      </c>
      <c r="K576" t="str">
        <f t="shared" si="8"/>
        <v/>
      </c>
    </row>
    <row r="577" spans="1:11" ht="14.25">
      <c r="A577" t="s">
        <v>2664</v>
      </c>
      <c r="B577" s="15">
        <v>1163366</v>
      </c>
      <c r="C577" t="s">
        <v>2665</v>
      </c>
      <c r="D577" t="s">
        <v>2666</v>
      </c>
      <c r="E577" t="s">
        <v>2667</v>
      </c>
      <c r="F577" s="15">
        <v>-286.86</v>
      </c>
      <c r="G577" t="s">
        <v>34</v>
      </c>
      <c r="H577" t="s">
        <v>274</v>
      </c>
      <c r="I577" t="s">
        <v>54</v>
      </c>
      <c r="J577">
        <f>VLOOKUP(B577,自助退!B:F,5,FALSE)</f>
        <v>286.86</v>
      </c>
      <c r="K577" t="str">
        <f t="shared" si="8"/>
        <v/>
      </c>
    </row>
    <row r="578" spans="1:11" ht="14.25">
      <c r="A578" t="s">
        <v>2668</v>
      </c>
      <c r="B578" s="15">
        <v>1163399</v>
      </c>
      <c r="C578" t="s">
        <v>271</v>
      </c>
      <c r="D578" t="s">
        <v>2254</v>
      </c>
      <c r="E578" t="s">
        <v>2255</v>
      </c>
      <c r="F578" s="15">
        <v>-563</v>
      </c>
      <c r="G578" t="s">
        <v>34</v>
      </c>
      <c r="H578" t="s">
        <v>93</v>
      </c>
      <c r="I578" t="s">
        <v>57</v>
      </c>
      <c r="J578">
        <f>VLOOKUP(B578,自助退!B:F,5,FALSE)</f>
        <v>563</v>
      </c>
      <c r="K578" t="str">
        <f t="shared" si="8"/>
        <v/>
      </c>
    </row>
    <row r="579" spans="1:11" ht="14.25">
      <c r="A579" t="s">
        <v>2669</v>
      </c>
      <c r="B579" s="15">
        <v>1163819</v>
      </c>
      <c r="C579" t="s">
        <v>2670</v>
      </c>
      <c r="D579" t="s">
        <v>2671</v>
      </c>
      <c r="E579" t="s">
        <v>2672</v>
      </c>
      <c r="F579" s="15">
        <v>-602.5</v>
      </c>
      <c r="G579" t="s">
        <v>34</v>
      </c>
      <c r="H579" t="s">
        <v>91</v>
      </c>
      <c r="I579" t="s">
        <v>54</v>
      </c>
      <c r="J579">
        <f>VLOOKUP(B579,自助退!B:F,5,FALSE)</f>
        <v>602.5</v>
      </c>
      <c r="K579" t="str">
        <f t="shared" ref="K579:K642" si="9">IF(J579=F579*-1,"",1)</f>
        <v/>
      </c>
    </row>
    <row r="580" spans="1:11" ht="14.25">
      <c r="A580" t="s">
        <v>2673</v>
      </c>
      <c r="B580" s="15">
        <v>1163970</v>
      </c>
      <c r="C580" t="s">
        <v>271</v>
      </c>
      <c r="D580" t="s">
        <v>2257</v>
      </c>
      <c r="E580" t="s">
        <v>2258</v>
      </c>
      <c r="F580" s="15">
        <v>-100</v>
      </c>
      <c r="G580" t="s">
        <v>34</v>
      </c>
      <c r="H580" t="s">
        <v>73</v>
      </c>
      <c r="I580" t="s">
        <v>57</v>
      </c>
      <c r="J580">
        <f>VLOOKUP(B580,自助退!B:F,5,FALSE)</f>
        <v>100</v>
      </c>
      <c r="K580" t="str">
        <f t="shared" si="9"/>
        <v/>
      </c>
    </row>
    <row r="581" spans="1:11" ht="14.25">
      <c r="A581" t="s">
        <v>2674</v>
      </c>
      <c r="B581" s="15">
        <v>1164038</v>
      </c>
      <c r="C581" t="s">
        <v>2675</v>
      </c>
      <c r="D581" t="s">
        <v>2676</v>
      </c>
      <c r="E581" t="s">
        <v>2677</v>
      </c>
      <c r="F581" s="15">
        <v>-229</v>
      </c>
      <c r="G581" t="s">
        <v>34</v>
      </c>
      <c r="H581" t="s">
        <v>81</v>
      </c>
      <c r="I581" t="s">
        <v>54</v>
      </c>
      <c r="J581">
        <f>VLOOKUP(B581,自助退!B:F,5,FALSE)</f>
        <v>229</v>
      </c>
      <c r="K581" t="str">
        <f t="shared" si="9"/>
        <v/>
      </c>
    </row>
    <row r="582" spans="1:11" ht="14.25">
      <c r="A582" t="s">
        <v>2678</v>
      </c>
      <c r="B582" s="15">
        <v>1164218</v>
      </c>
      <c r="C582" t="s">
        <v>2679</v>
      </c>
      <c r="D582" t="s">
        <v>2680</v>
      </c>
      <c r="E582" t="s">
        <v>2681</v>
      </c>
      <c r="F582" s="15">
        <v>-73</v>
      </c>
      <c r="G582" t="s">
        <v>34</v>
      </c>
      <c r="H582" t="s">
        <v>81</v>
      </c>
      <c r="I582" t="s">
        <v>54</v>
      </c>
      <c r="J582">
        <f>VLOOKUP(B582,自助退!B:F,5,FALSE)</f>
        <v>73</v>
      </c>
      <c r="K582" t="str">
        <f t="shared" si="9"/>
        <v/>
      </c>
    </row>
    <row r="583" spans="1:11" ht="14.25">
      <c r="A583" t="s">
        <v>2682</v>
      </c>
      <c r="B583" s="15">
        <v>1164396</v>
      </c>
      <c r="C583" t="s">
        <v>2683</v>
      </c>
      <c r="D583" t="s">
        <v>2684</v>
      </c>
      <c r="E583" t="s">
        <v>2685</v>
      </c>
      <c r="F583" s="15">
        <v>-400</v>
      </c>
      <c r="G583" t="s">
        <v>34</v>
      </c>
      <c r="H583" t="s">
        <v>51</v>
      </c>
      <c r="I583" t="s">
        <v>54</v>
      </c>
      <c r="J583">
        <f>VLOOKUP(B583,自助退!B:F,5,FALSE)</f>
        <v>400</v>
      </c>
      <c r="K583" t="str">
        <f t="shared" si="9"/>
        <v/>
      </c>
    </row>
    <row r="584" spans="1:11" ht="14.25">
      <c r="A584" t="s">
        <v>2686</v>
      </c>
      <c r="B584" s="15">
        <v>1164430</v>
      </c>
      <c r="C584" t="s">
        <v>2687</v>
      </c>
      <c r="D584" t="s">
        <v>2688</v>
      </c>
      <c r="E584" t="s">
        <v>2689</v>
      </c>
      <c r="F584" s="15">
        <v>-2533.35</v>
      </c>
      <c r="G584" t="s">
        <v>34</v>
      </c>
      <c r="H584" t="s">
        <v>80</v>
      </c>
      <c r="I584" t="s">
        <v>54</v>
      </c>
      <c r="J584">
        <f>VLOOKUP(B584,自助退!B:F,5,FALSE)</f>
        <v>2533.35</v>
      </c>
      <c r="K584" t="str">
        <f t="shared" si="9"/>
        <v/>
      </c>
    </row>
    <row r="585" spans="1:11" ht="14.25">
      <c r="A585" t="s">
        <v>2690</v>
      </c>
      <c r="B585" s="15">
        <v>1164467</v>
      </c>
      <c r="C585" t="s">
        <v>2691</v>
      </c>
      <c r="D585" t="s">
        <v>2692</v>
      </c>
      <c r="E585" t="s">
        <v>2693</v>
      </c>
      <c r="F585" s="15">
        <v>-717</v>
      </c>
      <c r="G585" t="s">
        <v>34</v>
      </c>
      <c r="H585" t="s">
        <v>68</v>
      </c>
      <c r="I585" t="s">
        <v>54</v>
      </c>
      <c r="J585">
        <f>VLOOKUP(B585,自助退!B:F,5,FALSE)</f>
        <v>717</v>
      </c>
      <c r="K585" t="str">
        <f t="shared" si="9"/>
        <v/>
      </c>
    </row>
    <row r="586" spans="1:11" ht="14.25">
      <c r="A586" t="s">
        <v>2694</v>
      </c>
      <c r="B586" s="15">
        <v>1164516</v>
      </c>
      <c r="C586" t="s">
        <v>271</v>
      </c>
      <c r="D586" t="s">
        <v>2695</v>
      </c>
      <c r="E586" t="s">
        <v>2696</v>
      </c>
      <c r="F586" s="15">
        <v>-1000</v>
      </c>
      <c r="G586" t="s">
        <v>34</v>
      </c>
      <c r="H586" t="s">
        <v>68</v>
      </c>
      <c r="I586" t="s">
        <v>57</v>
      </c>
      <c r="J586">
        <f>VLOOKUP(B586,自助退!B:F,5,FALSE)</f>
        <v>1000</v>
      </c>
      <c r="K586" t="str">
        <f t="shared" si="9"/>
        <v/>
      </c>
    </row>
    <row r="587" spans="1:11" ht="14.25">
      <c r="A587" t="s">
        <v>2697</v>
      </c>
      <c r="B587" s="15">
        <v>1164628</v>
      </c>
      <c r="C587" t="s">
        <v>2698</v>
      </c>
      <c r="D587" t="s">
        <v>2699</v>
      </c>
      <c r="E587" t="s">
        <v>2700</v>
      </c>
      <c r="F587" s="15">
        <v>-573</v>
      </c>
      <c r="G587" t="s">
        <v>34</v>
      </c>
      <c r="H587" t="s">
        <v>84</v>
      </c>
      <c r="I587" t="s">
        <v>54</v>
      </c>
      <c r="J587">
        <f>VLOOKUP(B587,自助退!B:F,5,FALSE)</f>
        <v>573</v>
      </c>
      <c r="K587" t="str">
        <f t="shared" si="9"/>
        <v/>
      </c>
    </row>
    <row r="588" spans="1:11" ht="14.25">
      <c r="A588" t="s">
        <v>2701</v>
      </c>
      <c r="B588" s="15">
        <v>1164666</v>
      </c>
      <c r="C588" t="s">
        <v>2702</v>
      </c>
      <c r="D588" t="s">
        <v>2703</v>
      </c>
      <c r="E588" t="s">
        <v>2704</v>
      </c>
      <c r="F588" s="15">
        <v>-500</v>
      </c>
      <c r="G588" t="s">
        <v>34</v>
      </c>
      <c r="H588" t="s">
        <v>90</v>
      </c>
      <c r="I588" t="s">
        <v>54</v>
      </c>
      <c r="J588">
        <f>VLOOKUP(B588,自助退!B:F,5,FALSE)</f>
        <v>500</v>
      </c>
      <c r="K588" t="str">
        <f t="shared" si="9"/>
        <v/>
      </c>
    </row>
    <row r="589" spans="1:11" ht="14.25">
      <c r="A589" t="s">
        <v>2705</v>
      </c>
      <c r="B589" s="15">
        <v>1164828</v>
      </c>
      <c r="C589" t="s">
        <v>271</v>
      </c>
      <c r="D589" t="s">
        <v>2706</v>
      </c>
      <c r="E589" t="s">
        <v>2707</v>
      </c>
      <c r="F589" s="15">
        <v>-1000</v>
      </c>
      <c r="G589" t="s">
        <v>34</v>
      </c>
      <c r="H589" t="s">
        <v>75</v>
      </c>
      <c r="I589" t="s">
        <v>57</v>
      </c>
      <c r="J589">
        <f>VLOOKUP(B589,自助退!B:F,5,FALSE)</f>
        <v>1000</v>
      </c>
      <c r="K589" t="str">
        <f t="shared" si="9"/>
        <v/>
      </c>
    </row>
    <row r="590" spans="1:11" ht="14.25">
      <c r="A590" t="s">
        <v>2708</v>
      </c>
      <c r="B590" s="15">
        <v>1164940</v>
      </c>
      <c r="C590" t="s">
        <v>2709</v>
      </c>
      <c r="D590" t="s">
        <v>2710</v>
      </c>
      <c r="E590" t="s">
        <v>2711</v>
      </c>
      <c r="F590" s="15">
        <v>-200</v>
      </c>
      <c r="G590" t="s">
        <v>34</v>
      </c>
      <c r="H590" t="s">
        <v>94</v>
      </c>
      <c r="I590" t="s">
        <v>54</v>
      </c>
      <c r="J590">
        <f>VLOOKUP(B590,自助退!B:F,5,FALSE)</f>
        <v>200</v>
      </c>
      <c r="K590" t="str">
        <f t="shared" si="9"/>
        <v/>
      </c>
    </row>
    <row r="591" spans="1:11" ht="14.25">
      <c r="A591" t="s">
        <v>2712</v>
      </c>
      <c r="B591" s="15">
        <v>1165186</v>
      </c>
      <c r="C591" t="s">
        <v>2713</v>
      </c>
      <c r="D591" t="s">
        <v>2714</v>
      </c>
      <c r="E591" t="s">
        <v>2715</v>
      </c>
      <c r="F591" s="15">
        <v>-1500</v>
      </c>
      <c r="G591" t="s">
        <v>34</v>
      </c>
      <c r="H591" t="s">
        <v>83</v>
      </c>
      <c r="I591" t="s">
        <v>54</v>
      </c>
      <c r="J591">
        <f>VLOOKUP(B591,自助退!B:F,5,FALSE)</f>
        <v>1500</v>
      </c>
      <c r="K591" t="str">
        <f t="shared" si="9"/>
        <v/>
      </c>
    </row>
    <row r="592" spans="1:11" ht="14.25">
      <c r="A592" t="s">
        <v>2716</v>
      </c>
      <c r="B592" s="15">
        <v>1165240</v>
      </c>
      <c r="C592" t="s">
        <v>2717</v>
      </c>
      <c r="D592" t="s">
        <v>315</v>
      </c>
      <c r="E592" t="s">
        <v>316</v>
      </c>
      <c r="F592" s="15">
        <v>-46</v>
      </c>
      <c r="G592" t="s">
        <v>34</v>
      </c>
      <c r="H592" t="s">
        <v>75</v>
      </c>
      <c r="I592" t="s">
        <v>54</v>
      </c>
      <c r="J592">
        <f>VLOOKUP(B592,自助退!B:F,5,FALSE)</f>
        <v>46</v>
      </c>
      <c r="K592" t="str">
        <f t="shared" si="9"/>
        <v/>
      </c>
    </row>
    <row r="593" spans="1:11" ht="14.25">
      <c r="A593" t="s">
        <v>2718</v>
      </c>
      <c r="B593" s="15">
        <v>1165399</v>
      </c>
      <c r="C593" t="s">
        <v>2719</v>
      </c>
      <c r="D593" t="s">
        <v>2720</v>
      </c>
      <c r="E593" t="s">
        <v>2721</v>
      </c>
      <c r="F593" s="15">
        <v>-488</v>
      </c>
      <c r="G593" t="s">
        <v>34</v>
      </c>
      <c r="H593" t="s">
        <v>564</v>
      </c>
      <c r="I593" t="s">
        <v>54</v>
      </c>
      <c r="J593">
        <f>VLOOKUP(B593,自助退!B:F,5,FALSE)</f>
        <v>488</v>
      </c>
      <c r="K593" t="str">
        <f t="shared" si="9"/>
        <v/>
      </c>
    </row>
    <row r="594" spans="1:11" ht="14.25">
      <c r="A594" t="s">
        <v>2722</v>
      </c>
      <c r="B594" s="15">
        <v>1165493</v>
      </c>
      <c r="C594" t="s">
        <v>2723</v>
      </c>
      <c r="D594" t="s">
        <v>2724</v>
      </c>
      <c r="E594" t="s">
        <v>2725</v>
      </c>
      <c r="F594" s="15">
        <v>-294.5</v>
      </c>
      <c r="G594" t="s">
        <v>34</v>
      </c>
      <c r="H594" t="s">
        <v>84</v>
      </c>
      <c r="I594" t="s">
        <v>54</v>
      </c>
      <c r="J594">
        <f>VLOOKUP(B594,自助退!B:F,5,FALSE)</f>
        <v>294.5</v>
      </c>
      <c r="K594" t="str">
        <f t="shared" si="9"/>
        <v/>
      </c>
    </row>
    <row r="595" spans="1:11" ht="14.25">
      <c r="A595" t="s">
        <v>2726</v>
      </c>
      <c r="B595" s="15">
        <v>1165592</v>
      </c>
      <c r="C595" t="s">
        <v>2727</v>
      </c>
      <c r="D595" t="s">
        <v>2728</v>
      </c>
      <c r="E595" t="s">
        <v>2729</v>
      </c>
      <c r="F595" s="15">
        <v>-914.5</v>
      </c>
      <c r="G595" t="s">
        <v>34</v>
      </c>
      <c r="H595" t="s">
        <v>90</v>
      </c>
      <c r="I595" t="s">
        <v>54</v>
      </c>
      <c r="J595">
        <f>VLOOKUP(B595,自助退!B:F,5,FALSE)</f>
        <v>914.5</v>
      </c>
      <c r="K595" t="str">
        <f t="shared" si="9"/>
        <v/>
      </c>
    </row>
    <row r="596" spans="1:11" ht="14.25">
      <c r="A596" t="s">
        <v>2730</v>
      </c>
      <c r="B596" s="15">
        <v>1165807</v>
      </c>
      <c r="C596" t="s">
        <v>2731</v>
      </c>
      <c r="D596" t="s">
        <v>2732</v>
      </c>
      <c r="E596" t="s">
        <v>2733</v>
      </c>
      <c r="F596" s="15">
        <v>-90</v>
      </c>
      <c r="G596" t="s">
        <v>34</v>
      </c>
      <c r="H596" t="s">
        <v>77</v>
      </c>
      <c r="I596" t="s">
        <v>54</v>
      </c>
      <c r="J596">
        <f>VLOOKUP(B596,自助退!B:F,5,FALSE)</f>
        <v>90</v>
      </c>
      <c r="K596" t="str">
        <f t="shared" si="9"/>
        <v/>
      </c>
    </row>
    <row r="597" spans="1:11" ht="14.25">
      <c r="A597" t="s">
        <v>2734</v>
      </c>
      <c r="B597" s="15">
        <v>1165934</v>
      </c>
      <c r="C597" t="s">
        <v>271</v>
      </c>
      <c r="D597" t="s">
        <v>2735</v>
      </c>
      <c r="E597" t="s">
        <v>2736</v>
      </c>
      <c r="F597" s="15">
        <v>-496.5</v>
      </c>
      <c r="G597" t="s">
        <v>34</v>
      </c>
      <c r="H597" t="s">
        <v>80</v>
      </c>
      <c r="I597" t="s">
        <v>57</v>
      </c>
      <c r="J597">
        <f>VLOOKUP(B597,自助退!B:F,5,FALSE)</f>
        <v>496.5</v>
      </c>
      <c r="K597" t="str">
        <f t="shared" si="9"/>
        <v/>
      </c>
    </row>
    <row r="598" spans="1:11" ht="14.25">
      <c r="A598" t="s">
        <v>2737</v>
      </c>
      <c r="B598" s="15">
        <v>1166066</v>
      </c>
      <c r="C598" t="s">
        <v>2738</v>
      </c>
      <c r="D598" t="s">
        <v>2739</v>
      </c>
      <c r="E598" t="s">
        <v>2740</v>
      </c>
      <c r="F598" s="15">
        <v>-1730</v>
      </c>
      <c r="G598" t="s">
        <v>34</v>
      </c>
      <c r="H598" t="s">
        <v>64</v>
      </c>
      <c r="I598" t="s">
        <v>54</v>
      </c>
      <c r="J598">
        <f>VLOOKUP(B598,自助退!B:F,5,FALSE)</f>
        <v>1730</v>
      </c>
      <c r="K598" t="str">
        <f t="shared" si="9"/>
        <v/>
      </c>
    </row>
    <row r="599" spans="1:11" ht="14.25">
      <c r="A599" t="s">
        <v>2741</v>
      </c>
      <c r="B599" s="15">
        <v>1166444</v>
      </c>
      <c r="C599" t="s">
        <v>2742</v>
      </c>
      <c r="D599" t="s">
        <v>2743</v>
      </c>
      <c r="E599" t="s">
        <v>2744</v>
      </c>
      <c r="F599" s="15">
        <v>-568.34</v>
      </c>
      <c r="G599" t="s">
        <v>34</v>
      </c>
      <c r="H599" t="s">
        <v>324</v>
      </c>
      <c r="I599" t="s">
        <v>54</v>
      </c>
      <c r="J599">
        <f>VLOOKUP(B599,自助退!B:F,5,FALSE)</f>
        <v>568.34</v>
      </c>
      <c r="K599" t="str">
        <f t="shared" si="9"/>
        <v/>
      </c>
    </row>
    <row r="600" spans="1:11" ht="14.25">
      <c r="A600" t="s">
        <v>2745</v>
      </c>
      <c r="B600" s="15">
        <v>1166484</v>
      </c>
      <c r="C600" t="s">
        <v>2746</v>
      </c>
      <c r="D600" t="s">
        <v>2747</v>
      </c>
      <c r="E600" t="s">
        <v>2748</v>
      </c>
      <c r="F600" s="15">
        <v>-570.84</v>
      </c>
      <c r="G600" t="s">
        <v>34</v>
      </c>
      <c r="H600" t="s">
        <v>81</v>
      </c>
      <c r="I600" t="s">
        <v>54</v>
      </c>
      <c r="J600">
        <f>VLOOKUP(B600,自助退!B:F,5,FALSE)</f>
        <v>570.84</v>
      </c>
      <c r="K600" t="str">
        <f t="shared" si="9"/>
        <v/>
      </c>
    </row>
    <row r="601" spans="1:11" ht="14.25">
      <c r="A601" t="s">
        <v>2749</v>
      </c>
      <c r="B601" s="15">
        <v>1166592</v>
      </c>
      <c r="C601" t="s">
        <v>2750</v>
      </c>
      <c r="D601" t="s">
        <v>2751</v>
      </c>
      <c r="E601" t="s">
        <v>2752</v>
      </c>
      <c r="F601" s="15">
        <v>-500</v>
      </c>
      <c r="G601" t="s">
        <v>34</v>
      </c>
      <c r="H601" t="s">
        <v>90</v>
      </c>
      <c r="I601" t="s">
        <v>54</v>
      </c>
      <c r="J601">
        <f>VLOOKUP(B601,自助退!B:F,5,FALSE)</f>
        <v>500</v>
      </c>
      <c r="K601" t="str">
        <f t="shared" si="9"/>
        <v/>
      </c>
    </row>
    <row r="602" spans="1:11" ht="14.25">
      <c r="A602" t="s">
        <v>2753</v>
      </c>
      <c r="B602" s="15">
        <v>1166853</v>
      </c>
      <c r="C602" t="s">
        <v>2754</v>
      </c>
      <c r="D602" t="s">
        <v>2755</v>
      </c>
      <c r="E602" t="s">
        <v>2756</v>
      </c>
      <c r="F602" s="15">
        <v>-559</v>
      </c>
      <c r="G602" t="s">
        <v>34</v>
      </c>
      <c r="H602" t="s">
        <v>324</v>
      </c>
      <c r="I602" t="s">
        <v>54</v>
      </c>
      <c r="J602">
        <f>VLOOKUP(B602,自助退!B:F,5,FALSE)</f>
        <v>559</v>
      </c>
      <c r="K602" t="str">
        <f t="shared" si="9"/>
        <v/>
      </c>
    </row>
    <row r="603" spans="1:11" ht="14.25">
      <c r="A603" t="s">
        <v>2757</v>
      </c>
      <c r="B603" s="15">
        <v>1167098</v>
      </c>
      <c r="C603" t="s">
        <v>2758</v>
      </c>
      <c r="D603" t="s">
        <v>2759</v>
      </c>
      <c r="E603" t="s">
        <v>2760</v>
      </c>
      <c r="F603" s="15">
        <v>-580</v>
      </c>
      <c r="G603" t="s">
        <v>34</v>
      </c>
      <c r="H603" t="s">
        <v>564</v>
      </c>
      <c r="I603" t="s">
        <v>54</v>
      </c>
      <c r="J603">
        <f>VLOOKUP(B603,自助退!B:F,5,FALSE)</f>
        <v>580</v>
      </c>
      <c r="K603" t="str">
        <f t="shared" si="9"/>
        <v/>
      </c>
    </row>
    <row r="604" spans="1:11" ht="14.25">
      <c r="A604" t="s">
        <v>2761</v>
      </c>
      <c r="B604" s="15">
        <v>1167101</v>
      </c>
      <c r="C604" t="s">
        <v>2762</v>
      </c>
      <c r="D604" t="s">
        <v>2763</v>
      </c>
      <c r="E604" t="s">
        <v>2764</v>
      </c>
      <c r="F604" s="15">
        <v>-10000</v>
      </c>
      <c r="G604" t="s">
        <v>34</v>
      </c>
      <c r="H604" t="s">
        <v>74</v>
      </c>
      <c r="I604" t="s">
        <v>54</v>
      </c>
      <c r="J604">
        <f>VLOOKUP(B604,自助退!B:F,5,FALSE)</f>
        <v>10000</v>
      </c>
      <c r="K604" t="str">
        <f t="shared" si="9"/>
        <v/>
      </c>
    </row>
    <row r="605" spans="1:11" ht="14.25">
      <c r="A605" t="s">
        <v>2765</v>
      </c>
      <c r="B605" s="15">
        <v>1167103</v>
      </c>
      <c r="C605" t="s">
        <v>2766</v>
      </c>
      <c r="D605" t="s">
        <v>2767</v>
      </c>
      <c r="E605" t="s">
        <v>2768</v>
      </c>
      <c r="F605" s="15">
        <v>-2403.3200000000002</v>
      </c>
      <c r="G605" t="s">
        <v>34</v>
      </c>
      <c r="H605" t="s">
        <v>93</v>
      </c>
      <c r="I605" t="s">
        <v>54</v>
      </c>
      <c r="J605">
        <f>VLOOKUP(B605,自助退!B:F,5,FALSE)</f>
        <v>2403.3200000000002</v>
      </c>
      <c r="K605" t="str">
        <f t="shared" si="9"/>
        <v/>
      </c>
    </row>
    <row r="606" spans="1:11" ht="14.25">
      <c r="A606" t="s">
        <v>2769</v>
      </c>
      <c r="B606" s="15">
        <v>1167129</v>
      </c>
      <c r="C606" t="s">
        <v>271</v>
      </c>
      <c r="D606" t="s">
        <v>2770</v>
      </c>
      <c r="E606" t="s">
        <v>2771</v>
      </c>
      <c r="F606" s="15">
        <v>-900</v>
      </c>
      <c r="G606" t="s">
        <v>34</v>
      </c>
      <c r="H606" t="s">
        <v>86</v>
      </c>
      <c r="I606" t="s">
        <v>57</v>
      </c>
      <c r="J606">
        <f>VLOOKUP(B606,自助退!B:F,5,FALSE)</f>
        <v>900</v>
      </c>
      <c r="K606" t="str">
        <f t="shared" si="9"/>
        <v/>
      </c>
    </row>
    <row r="607" spans="1:11" ht="14.25">
      <c r="A607" t="s">
        <v>2772</v>
      </c>
      <c r="B607" s="15">
        <v>1167271</v>
      </c>
      <c r="C607" t="s">
        <v>2773</v>
      </c>
      <c r="D607" t="s">
        <v>2774</v>
      </c>
      <c r="E607" t="s">
        <v>2775</v>
      </c>
      <c r="F607" s="15">
        <v>-380</v>
      </c>
      <c r="G607" t="s">
        <v>34</v>
      </c>
      <c r="H607" t="s">
        <v>81</v>
      </c>
      <c r="I607" t="s">
        <v>54</v>
      </c>
      <c r="J607">
        <f>VLOOKUP(B607,自助退!B:F,5,FALSE)</f>
        <v>380</v>
      </c>
      <c r="K607" t="str">
        <f t="shared" si="9"/>
        <v/>
      </c>
    </row>
    <row r="608" spans="1:11" ht="14.25">
      <c r="A608" t="s">
        <v>2776</v>
      </c>
      <c r="B608" s="15">
        <v>1167315</v>
      </c>
      <c r="C608" t="s">
        <v>2777</v>
      </c>
      <c r="D608" t="s">
        <v>2778</v>
      </c>
      <c r="E608" t="s">
        <v>2779</v>
      </c>
      <c r="F608" s="15">
        <v>-177.2</v>
      </c>
      <c r="G608" t="s">
        <v>34</v>
      </c>
      <c r="H608" t="s">
        <v>2780</v>
      </c>
      <c r="I608" t="s">
        <v>54</v>
      </c>
      <c r="J608">
        <f>VLOOKUP(B608,自助退!B:F,5,FALSE)</f>
        <v>177.2</v>
      </c>
      <c r="K608" t="str">
        <f t="shared" si="9"/>
        <v/>
      </c>
    </row>
    <row r="609" spans="1:11" ht="14.25">
      <c r="A609" t="s">
        <v>2781</v>
      </c>
      <c r="B609" s="15">
        <v>1167406</v>
      </c>
      <c r="C609" t="s">
        <v>2782</v>
      </c>
      <c r="D609" t="s">
        <v>2783</v>
      </c>
      <c r="E609" t="s">
        <v>2784</v>
      </c>
      <c r="F609" s="15">
        <v>-1000</v>
      </c>
      <c r="G609" t="s">
        <v>34</v>
      </c>
      <c r="H609" t="s">
        <v>85</v>
      </c>
      <c r="I609" t="s">
        <v>54</v>
      </c>
      <c r="J609">
        <f>VLOOKUP(B609,自助退!B:F,5,FALSE)</f>
        <v>1000</v>
      </c>
      <c r="K609" t="str">
        <f t="shared" si="9"/>
        <v/>
      </c>
    </row>
    <row r="610" spans="1:11" ht="14.25">
      <c r="A610" t="s">
        <v>2785</v>
      </c>
      <c r="B610" s="15">
        <v>1167459</v>
      </c>
      <c r="C610" t="s">
        <v>2786</v>
      </c>
      <c r="D610" t="s">
        <v>2787</v>
      </c>
      <c r="E610" t="s">
        <v>2788</v>
      </c>
      <c r="F610" s="15">
        <v>-11369.16</v>
      </c>
      <c r="G610" t="s">
        <v>34</v>
      </c>
      <c r="H610" t="s">
        <v>70</v>
      </c>
      <c r="I610" t="s">
        <v>54</v>
      </c>
      <c r="J610">
        <f>VLOOKUP(B610,自助退!B:F,5,FALSE)</f>
        <v>11369.16</v>
      </c>
      <c r="K610" t="str">
        <f t="shared" si="9"/>
        <v/>
      </c>
    </row>
    <row r="611" spans="1:11" ht="14.25">
      <c r="A611" t="s">
        <v>2789</v>
      </c>
      <c r="B611" s="15">
        <v>1167511</v>
      </c>
      <c r="C611" t="s">
        <v>271</v>
      </c>
      <c r="D611" t="s">
        <v>2790</v>
      </c>
      <c r="E611" t="s">
        <v>2791</v>
      </c>
      <c r="F611" s="15">
        <v>-2188</v>
      </c>
      <c r="G611" t="s">
        <v>34</v>
      </c>
      <c r="H611" t="s">
        <v>67</v>
      </c>
      <c r="I611" t="s">
        <v>57</v>
      </c>
      <c r="J611">
        <f>VLOOKUP(B611,自助退!B:F,5,FALSE)</f>
        <v>2188</v>
      </c>
      <c r="K611" t="str">
        <f t="shared" si="9"/>
        <v/>
      </c>
    </row>
    <row r="612" spans="1:11" ht="14.25">
      <c r="A612" t="s">
        <v>2792</v>
      </c>
      <c r="B612" s="15">
        <v>1167617</v>
      </c>
      <c r="C612" t="s">
        <v>2793</v>
      </c>
      <c r="D612" t="s">
        <v>2794</v>
      </c>
      <c r="E612" t="s">
        <v>2795</v>
      </c>
      <c r="F612" s="15">
        <v>-45.2</v>
      </c>
      <c r="G612" t="s">
        <v>34</v>
      </c>
      <c r="H612" t="s">
        <v>564</v>
      </c>
      <c r="I612" t="s">
        <v>54</v>
      </c>
      <c r="J612">
        <f>VLOOKUP(B612,自助退!B:F,5,FALSE)</f>
        <v>45.2</v>
      </c>
      <c r="K612" t="str">
        <f t="shared" si="9"/>
        <v/>
      </c>
    </row>
    <row r="613" spans="1:11" ht="14.25">
      <c r="A613" t="s">
        <v>2796</v>
      </c>
      <c r="B613" s="15">
        <v>1167703</v>
      </c>
      <c r="C613" t="s">
        <v>2797</v>
      </c>
      <c r="D613" t="s">
        <v>2798</v>
      </c>
      <c r="E613" t="s">
        <v>2799</v>
      </c>
      <c r="F613" s="15">
        <v>-200</v>
      </c>
      <c r="G613" t="s">
        <v>34</v>
      </c>
      <c r="H613" t="s">
        <v>76</v>
      </c>
      <c r="I613" t="s">
        <v>54</v>
      </c>
      <c r="J613">
        <f>VLOOKUP(B613,自助退!B:F,5,FALSE)</f>
        <v>200</v>
      </c>
      <c r="K613" t="str">
        <f t="shared" si="9"/>
        <v/>
      </c>
    </row>
    <row r="614" spans="1:11" ht="14.25">
      <c r="A614" t="s">
        <v>2800</v>
      </c>
      <c r="B614" s="15">
        <v>1167714</v>
      </c>
      <c r="C614" t="s">
        <v>2801</v>
      </c>
      <c r="D614" t="s">
        <v>684</v>
      </c>
      <c r="E614" t="s">
        <v>685</v>
      </c>
      <c r="F614" s="15">
        <v>-978</v>
      </c>
      <c r="G614" t="s">
        <v>34</v>
      </c>
      <c r="H614" t="s">
        <v>90</v>
      </c>
      <c r="I614" t="s">
        <v>54</v>
      </c>
      <c r="J614">
        <f>VLOOKUP(B614,自助退!B:F,5,FALSE)</f>
        <v>978</v>
      </c>
      <c r="K614" t="str">
        <f t="shared" si="9"/>
        <v/>
      </c>
    </row>
    <row r="615" spans="1:11" ht="14.25">
      <c r="A615" t="s">
        <v>2802</v>
      </c>
      <c r="B615" s="15">
        <v>1167862</v>
      </c>
      <c r="C615" t="s">
        <v>2803</v>
      </c>
      <c r="D615" t="s">
        <v>2804</v>
      </c>
      <c r="E615" t="s">
        <v>2805</v>
      </c>
      <c r="F615" s="15">
        <v>-533</v>
      </c>
      <c r="G615" t="s">
        <v>34</v>
      </c>
      <c r="H615" t="s">
        <v>75</v>
      </c>
      <c r="I615" t="s">
        <v>54</v>
      </c>
      <c r="J615">
        <f>VLOOKUP(B615,自助退!B:F,5,FALSE)</f>
        <v>533</v>
      </c>
      <c r="K615" t="str">
        <f t="shared" si="9"/>
        <v/>
      </c>
    </row>
    <row r="616" spans="1:11" ht="14.25">
      <c r="A616" t="s">
        <v>2806</v>
      </c>
      <c r="B616" s="15">
        <v>1167896</v>
      </c>
      <c r="C616" t="s">
        <v>2807</v>
      </c>
      <c r="D616" t="s">
        <v>2808</v>
      </c>
      <c r="E616" t="s">
        <v>2809</v>
      </c>
      <c r="F616" s="15">
        <v>-13.2</v>
      </c>
      <c r="G616" t="s">
        <v>34</v>
      </c>
      <c r="H616" t="s">
        <v>564</v>
      </c>
      <c r="I616" t="s">
        <v>54</v>
      </c>
      <c r="J616">
        <f>VLOOKUP(B616,自助退!B:F,5,FALSE)</f>
        <v>13.2</v>
      </c>
      <c r="K616" t="str">
        <f t="shared" si="9"/>
        <v/>
      </c>
    </row>
    <row r="617" spans="1:11" ht="14.25">
      <c r="A617" t="s">
        <v>2810</v>
      </c>
      <c r="B617" s="15">
        <v>1167897</v>
      </c>
      <c r="C617" t="s">
        <v>2811</v>
      </c>
      <c r="D617" t="s">
        <v>2812</v>
      </c>
      <c r="E617" t="s">
        <v>2813</v>
      </c>
      <c r="F617" s="15">
        <v>-174</v>
      </c>
      <c r="G617" t="s">
        <v>34</v>
      </c>
      <c r="H617" t="s">
        <v>77</v>
      </c>
      <c r="I617" t="s">
        <v>54</v>
      </c>
      <c r="J617">
        <f>VLOOKUP(B617,自助退!B:F,5,FALSE)</f>
        <v>174</v>
      </c>
      <c r="K617" t="str">
        <f t="shared" si="9"/>
        <v/>
      </c>
    </row>
    <row r="618" spans="1:11" ht="14.25">
      <c r="A618" t="s">
        <v>2814</v>
      </c>
      <c r="B618" s="15">
        <v>1167942</v>
      </c>
      <c r="C618" t="s">
        <v>2815</v>
      </c>
      <c r="D618" t="s">
        <v>2816</v>
      </c>
      <c r="E618" t="s">
        <v>2817</v>
      </c>
      <c r="F618" s="15">
        <v>-1686.5</v>
      </c>
      <c r="G618" t="s">
        <v>34</v>
      </c>
      <c r="H618" t="s">
        <v>69</v>
      </c>
      <c r="I618" t="s">
        <v>54</v>
      </c>
      <c r="J618">
        <f>VLOOKUP(B618,自助退!B:F,5,FALSE)</f>
        <v>1686.5</v>
      </c>
      <c r="K618" t="str">
        <f t="shared" si="9"/>
        <v/>
      </c>
    </row>
    <row r="619" spans="1:11" ht="14.25">
      <c r="A619" t="s">
        <v>2818</v>
      </c>
      <c r="B619" s="15">
        <v>1167952</v>
      </c>
      <c r="C619" t="s">
        <v>271</v>
      </c>
      <c r="D619" t="s">
        <v>2819</v>
      </c>
      <c r="E619" t="s">
        <v>2820</v>
      </c>
      <c r="F619" s="15">
        <v>-2062</v>
      </c>
      <c r="G619" t="s">
        <v>34</v>
      </c>
      <c r="H619" t="s">
        <v>67</v>
      </c>
      <c r="I619" t="s">
        <v>57</v>
      </c>
      <c r="J619">
        <f>VLOOKUP(B619,自助退!B:F,5,FALSE)</f>
        <v>2062</v>
      </c>
      <c r="K619" t="str">
        <f t="shared" si="9"/>
        <v/>
      </c>
    </row>
    <row r="620" spans="1:11" ht="14.25">
      <c r="A620" t="s">
        <v>2821</v>
      </c>
      <c r="B620" s="15">
        <v>1168010</v>
      </c>
      <c r="C620" t="s">
        <v>2822</v>
      </c>
      <c r="D620" t="s">
        <v>2823</v>
      </c>
      <c r="E620" t="s">
        <v>2824</v>
      </c>
      <c r="F620" s="15">
        <v>-200</v>
      </c>
      <c r="G620" t="s">
        <v>34</v>
      </c>
      <c r="H620" t="s">
        <v>67</v>
      </c>
      <c r="I620" t="s">
        <v>54</v>
      </c>
      <c r="J620">
        <f>VLOOKUP(B620,自助退!B:F,5,FALSE)</f>
        <v>200</v>
      </c>
      <c r="K620" t="str">
        <f t="shared" si="9"/>
        <v/>
      </c>
    </row>
    <row r="621" spans="1:11" ht="14.25">
      <c r="A621" t="s">
        <v>2825</v>
      </c>
      <c r="B621" s="15">
        <v>1168033</v>
      </c>
      <c r="C621" t="s">
        <v>2826</v>
      </c>
      <c r="D621" t="s">
        <v>2827</v>
      </c>
      <c r="E621" t="s">
        <v>2828</v>
      </c>
      <c r="F621" s="15">
        <v>-10000</v>
      </c>
      <c r="G621" t="s">
        <v>34</v>
      </c>
      <c r="H621" t="s">
        <v>70</v>
      </c>
      <c r="I621" t="s">
        <v>54</v>
      </c>
      <c r="J621">
        <f>VLOOKUP(B621,自助退!B:F,5,FALSE)</f>
        <v>10000</v>
      </c>
      <c r="K621" t="str">
        <f t="shared" si="9"/>
        <v/>
      </c>
    </row>
    <row r="622" spans="1:11" ht="14.25">
      <c r="A622" t="s">
        <v>2829</v>
      </c>
      <c r="B622" s="15">
        <v>1168155</v>
      </c>
      <c r="C622" t="s">
        <v>271</v>
      </c>
      <c r="D622" t="s">
        <v>2830</v>
      </c>
      <c r="E622" t="s">
        <v>2831</v>
      </c>
      <c r="F622" s="15">
        <v>-1000</v>
      </c>
      <c r="G622" t="s">
        <v>34</v>
      </c>
      <c r="H622" t="s">
        <v>70</v>
      </c>
      <c r="I622" t="s">
        <v>57</v>
      </c>
      <c r="J622">
        <f>VLOOKUP(B622,自助退!B:F,5,FALSE)</f>
        <v>1000</v>
      </c>
      <c r="K622" t="str">
        <f t="shared" si="9"/>
        <v/>
      </c>
    </row>
    <row r="623" spans="1:11" ht="14.25">
      <c r="A623" t="s">
        <v>2832</v>
      </c>
      <c r="B623" s="15">
        <v>1168165</v>
      </c>
      <c r="C623" t="s">
        <v>271</v>
      </c>
      <c r="D623" t="s">
        <v>2830</v>
      </c>
      <c r="E623" t="s">
        <v>2831</v>
      </c>
      <c r="F623" s="15">
        <v>-149.77000000000001</v>
      </c>
      <c r="G623" t="s">
        <v>34</v>
      </c>
      <c r="H623" t="s">
        <v>70</v>
      </c>
      <c r="I623" t="s">
        <v>57</v>
      </c>
      <c r="J623">
        <f>VLOOKUP(B623,自助退!B:F,5,FALSE)</f>
        <v>149.77000000000001</v>
      </c>
      <c r="K623" t="str">
        <f t="shared" si="9"/>
        <v/>
      </c>
    </row>
    <row r="624" spans="1:11" ht="14.25">
      <c r="A624" t="s">
        <v>2833</v>
      </c>
      <c r="B624" s="15">
        <v>1168279</v>
      </c>
      <c r="C624" t="s">
        <v>2834</v>
      </c>
      <c r="D624" t="s">
        <v>2835</v>
      </c>
      <c r="E624" t="s">
        <v>2836</v>
      </c>
      <c r="F624" s="15">
        <v>-129.5</v>
      </c>
      <c r="G624" t="s">
        <v>34</v>
      </c>
      <c r="H624" t="s">
        <v>77</v>
      </c>
      <c r="I624" t="s">
        <v>54</v>
      </c>
      <c r="J624">
        <f>VLOOKUP(B624,自助退!B:F,5,FALSE)</f>
        <v>129.5</v>
      </c>
      <c r="K624" t="str">
        <f t="shared" si="9"/>
        <v/>
      </c>
    </row>
    <row r="625" spans="1:11" ht="14.25">
      <c r="A625" t="s">
        <v>2837</v>
      </c>
      <c r="B625" s="15">
        <v>1168354</v>
      </c>
      <c r="C625" t="s">
        <v>271</v>
      </c>
      <c r="D625" t="s">
        <v>2164</v>
      </c>
      <c r="E625" t="s">
        <v>2165</v>
      </c>
      <c r="F625" s="15">
        <v>-73.5</v>
      </c>
      <c r="G625" t="s">
        <v>34</v>
      </c>
      <c r="H625" t="s">
        <v>90</v>
      </c>
      <c r="I625" t="s">
        <v>57</v>
      </c>
      <c r="J625">
        <f>VLOOKUP(B625,自助退!B:F,5,FALSE)</f>
        <v>73.5</v>
      </c>
      <c r="K625" t="str">
        <f t="shared" si="9"/>
        <v/>
      </c>
    </row>
    <row r="626" spans="1:11" ht="14.25">
      <c r="A626" t="s">
        <v>2838</v>
      </c>
      <c r="B626" s="15">
        <v>1168393</v>
      </c>
      <c r="C626" t="s">
        <v>2839</v>
      </c>
      <c r="D626" t="s">
        <v>2840</v>
      </c>
      <c r="E626" t="s">
        <v>2841</v>
      </c>
      <c r="F626" s="15">
        <v>-10</v>
      </c>
      <c r="G626" t="s">
        <v>34</v>
      </c>
      <c r="H626" t="s">
        <v>77</v>
      </c>
      <c r="I626" t="s">
        <v>54</v>
      </c>
      <c r="J626">
        <f>VLOOKUP(B626,自助退!B:F,5,FALSE)</f>
        <v>10</v>
      </c>
      <c r="K626" t="str">
        <f t="shared" si="9"/>
        <v/>
      </c>
    </row>
    <row r="627" spans="1:11" ht="14.25">
      <c r="A627" t="s">
        <v>2842</v>
      </c>
      <c r="B627" s="15">
        <v>1168400</v>
      </c>
      <c r="C627" t="s">
        <v>2843</v>
      </c>
      <c r="D627" t="s">
        <v>2844</v>
      </c>
      <c r="E627" t="s">
        <v>2845</v>
      </c>
      <c r="F627" s="15">
        <v>-5046</v>
      </c>
      <c r="G627" t="s">
        <v>34</v>
      </c>
      <c r="H627" t="s">
        <v>70</v>
      </c>
      <c r="I627" t="s">
        <v>54</v>
      </c>
      <c r="J627">
        <f>VLOOKUP(B627,自助退!B:F,5,FALSE)</f>
        <v>5046</v>
      </c>
      <c r="K627" t="str">
        <f t="shared" si="9"/>
        <v/>
      </c>
    </row>
    <row r="628" spans="1:11" ht="14.25">
      <c r="A628" t="s">
        <v>2846</v>
      </c>
      <c r="B628" s="15">
        <v>1168401</v>
      </c>
      <c r="C628" t="s">
        <v>2847</v>
      </c>
      <c r="D628" t="s">
        <v>2848</v>
      </c>
      <c r="E628" t="s">
        <v>2849</v>
      </c>
      <c r="F628" s="15">
        <v>-321.14</v>
      </c>
      <c r="G628" t="s">
        <v>34</v>
      </c>
      <c r="H628" t="s">
        <v>77</v>
      </c>
      <c r="I628" t="s">
        <v>54</v>
      </c>
      <c r="J628">
        <f>VLOOKUP(B628,自助退!B:F,5,FALSE)</f>
        <v>321.14</v>
      </c>
      <c r="K628" t="str">
        <f t="shared" si="9"/>
        <v/>
      </c>
    </row>
    <row r="629" spans="1:11" ht="14.25">
      <c r="A629" t="s">
        <v>2850</v>
      </c>
      <c r="B629" s="15">
        <v>1168437</v>
      </c>
      <c r="C629" t="s">
        <v>271</v>
      </c>
      <c r="D629" t="s">
        <v>2851</v>
      </c>
      <c r="E629" t="s">
        <v>2852</v>
      </c>
      <c r="F629" s="15">
        <v>-432</v>
      </c>
      <c r="G629" t="s">
        <v>34</v>
      </c>
      <c r="H629" t="s">
        <v>70</v>
      </c>
      <c r="I629" t="s">
        <v>57</v>
      </c>
      <c r="J629">
        <f>VLOOKUP(B629,自助退!B:F,5,FALSE)</f>
        <v>432</v>
      </c>
      <c r="K629" t="str">
        <f t="shared" si="9"/>
        <v/>
      </c>
    </row>
    <row r="630" spans="1:11" ht="14.25">
      <c r="A630" t="s">
        <v>2853</v>
      </c>
      <c r="B630" s="15">
        <v>1168630</v>
      </c>
      <c r="C630" t="s">
        <v>2854</v>
      </c>
      <c r="D630" t="s">
        <v>2855</v>
      </c>
      <c r="E630" t="s">
        <v>2856</v>
      </c>
      <c r="F630" s="15">
        <v>-338.69</v>
      </c>
      <c r="G630" t="s">
        <v>34</v>
      </c>
      <c r="H630" t="s">
        <v>86</v>
      </c>
      <c r="I630" t="s">
        <v>54</v>
      </c>
      <c r="J630">
        <f>VLOOKUP(B630,自助退!B:F,5,FALSE)</f>
        <v>338.69</v>
      </c>
      <c r="K630" t="str">
        <f t="shared" si="9"/>
        <v/>
      </c>
    </row>
    <row r="631" spans="1:11" ht="14.25">
      <c r="A631" t="s">
        <v>2857</v>
      </c>
      <c r="B631" s="15">
        <v>1168787</v>
      </c>
      <c r="C631" t="s">
        <v>2858</v>
      </c>
      <c r="D631" t="s">
        <v>2859</v>
      </c>
      <c r="E631" t="s">
        <v>2860</v>
      </c>
      <c r="F631" s="15">
        <v>-20</v>
      </c>
      <c r="G631" t="s">
        <v>34</v>
      </c>
      <c r="H631" t="s">
        <v>364</v>
      </c>
      <c r="I631" t="s">
        <v>54</v>
      </c>
      <c r="J631">
        <f>VLOOKUP(B631,自助退!B:F,5,FALSE)</f>
        <v>20</v>
      </c>
      <c r="K631" t="str">
        <f t="shared" si="9"/>
        <v/>
      </c>
    </row>
    <row r="632" spans="1:11" ht="14.25">
      <c r="A632" t="s">
        <v>2861</v>
      </c>
      <c r="B632" s="15">
        <v>1168925</v>
      </c>
      <c r="C632" t="s">
        <v>2862</v>
      </c>
      <c r="D632" t="s">
        <v>2863</v>
      </c>
      <c r="E632" t="s">
        <v>2864</v>
      </c>
      <c r="F632" s="15">
        <v>-5100</v>
      </c>
      <c r="G632" t="s">
        <v>34</v>
      </c>
      <c r="H632" t="s">
        <v>67</v>
      </c>
      <c r="I632" t="s">
        <v>54</v>
      </c>
      <c r="J632">
        <f>VLOOKUP(B632,自助退!B:F,5,FALSE)</f>
        <v>5100</v>
      </c>
      <c r="K632" t="str">
        <f t="shared" si="9"/>
        <v/>
      </c>
    </row>
    <row r="633" spans="1:11" ht="14.25">
      <c r="A633" t="s">
        <v>2865</v>
      </c>
      <c r="B633" s="15">
        <v>1168941</v>
      </c>
      <c r="C633" t="s">
        <v>271</v>
      </c>
      <c r="D633" t="s">
        <v>2866</v>
      </c>
      <c r="E633" t="s">
        <v>2867</v>
      </c>
      <c r="F633" s="15">
        <v>-367.58</v>
      </c>
      <c r="G633" t="s">
        <v>34</v>
      </c>
      <c r="H633" t="s">
        <v>71</v>
      </c>
      <c r="I633" t="s">
        <v>57</v>
      </c>
      <c r="J633">
        <f>VLOOKUP(B633,自助退!B:F,5,FALSE)</f>
        <v>367.58</v>
      </c>
      <c r="K633" t="str">
        <f t="shared" si="9"/>
        <v/>
      </c>
    </row>
    <row r="634" spans="1:11" ht="14.25">
      <c r="A634" t="s">
        <v>2868</v>
      </c>
      <c r="B634" s="15">
        <v>1169045</v>
      </c>
      <c r="C634" t="s">
        <v>2869</v>
      </c>
      <c r="D634" t="s">
        <v>2268</v>
      </c>
      <c r="E634" t="s">
        <v>2269</v>
      </c>
      <c r="F634" s="15">
        <v>-1926</v>
      </c>
      <c r="G634" t="s">
        <v>34</v>
      </c>
      <c r="H634" t="s">
        <v>80</v>
      </c>
      <c r="I634" t="s">
        <v>54</v>
      </c>
      <c r="J634">
        <f>VLOOKUP(B634,自助退!B:F,5,FALSE)</f>
        <v>1926</v>
      </c>
      <c r="K634" t="str">
        <f t="shared" si="9"/>
        <v/>
      </c>
    </row>
    <row r="635" spans="1:11" ht="14.25">
      <c r="A635" t="s">
        <v>2870</v>
      </c>
      <c r="B635" s="15">
        <v>1169077</v>
      </c>
      <c r="C635" t="s">
        <v>2871</v>
      </c>
      <c r="D635" t="s">
        <v>2057</v>
      </c>
      <c r="E635" t="s">
        <v>2058</v>
      </c>
      <c r="F635" s="15">
        <v>-365</v>
      </c>
      <c r="G635" t="s">
        <v>34</v>
      </c>
      <c r="H635" t="s">
        <v>80</v>
      </c>
      <c r="I635" t="s">
        <v>54</v>
      </c>
      <c r="J635">
        <f>VLOOKUP(B635,自助退!B:F,5,FALSE)</f>
        <v>365</v>
      </c>
      <c r="K635" t="str">
        <f t="shared" si="9"/>
        <v/>
      </c>
    </row>
    <row r="636" spans="1:11" ht="14.25">
      <c r="A636" t="s">
        <v>2872</v>
      </c>
      <c r="B636" s="15">
        <v>1169203</v>
      </c>
      <c r="C636" t="s">
        <v>2873</v>
      </c>
      <c r="D636" t="s">
        <v>2874</v>
      </c>
      <c r="E636" t="s">
        <v>2875</v>
      </c>
      <c r="F636" s="15">
        <v>-216.7</v>
      </c>
      <c r="G636" t="s">
        <v>34</v>
      </c>
      <c r="H636" t="s">
        <v>64</v>
      </c>
      <c r="I636" t="s">
        <v>54</v>
      </c>
      <c r="J636">
        <f>VLOOKUP(B636,自助退!B:F,5,FALSE)</f>
        <v>216.7</v>
      </c>
      <c r="K636" t="str">
        <f t="shared" si="9"/>
        <v/>
      </c>
    </row>
    <row r="637" spans="1:11" ht="14.25">
      <c r="A637" t="s">
        <v>2876</v>
      </c>
      <c r="B637" s="15">
        <v>1169224</v>
      </c>
      <c r="C637" t="s">
        <v>2877</v>
      </c>
      <c r="D637" t="s">
        <v>2878</v>
      </c>
      <c r="E637" t="s">
        <v>2879</v>
      </c>
      <c r="F637" s="15">
        <v>-600</v>
      </c>
      <c r="G637" t="s">
        <v>34</v>
      </c>
      <c r="H637" t="s">
        <v>85</v>
      </c>
      <c r="I637" t="s">
        <v>54</v>
      </c>
      <c r="J637">
        <f>VLOOKUP(B637,自助退!B:F,5,FALSE)</f>
        <v>600</v>
      </c>
      <c r="K637" t="str">
        <f t="shared" si="9"/>
        <v/>
      </c>
    </row>
    <row r="638" spans="1:11" ht="14.25">
      <c r="A638" t="s">
        <v>2880</v>
      </c>
      <c r="B638" s="15">
        <v>1169314</v>
      </c>
      <c r="C638" t="s">
        <v>2881</v>
      </c>
      <c r="D638" t="s">
        <v>2882</v>
      </c>
      <c r="E638" t="s">
        <v>2883</v>
      </c>
      <c r="F638" s="15">
        <v>-2723.5</v>
      </c>
      <c r="G638" t="s">
        <v>34</v>
      </c>
      <c r="H638" t="s">
        <v>90</v>
      </c>
      <c r="I638" t="s">
        <v>54</v>
      </c>
      <c r="J638">
        <f>VLOOKUP(B638,自助退!B:F,5,FALSE)</f>
        <v>2723.5</v>
      </c>
      <c r="K638" t="str">
        <f t="shared" si="9"/>
        <v/>
      </c>
    </row>
    <row r="639" spans="1:11" ht="14.25">
      <c r="A639" t="s">
        <v>2884</v>
      </c>
      <c r="B639" s="15">
        <v>1169476</v>
      </c>
      <c r="C639" t="s">
        <v>2885</v>
      </c>
      <c r="D639" t="s">
        <v>2886</v>
      </c>
      <c r="E639" t="s">
        <v>2887</v>
      </c>
      <c r="F639" s="15">
        <v>-90.1</v>
      </c>
      <c r="G639" t="s">
        <v>34</v>
      </c>
      <c r="H639" t="s">
        <v>77</v>
      </c>
      <c r="I639" t="s">
        <v>54</v>
      </c>
      <c r="J639">
        <f>VLOOKUP(B639,自助退!B:F,5,FALSE)</f>
        <v>90.1</v>
      </c>
      <c r="K639" t="str">
        <f t="shared" si="9"/>
        <v/>
      </c>
    </row>
    <row r="640" spans="1:11" ht="14.25">
      <c r="A640" t="s">
        <v>2888</v>
      </c>
      <c r="B640" s="15">
        <v>1169517</v>
      </c>
      <c r="C640" t="s">
        <v>2889</v>
      </c>
      <c r="D640" t="s">
        <v>2890</v>
      </c>
      <c r="E640" t="s">
        <v>2891</v>
      </c>
      <c r="F640" s="15">
        <v>-100</v>
      </c>
      <c r="G640" t="s">
        <v>34</v>
      </c>
      <c r="H640" t="s">
        <v>327</v>
      </c>
      <c r="I640" t="s">
        <v>54</v>
      </c>
      <c r="J640">
        <f>VLOOKUP(B640,自助退!B:F,5,FALSE)</f>
        <v>100</v>
      </c>
      <c r="K640" t="str">
        <f t="shared" si="9"/>
        <v/>
      </c>
    </row>
    <row r="641" spans="1:11" ht="14.25">
      <c r="A641" t="s">
        <v>2892</v>
      </c>
      <c r="B641" s="15">
        <v>1169544</v>
      </c>
      <c r="C641" t="s">
        <v>2893</v>
      </c>
      <c r="D641" t="s">
        <v>2890</v>
      </c>
      <c r="E641" t="s">
        <v>2891</v>
      </c>
      <c r="F641" s="15">
        <v>-4.32</v>
      </c>
      <c r="G641" t="s">
        <v>34</v>
      </c>
      <c r="H641" t="s">
        <v>327</v>
      </c>
      <c r="I641" t="s">
        <v>54</v>
      </c>
      <c r="J641">
        <f>VLOOKUP(B641,自助退!B:F,5,FALSE)</f>
        <v>4.32</v>
      </c>
      <c r="K641" t="str">
        <f t="shared" si="9"/>
        <v/>
      </c>
    </row>
    <row r="642" spans="1:11" ht="14.25">
      <c r="A642" t="s">
        <v>2894</v>
      </c>
      <c r="B642" s="15">
        <v>1169615</v>
      </c>
      <c r="C642" t="s">
        <v>2895</v>
      </c>
      <c r="D642" t="s">
        <v>2896</v>
      </c>
      <c r="E642" t="s">
        <v>2897</v>
      </c>
      <c r="F642" s="15">
        <v>-15020</v>
      </c>
      <c r="G642" t="s">
        <v>34</v>
      </c>
      <c r="H642" t="s">
        <v>67</v>
      </c>
      <c r="I642" t="s">
        <v>54</v>
      </c>
      <c r="J642">
        <f>VLOOKUP(B642,自助退!B:F,5,FALSE)</f>
        <v>15020</v>
      </c>
      <c r="K642" t="str">
        <f t="shared" si="9"/>
        <v/>
      </c>
    </row>
    <row r="643" spans="1:11" ht="14.25">
      <c r="A643" t="s">
        <v>2898</v>
      </c>
      <c r="B643" s="15">
        <v>1169619</v>
      </c>
      <c r="C643" t="s">
        <v>271</v>
      </c>
      <c r="D643" t="s">
        <v>2899</v>
      </c>
      <c r="E643" t="s">
        <v>2900</v>
      </c>
      <c r="F643" s="15">
        <v>-100</v>
      </c>
      <c r="G643" t="s">
        <v>34</v>
      </c>
      <c r="H643" t="s">
        <v>92</v>
      </c>
      <c r="I643" t="s">
        <v>57</v>
      </c>
      <c r="J643">
        <f>VLOOKUP(B643,自助退!B:F,5,FALSE)</f>
        <v>100</v>
      </c>
      <c r="K643" t="str">
        <f t="shared" ref="K643:K706" si="10">IF(J643=F643*-1,"",1)</f>
        <v/>
      </c>
    </row>
    <row r="644" spans="1:11" ht="14.25">
      <c r="A644" t="s">
        <v>2901</v>
      </c>
      <c r="B644" s="15">
        <v>1169822</v>
      </c>
      <c r="C644" t="s">
        <v>2902</v>
      </c>
      <c r="D644" t="s">
        <v>2903</v>
      </c>
      <c r="E644" t="s">
        <v>2904</v>
      </c>
      <c r="F644" s="15">
        <v>-3545.41</v>
      </c>
      <c r="G644" t="s">
        <v>34</v>
      </c>
      <c r="H644" t="s">
        <v>274</v>
      </c>
      <c r="I644" t="s">
        <v>54</v>
      </c>
      <c r="J644">
        <f>VLOOKUP(B644,自助退!B:F,5,FALSE)</f>
        <v>3545.41</v>
      </c>
      <c r="K644" t="str">
        <f t="shared" si="10"/>
        <v/>
      </c>
    </row>
    <row r="645" spans="1:11" ht="14.25">
      <c r="A645" t="s">
        <v>2905</v>
      </c>
      <c r="B645" s="15">
        <v>1170722</v>
      </c>
      <c r="C645" t="s">
        <v>2906</v>
      </c>
      <c r="D645" t="s">
        <v>1093</v>
      </c>
      <c r="E645" t="s">
        <v>1094</v>
      </c>
      <c r="F645" s="15">
        <v>-1978.07</v>
      </c>
      <c r="G645" t="s">
        <v>34</v>
      </c>
      <c r="H645" t="s">
        <v>93</v>
      </c>
      <c r="I645" t="s">
        <v>54</v>
      </c>
      <c r="J645">
        <f>VLOOKUP(B645,自助退!B:F,5,FALSE)</f>
        <v>1978.07</v>
      </c>
      <c r="K645" t="str">
        <f t="shared" si="10"/>
        <v/>
      </c>
    </row>
    <row r="646" spans="1:11" ht="14.25">
      <c r="A646" t="s">
        <v>2907</v>
      </c>
      <c r="B646" s="15">
        <v>1170758</v>
      </c>
      <c r="C646" t="s">
        <v>2908</v>
      </c>
      <c r="D646" t="s">
        <v>2909</v>
      </c>
      <c r="E646" t="s">
        <v>2910</v>
      </c>
      <c r="F646" s="15">
        <v>-2000</v>
      </c>
      <c r="G646" t="s">
        <v>34</v>
      </c>
      <c r="H646" t="s">
        <v>67</v>
      </c>
      <c r="I646" t="s">
        <v>54</v>
      </c>
      <c r="J646">
        <f>VLOOKUP(B646,自助退!B:F,5,FALSE)</f>
        <v>2000</v>
      </c>
      <c r="K646" t="str">
        <f t="shared" si="10"/>
        <v/>
      </c>
    </row>
    <row r="647" spans="1:11" ht="14.25">
      <c r="A647" t="s">
        <v>2911</v>
      </c>
      <c r="B647" s="15">
        <v>1171067</v>
      </c>
      <c r="C647" t="s">
        <v>271</v>
      </c>
      <c r="D647" t="s">
        <v>2912</v>
      </c>
      <c r="E647" t="s">
        <v>2913</v>
      </c>
      <c r="F647" s="15">
        <v>-500</v>
      </c>
      <c r="G647" t="s">
        <v>34</v>
      </c>
      <c r="H647" t="s">
        <v>81</v>
      </c>
      <c r="I647" t="s">
        <v>57</v>
      </c>
      <c r="J647">
        <f>VLOOKUP(B647,自助退!B:F,5,FALSE)</f>
        <v>500</v>
      </c>
      <c r="K647" t="str">
        <f t="shared" si="10"/>
        <v/>
      </c>
    </row>
    <row r="648" spans="1:11" ht="14.25">
      <c r="A648" t="s">
        <v>2914</v>
      </c>
      <c r="B648" s="15">
        <v>1171097</v>
      </c>
      <c r="C648" t="s">
        <v>2915</v>
      </c>
      <c r="D648" t="s">
        <v>2916</v>
      </c>
      <c r="E648" t="s">
        <v>2917</v>
      </c>
      <c r="F648" s="15">
        <v>-1264.3399999999999</v>
      </c>
      <c r="G648" t="s">
        <v>34</v>
      </c>
      <c r="H648" t="s">
        <v>94</v>
      </c>
      <c r="I648" t="s">
        <v>54</v>
      </c>
      <c r="J648">
        <f>VLOOKUP(B648,自助退!B:F,5,FALSE)</f>
        <v>1264.3399999999999</v>
      </c>
      <c r="K648" t="str">
        <f t="shared" si="10"/>
        <v/>
      </c>
    </row>
    <row r="649" spans="1:11" ht="14.25">
      <c r="A649" t="s">
        <v>2918</v>
      </c>
      <c r="B649" s="15">
        <v>1171112</v>
      </c>
      <c r="C649" t="s">
        <v>2919</v>
      </c>
      <c r="D649" t="s">
        <v>2920</v>
      </c>
      <c r="E649" t="s">
        <v>2921</v>
      </c>
      <c r="F649" s="15">
        <v>-978.84</v>
      </c>
      <c r="G649" t="s">
        <v>34</v>
      </c>
      <c r="H649" t="s">
        <v>80</v>
      </c>
      <c r="I649" t="s">
        <v>54</v>
      </c>
      <c r="J649">
        <f>VLOOKUP(B649,自助退!B:F,5,FALSE)</f>
        <v>978.84</v>
      </c>
      <c r="K649" t="str">
        <f t="shared" si="10"/>
        <v/>
      </c>
    </row>
    <row r="650" spans="1:11" ht="14.25">
      <c r="A650" t="s">
        <v>2922</v>
      </c>
      <c r="B650" s="15">
        <v>1171116</v>
      </c>
      <c r="C650" t="s">
        <v>2923</v>
      </c>
      <c r="D650" t="s">
        <v>2924</v>
      </c>
      <c r="E650" t="s">
        <v>2925</v>
      </c>
      <c r="F650" s="15">
        <v>-10000</v>
      </c>
      <c r="G650" t="s">
        <v>34</v>
      </c>
      <c r="H650" t="s">
        <v>67</v>
      </c>
      <c r="I650" t="s">
        <v>54</v>
      </c>
      <c r="J650">
        <f>VLOOKUP(B650,自助退!B:F,5,FALSE)</f>
        <v>10000</v>
      </c>
      <c r="K650" t="str">
        <f t="shared" si="10"/>
        <v/>
      </c>
    </row>
    <row r="651" spans="1:11" ht="14.25">
      <c r="A651" t="s">
        <v>2926</v>
      </c>
      <c r="B651" s="15">
        <v>1171148</v>
      </c>
      <c r="C651" t="s">
        <v>2927</v>
      </c>
      <c r="D651" t="s">
        <v>2928</v>
      </c>
      <c r="E651" t="s">
        <v>2929</v>
      </c>
      <c r="F651" s="15">
        <v>-863.6</v>
      </c>
      <c r="G651" t="s">
        <v>34</v>
      </c>
      <c r="H651" t="s">
        <v>86</v>
      </c>
      <c r="I651" t="s">
        <v>54</v>
      </c>
      <c r="J651">
        <f>VLOOKUP(B651,自助退!B:F,5,FALSE)</f>
        <v>863.6</v>
      </c>
      <c r="K651" t="str">
        <f t="shared" si="10"/>
        <v/>
      </c>
    </row>
    <row r="652" spans="1:11" ht="14.25">
      <c r="A652" t="s">
        <v>2930</v>
      </c>
      <c r="B652" s="15">
        <v>1171678</v>
      </c>
      <c r="C652" t="s">
        <v>271</v>
      </c>
      <c r="D652" t="s">
        <v>2931</v>
      </c>
      <c r="E652" t="s">
        <v>2932</v>
      </c>
      <c r="F652" s="15">
        <v>-1190</v>
      </c>
      <c r="G652" t="s">
        <v>34</v>
      </c>
      <c r="H652" t="s">
        <v>94</v>
      </c>
      <c r="I652" t="s">
        <v>57</v>
      </c>
      <c r="J652">
        <f>VLOOKUP(B652,自助退!B:F,5,FALSE)</f>
        <v>1190</v>
      </c>
      <c r="K652" t="str">
        <f t="shared" si="10"/>
        <v/>
      </c>
    </row>
    <row r="653" spans="1:11" ht="14.25">
      <c r="A653" t="s">
        <v>2933</v>
      </c>
      <c r="B653" s="15">
        <v>1171958</v>
      </c>
      <c r="C653" t="s">
        <v>2934</v>
      </c>
      <c r="D653" t="s">
        <v>2935</v>
      </c>
      <c r="E653" t="s">
        <v>2936</v>
      </c>
      <c r="F653" s="15">
        <v>-3192.18</v>
      </c>
      <c r="G653" t="s">
        <v>34</v>
      </c>
      <c r="H653" t="s">
        <v>90</v>
      </c>
      <c r="I653" t="s">
        <v>54</v>
      </c>
      <c r="J653">
        <f>VLOOKUP(B653,自助退!B:F,5,FALSE)</f>
        <v>3192.18</v>
      </c>
      <c r="K653" t="str">
        <f t="shared" si="10"/>
        <v/>
      </c>
    </row>
    <row r="654" spans="1:11" ht="14.25">
      <c r="A654" t="s">
        <v>2937</v>
      </c>
      <c r="B654" s="15">
        <v>1172064</v>
      </c>
      <c r="C654" t="s">
        <v>2938</v>
      </c>
      <c r="D654" t="s">
        <v>2939</v>
      </c>
      <c r="E654" t="s">
        <v>2940</v>
      </c>
      <c r="F654" s="15">
        <v>-5000</v>
      </c>
      <c r="G654" t="s">
        <v>34</v>
      </c>
      <c r="H654" t="s">
        <v>74</v>
      </c>
      <c r="I654" t="s">
        <v>54</v>
      </c>
      <c r="J654">
        <f>VLOOKUP(B654,自助退!B:F,5,FALSE)</f>
        <v>5000</v>
      </c>
      <c r="K654" t="str">
        <f t="shared" si="10"/>
        <v/>
      </c>
    </row>
    <row r="655" spans="1:11" ht="14.25">
      <c r="A655" t="s">
        <v>2941</v>
      </c>
      <c r="B655" s="15">
        <v>1172253</v>
      </c>
      <c r="C655" t="s">
        <v>271</v>
      </c>
      <c r="D655" t="s">
        <v>2942</v>
      </c>
      <c r="E655" t="s">
        <v>2943</v>
      </c>
      <c r="F655" s="15">
        <v>-784.5</v>
      </c>
      <c r="G655" t="s">
        <v>34</v>
      </c>
      <c r="H655" t="s">
        <v>71</v>
      </c>
      <c r="I655" t="s">
        <v>57</v>
      </c>
      <c r="J655">
        <f>VLOOKUP(B655,自助退!B:F,5,FALSE)</f>
        <v>784.5</v>
      </c>
      <c r="K655" t="str">
        <f t="shared" si="10"/>
        <v/>
      </c>
    </row>
    <row r="656" spans="1:11" ht="14.25">
      <c r="A656" t="s">
        <v>2944</v>
      </c>
      <c r="B656" s="15">
        <v>1172623</v>
      </c>
      <c r="C656" t="s">
        <v>2945</v>
      </c>
      <c r="D656" t="s">
        <v>2946</v>
      </c>
      <c r="E656" t="s">
        <v>2947</v>
      </c>
      <c r="F656" s="15">
        <v>-122.5</v>
      </c>
      <c r="G656" t="s">
        <v>34</v>
      </c>
      <c r="H656" t="s">
        <v>72</v>
      </c>
      <c r="I656" t="s">
        <v>54</v>
      </c>
      <c r="J656">
        <f>VLOOKUP(B656,自助退!B:F,5,FALSE)</f>
        <v>122.5</v>
      </c>
      <c r="K656" t="str">
        <f t="shared" si="10"/>
        <v/>
      </c>
    </row>
    <row r="657" spans="1:11" ht="14.25">
      <c r="A657" t="s">
        <v>2948</v>
      </c>
      <c r="B657" s="15">
        <v>1172673</v>
      </c>
      <c r="C657" t="s">
        <v>271</v>
      </c>
      <c r="D657" t="s">
        <v>2949</v>
      </c>
      <c r="E657" t="s">
        <v>2950</v>
      </c>
      <c r="F657" s="15">
        <v>-589.5</v>
      </c>
      <c r="G657" t="s">
        <v>34</v>
      </c>
      <c r="H657" t="s">
        <v>564</v>
      </c>
      <c r="I657" t="s">
        <v>57</v>
      </c>
      <c r="J657">
        <f>VLOOKUP(B657,自助退!B:F,5,FALSE)</f>
        <v>589.5</v>
      </c>
      <c r="K657" t="str">
        <f t="shared" si="10"/>
        <v/>
      </c>
    </row>
    <row r="658" spans="1:11" ht="14.25">
      <c r="A658" t="s">
        <v>2951</v>
      </c>
      <c r="B658" s="15">
        <v>1172802</v>
      </c>
      <c r="C658" t="s">
        <v>2952</v>
      </c>
      <c r="D658" t="s">
        <v>2953</v>
      </c>
      <c r="E658" t="s">
        <v>2954</v>
      </c>
      <c r="F658" s="15">
        <v>-76</v>
      </c>
      <c r="G658" t="s">
        <v>34</v>
      </c>
      <c r="H658" t="s">
        <v>64</v>
      </c>
      <c r="I658" t="s">
        <v>54</v>
      </c>
      <c r="J658">
        <f>VLOOKUP(B658,自助退!B:F,5,FALSE)</f>
        <v>76</v>
      </c>
      <c r="K658" t="str">
        <f t="shared" si="10"/>
        <v/>
      </c>
    </row>
    <row r="659" spans="1:11" ht="14.25">
      <c r="A659" t="s">
        <v>2955</v>
      </c>
      <c r="B659" s="15">
        <v>1172820</v>
      </c>
      <c r="C659" t="s">
        <v>2956</v>
      </c>
      <c r="D659" t="s">
        <v>2957</v>
      </c>
      <c r="E659" t="s">
        <v>2958</v>
      </c>
      <c r="F659" s="15">
        <v>-28437.32</v>
      </c>
      <c r="G659" t="s">
        <v>34</v>
      </c>
      <c r="H659" t="s">
        <v>93</v>
      </c>
      <c r="I659" t="s">
        <v>54</v>
      </c>
      <c r="J659">
        <f>VLOOKUP(B659,自助退!B:F,5,FALSE)</f>
        <v>28437.32</v>
      </c>
      <c r="K659" t="str">
        <f t="shared" si="10"/>
        <v/>
      </c>
    </row>
    <row r="660" spans="1:11" ht="14.25">
      <c r="A660" t="s">
        <v>2959</v>
      </c>
      <c r="B660" s="15">
        <v>1172871</v>
      </c>
      <c r="C660" t="s">
        <v>2960</v>
      </c>
      <c r="D660" t="s">
        <v>2961</v>
      </c>
      <c r="E660" t="s">
        <v>2962</v>
      </c>
      <c r="F660" s="15">
        <v>-4244.9399999999996</v>
      </c>
      <c r="G660" t="s">
        <v>34</v>
      </c>
      <c r="H660" t="s">
        <v>70</v>
      </c>
      <c r="I660" t="s">
        <v>54</v>
      </c>
      <c r="J660">
        <f>VLOOKUP(B660,自助退!B:F,5,FALSE)</f>
        <v>4244.9399999999996</v>
      </c>
      <c r="K660" t="str">
        <f t="shared" si="10"/>
        <v/>
      </c>
    </row>
    <row r="661" spans="1:11" ht="14.25">
      <c r="A661" t="s">
        <v>2963</v>
      </c>
      <c r="B661" s="15">
        <v>1172887</v>
      </c>
      <c r="C661" t="s">
        <v>271</v>
      </c>
      <c r="D661" t="s">
        <v>2964</v>
      </c>
      <c r="E661" t="s">
        <v>2965</v>
      </c>
      <c r="F661" s="15">
        <v>-2500</v>
      </c>
      <c r="G661" t="s">
        <v>34</v>
      </c>
      <c r="H661" t="s">
        <v>82</v>
      </c>
      <c r="I661" t="s">
        <v>57</v>
      </c>
      <c r="J661">
        <f>VLOOKUP(B661,自助退!B:F,5,FALSE)</f>
        <v>2500</v>
      </c>
      <c r="K661" t="str">
        <f t="shared" si="10"/>
        <v/>
      </c>
    </row>
    <row r="662" spans="1:11" ht="14.25">
      <c r="A662" t="s">
        <v>2966</v>
      </c>
      <c r="B662" s="15">
        <v>1172916</v>
      </c>
      <c r="C662" t="s">
        <v>2967</v>
      </c>
      <c r="D662" t="s">
        <v>2968</v>
      </c>
      <c r="E662" t="s">
        <v>2969</v>
      </c>
      <c r="F662" s="15">
        <v>-2000</v>
      </c>
      <c r="G662" t="s">
        <v>34</v>
      </c>
      <c r="H662" t="s">
        <v>77</v>
      </c>
      <c r="I662" t="s">
        <v>54</v>
      </c>
      <c r="J662">
        <f>VLOOKUP(B662,自助退!B:F,5,FALSE)</f>
        <v>2000</v>
      </c>
      <c r="K662" t="str">
        <f t="shared" si="10"/>
        <v/>
      </c>
    </row>
    <row r="663" spans="1:11" ht="14.25">
      <c r="A663" t="s">
        <v>2970</v>
      </c>
      <c r="B663" s="15">
        <v>1172931</v>
      </c>
      <c r="C663" t="s">
        <v>2971</v>
      </c>
      <c r="D663" t="s">
        <v>2972</v>
      </c>
      <c r="E663" t="s">
        <v>2973</v>
      </c>
      <c r="F663" s="15">
        <v>-1479.99</v>
      </c>
      <c r="G663" t="s">
        <v>34</v>
      </c>
      <c r="H663" t="s">
        <v>64</v>
      </c>
      <c r="I663" t="s">
        <v>54</v>
      </c>
      <c r="J663">
        <f>VLOOKUP(B663,自助退!B:F,5,FALSE)</f>
        <v>1479.99</v>
      </c>
      <c r="K663" t="str">
        <f t="shared" si="10"/>
        <v/>
      </c>
    </row>
    <row r="664" spans="1:11" ht="14.25">
      <c r="A664" t="s">
        <v>2974</v>
      </c>
      <c r="B664" s="15">
        <v>1173354</v>
      </c>
      <c r="C664" t="s">
        <v>2975</v>
      </c>
      <c r="D664" t="s">
        <v>2976</v>
      </c>
      <c r="E664" t="s">
        <v>2977</v>
      </c>
      <c r="F664" s="15">
        <v>-5000</v>
      </c>
      <c r="G664" t="s">
        <v>34</v>
      </c>
      <c r="H664" t="s">
        <v>78</v>
      </c>
      <c r="I664" t="s">
        <v>54</v>
      </c>
      <c r="J664">
        <f>VLOOKUP(B664,自助退!B:F,5,FALSE)</f>
        <v>5000</v>
      </c>
      <c r="K664" t="str">
        <f t="shared" si="10"/>
        <v/>
      </c>
    </row>
    <row r="665" spans="1:11" ht="14.25">
      <c r="A665" t="s">
        <v>2978</v>
      </c>
      <c r="B665" s="15">
        <v>1173443</v>
      </c>
      <c r="C665" t="s">
        <v>2979</v>
      </c>
      <c r="D665" t="s">
        <v>2980</v>
      </c>
      <c r="E665" t="s">
        <v>2981</v>
      </c>
      <c r="F665" s="15">
        <v>-5000</v>
      </c>
      <c r="G665" t="s">
        <v>34</v>
      </c>
      <c r="H665" t="s">
        <v>77</v>
      </c>
      <c r="I665" t="s">
        <v>54</v>
      </c>
      <c r="J665">
        <f>VLOOKUP(B665,自助退!B:F,5,FALSE)</f>
        <v>5000</v>
      </c>
      <c r="K665" t="str">
        <f t="shared" si="10"/>
        <v/>
      </c>
    </row>
    <row r="666" spans="1:11" ht="14.25">
      <c r="A666" t="s">
        <v>2982</v>
      </c>
      <c r="B666" s="15">
        <v>1173679</v>
      </c>
      <c r="C666" t="s">
        <v>2983</v>
      </c>
      <c r="D666" t="s">
        <v>2980</v>
      </c>
      <c r="E666" t="s">
        <v>2981</v>
      </c>
      <c r="F666" s="15">
        <v>-30000</v>
      </c>
      <c r="G666" t="s">
        <v>34</v>
      </c>
      <c r="H666" t="s">
        <v>77</v>
      </c>
      <c r="I666" t="s">
        <v>54</v>
      </c>
      <c r="J666">
        <f>VLOOKUP(B666,自助退!B:F,5,FALSE)</f>
        <v>30000</v>
      </c>
      <c r="K666" t="str">
        <f t="shared" si="10"/>
        <v/>
      </c>
    </row>
    <row r="667" spans="1:11" ht="14.25">
      <c r="A667" t="s">
        <v>2984</v>
      </c>
      <c r="B667" s="15">
        <v>1173763</v>
      </c>
      <c r="C667" t="s">
        <v>2985</v>
      </c>
      <c r="D667" t="s">
        <v>2986</v>
      </c>
      <c r="E667" t="s">
        <v>2987</v>
      </c>
      <c r="F667" s="15">
        <v>-8557.67</v>
      </c>
      <c r="G667" t="s">
        <v>34</v>
      </c>
      <c r="H667" t="s">
        <v>67</v>
      </c>
      <c r="I667" t="s">
        <v>54</v>
      </c>
      <c r="J667">
        <f>VLOOKUP(B667,自助退!B:F,5,FALSE)</f>
        <v>8557.67</v>
      </c>
      <c r="K667" t="str">
        <f t="shared" si="10"/>
        <v/>
      </c>
    </row>
    <row r="668" spans="1:11" ht="14.25">
      <c r="A668" t="s">
        <v>2988</v>
      </c>
      <c r="B668" s="15">
        <v>1173844</v>
      </c>
      <c r="C668" t="s">
        <v>2989</v>
      </c>
      <c r="D668" t="s">
        <v>2990</v>
      </c>
      <c r="E668" t="s">
        <v>2991</v>
      </c>
      <c r="F668" s="15">
        <v>-602.25</v>
      </c>
      <c r="G668" t="s">
        <v>34</v>
      </c>
      <c r="H668" t="s">
        <v>79</v>
      </c>
      <c r="I668" t="s">
        <v>54</v>
      </c>
      <c r="J668">
        <f>VLOOKUP(B668,自助退!B:F,5,FALSE)</f>
        <v>602.25</v>
      </c>
      <c r="K668" t="str">
        <f t="shared" si="10"/>
        <v/>
      </c>
    </row>
    <row r="669" spans="1:11" ht="14.25">
      <c r="A669" t="s">
        <v>2992</v>
      </c>
      <c r="B669" s="15">
        <v>1173898</v>
      </c>
      <c r="C669" t="s">
        <v>2993</v>
      </c>
      <c r="D669" t="s">
        <v>499</v>
      </c>
      <c r="E669" t="s">
        <v>415</v>
      </c>
      <c r="F669" s="15">
        <v>-8635</v>
      </c>
      <c r="G669" t="s">
        <v>34</v>
      </c>
      <c r="H669" t="s">
        <v>80</v>
      </c>
      <c r="I669" t="s">
        <v>54</v>
      </c>
      <c r="J669">
        <f>VLOOKUP(B669,自助退!B:F,5,FALSE)</f>
        <v>8635</v>
      </c>
      <c r="K669" t="str">
        <f t="shared" si="10"/>
        <v/>
      </c>
    </row>
    <row r="670" spans="1:11" ht="14.25">
      <c r="A670" t="s">
        <v>2994</v>
      </c>
      <c r="B670" s="15">
        <v>1173986</v>
      </c>
      <c r="C670" t="s">
        <v>2995</v>
      </c>
      <c r="D670" t="s">
        <v>2996</v>
      </c>
      <c r="E670" t="s">
        <v>2997</v>
      </c>
      <c r="F670" s="15">
        <v>-9464</v>
      </c>
      <c r="G670" t="s">
        <v>34</v>
      </c>
      <c r="H670" t="s">
        <v>68</v>
      </c>
      <c r="I670" t="s">
        <v>54</v>
      </c>
      <c r="J670">
        <f>VLOOKUP(B670,自助退!B:F,5,FALSE)</f>
        <v>9464</v>
      </c>
      <c r="K670" t="str">
        <f t="shared" si="10"/>
        <v/>
      </c>
    </row>
    <row r="671" spans="1:11" ht="14.25">
      <c r="A671" t="s">
        <v>2998</v>
      </c>
      <c r="B671" s="15">
        <v>1174158</v>
      </c>
      <c r="C671" t="s">
        <v>2999</v>
      </c>
      <c r="D671" t="s">
        <v>3000</v>
      </c>
      <c r="E671" t="s">
        <v>3001</v>
      </c>
      <c r="F671" s="15">
        <v>-176</v>
      </c>
      <c r="G671" t="s">
        <v>34</v>
      </c>
      <c r="H671" t="s">
        <v>66</v>
      </c>
      <c r="I671" t="s">
        <v>54</v>
      </c>
      <c r="J671">
        <f>VLOOKUP(B671,自助退!B:F,5,FALSE)</f>
        <v>176</v>
      </c>
      <c r="K671" t="str">
        <f t="shared" si="10"/>
        <v/>
      </c>
    </row>
    <row r="672" spans="1:11" ht="14.25">
      <c r="A672" t="s">
        <v>3002</v>
      </c>
      <c r="B672" s="15">
        <v>1174575</v>
      </c>
      <c r="C672" t="s">
        <v>3003</v>
      </c>
      <c r="D672" t="s">
        <v>3004</v>
      </c>
      <c r="E672" t="s">
        <v>3005</v>
      </c>
      <c r="F672" s="15">
        <v>-2000</v>
      </c>
      <c r="G672" t="s">
        <v>34</v>
      </c>
      <c r="H672" t="s">
        <v>82</v>
      </c>
      <c r="I672" t="s">
        <v>54</v>
      </c>
      <c r="J672">
        <f>VLOOKUP(B672,自助退!B:F,5,FALSE)</f>
        <v>2000</v>
      </c>
      <c r="K672" t="str">
        <f t="shared" si="10"/>
        <v/>
      </c>
    </row>
    <row r="673" spans="1:11" ht="14.25">
      <c r="A673" t="s">
        <v>3006</v>
      </c>
      <c r="B673" s="15">
        <v>1174591</v>
      </c>
      <c r="C673" t="s">
        <v>3007</v>
      </c>
      <c r="D673" t="s">
        <v>3008</v>
      </c>
      <c r="E673" t="s">
        <v>3009</v>
      </c>
      <c r="F673" s="15">
        <v>-2424</v>
      </c>
      <c r="G673" t="s">
        <v>34</v>
      </c>
      <c r="H673" t="s">
        <v>80</v>
      </c>
      <c r="I673" t="s">
        <v>54</v>
      </c>
      <c r="J673">
        <f>VLOOKUP(B673,自助退!B:F,5,FALSE)</f>
        <v>2424</v>
      </c>
      <c r="K673" t="str">
        <f t="shared" si="10"/>
        <v/>
      </c>
    </row>
    <row r="674" spans="1:11" ht="14.25">
      <c r="A674" t="s">
        <v>3010</v>
      </c>
      <c r="B674" s="15">
        <v>1174621</v>
      </c>
      <c r="C674" t="s">
        <v>3011</v>
      </c>
      <c r="D674" t="s">
        <v>3004</v>
      </c>
      <c r="E674" t="s">
        <v>3005</v>
      </c>
      <c r="F674" s="15">
        <v>-76.900000000000006</v>
      </c>
      <c r="G674" t="s">
        <v>34</v>
      </c>
      <c r="H674" t="s">
        <v>81</v>
      </c>
      <c r="I674" t="s">
        <v>54</v>
      </c>
      <c r="J674">
        <f>VLOOKUP(B674,自助退!B:F,5,FALSE)</f>
        <v>76.900000000000006</v>
      </c>
      <c r="K674" t="str">
        <f t="shared" si="10"/>
        <v/>
      </c>
    </row>
    <row r="675" spans="1:11" ht="14.25">
      <c r="A675" t="s">
        <v>3012</v>
      </c>
      <c r="B675" s="15">
        <v>1174837</v>
      </c>
      <c r="C675" t="s">
        <v>271</v>
      </c>
      <c r="D675" t="s">
        <v>3013</v>
      </c>
      <c r="E675" t="s">
        <v>3014</v>
      </c>
      <c r="F675" s="15">
        <v>-106.5</v>
      </c>
      <c r="G675" t="s">
        <v>34</v>
      </c>
      <c r="H675" t="s">
        <v>85</v>
      </c>
      <c r="I675" t="s">
        <v>57</v>
      </c>
      <c r="J675">
        <f>VLOOKUP(B675,自助退!B:F,5,FALSE)</f>
        <v>106.5</v>
      </c>
      <c r="K675" t="str">
        <f t="shared" si="10"/>
        <v/>
      </c>
    </row>
    <row r="676" spans="1:11" ht="14.25">
      <c r="A676" t="s">
        <v>3015</v>
      </c>
      <c r="B676" s="15">
        <v>1174919</v>
      </c>
      <c r="C676" t="s">
        <v>3016</v>
      </c>
      <c r="D676" t="s">
        <v>3017</v>
      </c>
      <c r="E676" t="s">
        <v>3018</v>
      </c>
      <c r="F676" s="15">
        <v>-2105.5</v>
      </c>
      <c r="G676" t="s">
        <v>34</v>
      </c>
      <c r="H676" t="s">
        <v>75</v>
      </c>
      <c r="I676" t="s">
        <v>54</v>
      </c>
      <c r="J676">
        <f>VLOOKUP(B676,自助退!B:F,5,FALSE)</f>
        <v>2105.5</v>
      </c>
      <c r="K676" t="str">
        <f t="shared" si="10"/>
        <v/>
      </c>
    </row>
    <row r="677" spans="1:11" ht="14.25">
      <c r="A677" t="s">
        <v>3019</v>
      </c>
      <c r="B677" s="15">
        <v>1174956</v>
      </c>
      <c r="C677" t="s">
        <v>3020</v>
      </c>
      <c r="D677" t="s">
        <v>3021</v>
      </c>
      <c r="E677" t="s">
        <v>3022</v>
      </c>
      <c r="F677" s="15">
        <v>-8200</v>
      </c>
      <c r="G677" t="s">
        <v>34</v>
      </c>
      <c r="H677" t="s">
        <v>70</v>
      </c>
      <c r="I677" t="s">
        <v>54</v>
      </c>
      <c r="J677">
        <f>VLOOKUP(B677,自助退!B:F,5,FALSE)</f>
        <v>8200</v>
      </c>
      <c r="K677" t="str">
        <f t="shared" si="10"/>
        <v/>
      </c>
    </row>
    <row r="678" spans="1:11" ht="14.25">
      <c r="A678" t="s">
        <v>3023</v>
      </c>
      <c r="B678" s="15">
        <v>1174990</v>
      </c>
      <c r="C678" t="s">
        <v>3024</v>
      </c>
      <c r="D678" t="s">
        <v>3025</v>
      </c>
      <c r="E678" t="s">
        <v>3026</v>
      </c>
      <c r="F678" s="15">
        <v>-505</v>
      </c>
      <c r="G678" t="s">
        <v>34</v>
      </c>
      <c r="H678" t="s">
        <v>77</v>
      </c>
      <c r="I678" t="s">
        <v>54</v>
      </c>
      <c r="J678">
        <f>VLOOKUP(B678,自助退!B:F,5,FALSE)</f>
        <v>505</v>
      </c>
      <c r="K678" t="str">
        <f t="shared" si="10"/>
        <v/>
      </c>
    </row>
    <row r="679" spans="1:11" ht="14.25">
      <c r="A679" t="s">
        <v>3027</v>
      </c>
      <c r="B679" s="15">
        <v>1175018</v>
      </c>
      <c r="C679" t="s">
        <v>3028</v>
      </c>
      <c r="D679" t="s">
        <v>3029</v>
      </c>
      <c r="E679" t="s">
        <v>3030</v>
      </c>
      <c r="F679" s="15">
        <v>-600</v>
      </c>
      <c r="G679" t="s">
        <v>34</v>
      </c>
      <c r="H679" t="s">
        <v>73</v>
      </c>
      <c r="I679" t="s">
        <v>54</v>
      </c>
      <c r="J679">
        <f>VLOOKUP(B679,自助退!B:F,5,FALSE)</f>
        <v>600</v>
      </c>
      <c r="K679" t="str">
        <f t="shared" si="10"/>
        <v/>
      </c>
    </row>
    <row r="680" spans="1:11" ht="14.25">
      <c r="A680" t="s">
        <v>3031</v>
      </c>
      <c r="B680" s="15">
        <v>1175138</v>
      </c>
      <c r="C680" t="s">
        <v>3032</v>
      </c>
      <c r="D680" t="s">
        <v>3033</v>
      </c>
      <c r="E680" t="s">
        <v>3034</v>
      </c>
      <c r="F680" s="15">
        <v>-14527</v>
      </c>
      <c r="G680" t="s">
        <v>34</v>
      </c>
      <c r="H680" t="s">
        <v>80</v>
      </c>
      <c r="I680" t="s">
        <v>54</v>
      </c>
      <c r="J680">
        <f>VLOOKUP(B680,自助退!B:F,5,FALSE)</f>
        <v>14527</v>
      </c>
      <c r="K680" t="str">
        <f t="shared" si="10"/>
        <v/>
      </c>
    </row>
    <row r="681" spans="1:11" ht="14.25">
      <c r="A681" t="s">
        <v>3035</v>
      </c>
      <c r="B681" s="15">
        <v>1175220</v>
      </c>
      <c r="C681" t="s">
        <v>271</v>
      </c>
      <c r="D681" t="s">
        <v>3036</v>
      </c>
      <c r="E681" t="s">
        <v>3037</v>
      </c>
      <c r="F681" s="15">
        <v>-570</v>
      </c>
      <c r="G681" t="s">
        <v>34</v>
      </c>
      <c r="H681" t="s">
        <v>85</v>
      </c>
      <c r="I681" t="s">
        <v>57</v>
      </c>
      <c r="J681">
        <f>VLOOKUP(B681,自助退!B:F,5,FALSE)</f>
        <v>570</v>
      </c>
      <c r="K681" t="str">
        <f t="shared" si="10"/>
        <v/>
      </c>
    </row>
    <row r="682" spans="1:11" ht="14.25">
      <c r="A682" t="s">
        <v>3038</v>
      </c>
      <c r="B682" s="15">
        <v>1175441</v>
      </c>
      <c r="C682" t="s">
        <v>3039</v>
      </c>
      <c r="D682" t="s">
        <v>3040</v>
      </c>
      <c r="E682" t="s">
        <v>438</v>
      </c>
      <c r="F682" s="15">
        <v>-3000</v>
      </c>
      <c r="G682" t="s">
        <v>34</v>
      </c>
      <c r="H682" t="s">
        <v>73</v>
      </c>
      <c r="I682" t="s">
        <v>54</v>
      </c>
      <c r="J682">
        <f>VLOOKUP(B682,自助退!B:F,5,FALSE)</f>
        <v>3000</v>
      </c>
      <c r="K682" t="str">
        <f t="shared" si="10"/>
        <v/>
      </c>
    </row>
    <row r="683" spans="1:11" ht="14.25">
      <c r="A683" t="s">
        <v>3041</v>
      </c>
      <c r="B683" s="15">
        <v>1175478</v>
      </c>
      <c r="C683" t="s">
        <v>3042</v>
      </c>
      <c r="D683" t="s">
        <v>3040</v>
      </c>
      <c r="E683" t="s">
        <v>438</v>
      </c>
      <c r="F683" s="15">
        <v>-5000</v>
      </c>
      <c r="G683" t="s">
        <v>34</v>
      </c>
      <c r="H683" t="s">
        <v>73</v>
      </c>
      <c r="I683" t="s">
        <v>54</v>
      </c>
      <c r="J683">
        <f>VLOOKUP(B683,自助退!B:F,5,FALSE)</f>
        <v>5000</v>
      </c>
      <c r="K683" t="str">
        <f t="shared" si="10"/>
        <v/>
      </c>
    </row>
    <row r="684" spans="1:11" ht="14.25">
      <c r="A684" t="s">
        <v>3043</v>
      </c>
      <c r="B684" s="15">
        <v>1175622</v>
      </c>
      <c r="C684" t="s">
        <v>3044</v>
      </c>
      <c r="D684" t="s">
        <v>3045</v>
      </c>
      <c r="E684" t="s">
        <v>3046</v>
      </c>
      <c r="F684" s="15">
        <v>-835</v>
      </c>
      <c r="G684" t="s">
        <v>34</v>
      </c>
      <c r="H684" t="s">
        <v>90</v>
      </c>
      <c r="I684" t="s">
        <v>54</v>
      </c>
      <c r="J684">
        <f>VLOOKUP(B684,自助退!B:F,5,FALSE)</f>
        <v>835</v>
      </c>
      <c r="K684" t="str">
        <f t="shared" si="10"/>
        <v/>
      </c>
    </row>
    <row r="685" spans="1:11" ht="14.25">
      <c r="A685" t="s">
        <v>3047</v>
      </c>
      <c r="B685" s="15">
        <v>1175672</v>
      </c>
      <c r="C685" t="s">
        <v>3048</v>
      </c>
      <c r="D685" t="s">
        <v>3049</v>
      </c>
      <c r="E685" t="s">
        <v>3050</v>
      </c>
      <c r="F685" s="15">
        <v>-300</v>
      </c>
      <c r="G685" t="s">
        <v>34</v>
      </c>
      <c r="H685" t="s">
        <v>70</v>
      </c>
      <c r="I685" t="s">
        <v>54</v>
      </c>
      <c r="J685">
        <f>VLOOKUP(B685,自助退!B:F,5,FALSE)</f>
        <v>300</v>
      </c>
      <c r="K685" t="str">
        <f t="shared" si="10"/>
        <v/>
      </c>
    </row>
    <row r="686" spans="1:11" ht="14.25">
      <c r="A686" t="s">
        <v>3051</v>
      </c>
      <c r="B686" s="15">
        <v>1175693</v>
      </c>
      <c r="C686" t="s">
        <v>3052</v>
      </c>
      <c r="D686" t="s">
        <v>3053</v>
      </c>
      <c r="E686" t="s">
        <v>3054</v>
      </c>
      <c r="F686" s="15">
        <v>-108</v>
      </c>
      <c r="G686" t="s">
        <v>34</v>
      </c>
      <c r="H686" t="s">
        <v>81</v>
      </c>
      <c r="I686" t="s">
        <v>54</v>
      </c>
      <c r="J686">
        <f>VLOOKUP(B686,自助退!B:F,5,FALSE)</f>
        <v>108</v>
      </c>
      <c r="K686" t="str">
        <f t="shared" si="10"/>
        <v/>
      </c>
    </row>
    <row r="687" spans="1:11" ht="14.25">
      <c r="A687" t="s">
        <v>3055</v>
      </c>
      <c r="B687" s="15">
        <v>1175838</v>
      </c>
      <c r="C687" t="s">
        <v>3056</v>
      </c>
      <c r="D687" t="s">
        <v>2050</v>
      </c>
      <c r="E687" t="s">
        <v>2051</v>
      </c>
      <c r="F687" s="15">
        <v>-1029</v>
      </c>
      <c r="G687" t="s">
        <v>34</v>
      </c>
      <c r="H687" t="s">
        <v>90</v>
      </c>
      <c r="I687" t="s">
        <v>54</v>
      </c>
      <c r="J687">
        <f>VLOOKUP(B687,自助退!B:F,5,FALSE)</f>
        <v>1029</v>
      </c>
      <c r="K687" t="str">
        <f t="shared" si="10"/>
        <v/>
      </c>
    </row>
    <row r="688" spans="1:11" ht="14.25">
      <c r="A688" t="s">
        <v>3057</v>
      </c>
      <c r="B688" s="15">
        <v>1175839</v>
      </c>
      <c r="C688" t="s">
        <v>3058</v>
      </c>
      <c r="D688" t="s">
        <v>2859</v>
      </c>
      <c r="E688" t="s">
        <v>2860</v>
      </c>
      <c r="F688" s="15">
        <v>-61.5</v>
      </c>
      <c r="G688" t="s">
        <v>34</v>
      </c>
      <c r="H688" t="s">
        <v>364</v>
      </c>
      <c r="I688" t="s">
        <v>54</v>
      </c>
      <c r="J688">
        <f>VLOOKUP(B688,自助退!B:F,5,FALSE)</f>
        <v>61.5</v>
      </c>
      <c r="K688" t="str">
        <f t="shared" si="10"/>
        <v/>
      </c>
    </row>
    <row r="689" spans="1:11" ht="14.25">
      <c r="A689" t="s">
        <v>3059</v>
      </c>
      <c r="B689" s="15">
        <v>1175869</v>
      </c>
      <c r="C689" t="s">
        <v>3060</v>
      </c>
      <c r="D689" t="s">
        <v>3061</v>
      </c>
      <c r="E689" t="s">
        <v>3062</v>
      </c>
      <c r="F689" s="15">
        <v>-3000</v>
      </c>
      <c r="G689" t="s">
        <v>34</v>
      </c>
      <c r="H689" t="s">
        <v>80</v>
      </c>
      <c r="I689" t="s">
        <v>54</v>
      </c>
      <c r="J689">
        <f>VLOOKUP(B689,自助退!B:F,5,FALSE)</f>
        <v>3000</v>
      </c>
      <c r="K689" t="str">
        <f t="shared" si="10"/>
        <v/>
      </c>
    </row>
    <row r="690" spans="1:11" ht="14.25">
      <c r="A690" t="s">
        <v>3063</v>
      </c>
      <c r="B690" s="15">
        <v>1175901</v>
      </c>
      <c r="C690" t="s">
        <v>3064</v>
      </c>
      <c r="D690" t="s">
        <v>3065</v>
      </c>
      <c r="E690" t="s">
        <v>3066</v>
      </c>
      <c r="F690" s="15">
        <v>-1418.89</v>
      </c>
      <c r="G690" t="s">
        <v>34</v>
      </c>
      <c r="H690" t="s">
        <v>80</v>
      </c>
      <c r="I690" t="s">
        <v>54</v>
      </c>
      <c r="J690">
        <f>VLOOKUP(B690,自助退!B:F,5,FALSE)</f>
        <v>1418.89</v>
      </c>
      <c r="K690" t="str">
        <f t="shared" si="10"/>
        <v/>
      </c>
    </row>
    <row r="691" spans="1:11" ht="14.25">
      <c r="A691" t="s">
        <v>3067</v>
      </c>
      <c r="B691" s="15">
        <v>1175971</v>
      </c>
      <c r="C691" t="s">
        <v>3068</v>
      </c>
      <c r="D691" t="s">
        <v>3069</v>
      </c>
      <c r="E691" t="s">
        <v>3070</v>
      </c>
      <c r="F691" s="15">
        <v>-50</v>
      </c>
      <c r="G691" t="s">
        <v>34</v>
      </c>
      <c r="H691" t="s">
        <v>66</v>
      </c>
      <c r="I691" t="s">
        <v>54</v>
      </c>
      <c r="J691">
        <f>VLOOKUP(B691,自助退!B:F,5,FALSE)</f>
        <v>50</v>
      </c>
      <c r="K691" t="str">
        <f t="shared" si="10"/>
        <v/>
      </c>
    </row>
    <row r="692" spans="1:11" ht="14.25">
      <c r="A692" t="s">
        <v>3071</v>
      </c>
      <c r="B692" s="15">
        <v>1176003</v>
      </c>
      <c r="C692" t="s">
        <v>3072</v>
      </c>
      <c r="D692" t="s">
        <v>3073</v>
      </c>
      <c r="E692" t="s">
        <v>3074</v>
      </c>
      <c r="F692" s="15">
        <v>-50.5</v>
      </c>
      <c r="G692" t="s">
        <v>34</v>
      </c>
      <c r="H692" t="s">
        <v>73</v>
      </c>
      <c r="I692" t="s">
        <v>54</v>
      </c>
      <c r="J692">
        <f>VLOOKUP(B692,自助退!B:F,5,FALSE)</f>
        <v>50.5</v>
      </c>
      <c r="K692" t="str">
        <f t="shared" si="10"/>
        <v/>
      </c>
    </row>
    <row r="693" spans="1:11" ht="14.25">
      <c r="A693" t="s">
        <v>3075</v>
      </c>
      <c r="B693" s="15">
        <v>1176054</v>
      </c>
      <c r="C693" t="s">
        <v>3076</v>
      </c>
      <c r="D693" t="s">
        <v>3077</v>
      </c>
      <c r="E693" t="s">
        <v>3078</v>
      </c>
      <c r="F693" s="15">
        <v>-47.79</v>
      </c>
      <c r="G693" t="s">
        <v>34</v>
      </c>
      <c r="H693" t="s">
        <v>330</v>
      </c>
      <c r="I693" t="s">
        <v>54</v>
      </c>
      <c r="J693">
        <f>VLOOKUP(B693,自助退!B:F,5,FALSE)</f>
        <v>47.79</v>
      </c>
      <c r="K693" t="str">
        <f t="shared" si="10"/>
        <v/>
      </c>
    </row>
    <row r="694" spans="1:11" ht="14.25">
      <c r="A694" t="s">
        <v>3079</v>
      </c>
      <c r="B694" s="15">
        <v>1176216</v>
      </c>
      <c r="C694" t="s">
        <v>3080</v>
      </c>
      <c r="D694" t="s">
        <v>3081</v>
      </c>
      <c r="E694" t="s">
        <v>3082</v>
      </c>
      <c r="F694" s="15">
        <v>-468.35</v>
      </c>
      <c r="G694" t="s">
        <v>34</v>
      </c>
      <c r="H694" t="s">
        <v>75</v>
      </c>
      <c r="I694" t="s">
        <v>54</v>
      </c>
      <c r="J694">
        <f>VLOOKUP(B694,自助退!B:F,5,FALSE)</f>
        <v>468.35</v>
      </c>
      <c r="K694" t="str">
        <f t="shared" si="10"/>
        <v/>
      </c>
    </row>
    <row r="695" spans="1:11" ht="14.25">
      <c r="A695" t="s">
        <v>3083</v>
      </c>
      <c r="B695" s="15">
        <v>1176484</v>
      </c>
      <c r="C695" t="s">
        <v>3084</v>
      </c>
      <c r="D695" t="s">
        <v>3085</v>
      </c>
      <c r="E695" t="s">
        <v>371</v>
      </c>
      <c r="F695" s="15">
        <v>-3114.74</v>
      </c>
      <c r="G695" t="s">
        <v>34</v>
      </c>
      <c r="H695" t="s">
        <v>70</v>
      </c>
      <c r="I695" t="s">
        <v>54</v>
      </c>
      <c r="J695">
        <f>VLOOKUP(B695,自助退!B:F,5,FALSE)</f>
        <v>3114.74</v>
      </c>
      <c r="K695" t="str">
        <f t="shared" si="10"/>
        <v/>
      </c>
    </row>
    <row r="696" spans="1:11" ht="14.25">
      <c r="A696" t="s">
        <v>3086</v>
      </c>
      <c r="B696" s="15">
        <v>1176496</v>
      </c>
      <c r="C696" t="s">
        <v>3087</v>
      </c>
      <c r="D696" t="s">
        <v>3088</v>
      </c>
      <c r="E696" t="s">
        <v>3089</v>
      </c>
      <c r="F696" s="15">
        <v>-32.5</v>
      </c>
      <c r="G696" t="s">
        <v>34</v>
      </c>
      <c r="H696" t="s">
        <v>90</v>
      </c>
      <c r="I696" t="s">
        <v>54</v>
      </c>
      <c r="J696">
        <f>VLOOKUP(B696,自助退!B:F,5,FALSE)</f>
        <v>32.5</v>
      </c>
      <c r="K696" t="str">
        <f t="shared" si="10"/>
        <v/>
      </c>
    </row>
    <row r="697" spans="1:11" ht="14.25">
      <c r="A697" t="s">
        <v>3090</v>
      </c>
      <c r="B697" s="15">
        <v>1176525</v>
      </c>
      <c r="C697" t="s">
        <v>3091</v>
      </c>
      <c r="D697" t="s">
        <v>3092</v>
      </c>
      <c r="E697" t="s">
        <v>3093</v>
      </c>
      <c r="F697" s="15">
        <v>-8300</v>
      </c>
      <c r="G697" t="s">
        <v>34</v>
      </c>
      <c r="H697" t="s">
        <v>66</v>
      </c>
      <c r="I697" t="s">
        <v>54</v>
      </c>
      <c r="J697">
        <f>VLOOKUP(B697,自助退!B:F,5,FALSE)</f>
        <v>8300</v>
      </c>
      <c r="K697" t="str">
        <f t="shared" si="10"/>
        <v/>
      </c>
    </row>
    <row r="698" spans="1:11" ht="14.25">
      <c r="A698" t="s">
        <v>3094</v>
      </c>
      <c r="B698" s="15">
        <v>1176621</v>
      </c>
      <c r="C698" t="s">
        <v>3095</v>
      </c>
      <c r="D698" t="s">
        <v>3096</v>
      </c>
      <c r="E698" t="s">
        <v>3097</v>
      </c>
      <c r="F698" s="15">
        <v>-588.4</v>
      </c>
      <c r="G698" t="s">
        <v>34</v>
      </c>
      <c r="H698" t="s">
        <v>73</v>
      </c>
      <c r="I698" t="s">
        <v>54</v>
      </c>
      <c r="J698">
        <f>VLOOKUP(B698,自助退!B:F,5,FALSE)</f>
        <v>588.4</v>
      </c>
      <c r="K698" t="str">
        <f t="shared" si="10"/>
        <v/>
      </c>
    </row>
    <row r="699" spans="1:11" ht="14.25">
      <c r="A699" t="s">
        <v>3098</v>
      </c>
      <c r="B699" s="15">
        <v>1176637</v>
      </c>
      <c r="C699" t="s">
        <v>3099</v>
      </c>
      <c r="D699" t="s">
        <v>3100</v>
      </c>
      <c r="E699" t="s">
        <v>3101</v>
      </c>
      <c r="F699" s="15">
        <v>-5000</v>
      </c>
      <c r="G699" t="s">
        <v>34</v>
      </c>
      <c r="H699" t="s">
        <v>70</v>
      </c>
      <c r="I699" t="s">
        <v>54</v>
      </c>
      <c r="J699">
        <f>VLOOKUP(B699,自助退!B:F,5,FALSE)</f>
        <v>5000</v>
      </c>
      <c r="K699" t="str">
        <f t="shared" si="10"/>
        <v/>
      </c>
    </row>
    <row r="700" spans="1:11" ht="14.25">
      <c r="A700" t="s">
        <v>3102</v>
      </c>
      <c r="B700" s="15">
        <v>1176681</v>
      </c>
      <c r="C700" t="s">
        <v>3103</v>
      </c>
      <c r="D700" t="s">
        <v>3100</v>
      </c>
      <c r="E700" t="s">
        <v>3101</v>
      </c>
      <c r="F700" s="15">
        <v>-16273.35</v>
      </c>
      <c r="G700" t="s">
        <v>34</v>
      </c>
      <c r="H700" t="s">
        <v>70</v>
      </c>
      <c r="I700" t="s">
        <v>54</v>
      </c>
      <c r="J700">
        <f>VLOOKUP(B700,自助退!B:F,5,FALSE)</f>
        <v>16273.35</v>
      </c>
      <c r="K700" t="str">
        <f t="shared" si="10"/>
        <v/>
      </c>
    </row>
    <row r="701" spans="1:11" ht="14.25">
      <c r="A701" t="s">
        <v>3104</v>
      </c>
      <c r="B701" s="15">
        <v>1176758</v>
      </c>
      <c r="C701" t="s">
        <v>3105</v>
      </c>
      <c r="D701" t="s">
        <v>3106</v>
      </c>
      <c r="E701" t="s">
        <v>3107</v>
      </c>
      <c r="F701" s="15">
        <v>-4.5</v>
      </c>
      <c r="G701" t="s">
        <v>34</v>
      </c>
      <c r="H701" t="s">
        <v>90</v>
      </c>
      <c r="I701" t="s">
        <v>54</v>
      </c>
      <c r="J701">
        <f>VLOOKUP(B701,自助退!B:F,5,FALSE)</f>
        <v>4.5</v>
      </c>
      <c r="K701" t="str">
        <f t="shared" si="10"/>
        <v/>
      </c>
    </row>
    <row r="702" spans="1:11" ht="14.25">
      <c r="A702" t="s">
        <v>3108</v>
      </c>
      <c r="B702" s="15">
        <v>1176806</v>
      </c>
      <c r="C702" t="s">
        <v>3109</v>
      </c>
      <c r="D702" t="s">
        <v>3110</v>
      </c>
      <c r="E702" t="s">
        <v>3111</v>
      </c>
      <c r="F702" s="15">
        <v>-10000</v>
      </c>
      <c r="G702" t="s">
        <v>34</v>
      </c>
      <c r="H702" t="s">
        <v>70</v>
      </c>
      <c r="I702" t="s">
        <v>54</v>
      </c>
      <c r="J702">
        <f>VLOOKUP(B702,自助退!B:F,5,FALSE)</f>
        <v>10000</v>
      </c>
      <c r="K702" t="str">
        <f t="shared" si="10"/>
        <v/>
      </c>
    </row>
    <row r="703" spans="1:11" ht="14.25">
      <c r="A703" t="s">
        <v>3112</v>
      </c>
      <c r="B703" s="15">
        <v>1176814</v>
      </c>
      <c r="C703" t="s">
        <v>271</v>
      </c>
      <c r="D703" t="s">
        <v>3113</v>
      </c>
      <c r="E703" t="s">
        <v>397</v>
      </c>
      <c r="F703" s="15">
        <v>-858.5</v>
      </c>
      <c r="G703" t="s">
        <v>34</v>
      </c>
      <c r="H703" t="s">
        <v>273</v>
      </c>
      <c r="I703" t="s">
        <v>57</v>
      </c>
      <c r="J703">
        <f>VLOOKUP(B703,自助退!B:F,5,FALSE)</f>
        <v>858.5</v>
      </c>
      <c r="K703" t="str">
        <f t="shared" si="10"/>
        <v/>
      </c>
    </row>
    <row r="704" spans="1:11" ht="14.25">
      <c r="A704" t="s">
        <v>3114</v>
      </c>
      <c r="B704" s="15">
        <v>1176869</v>
      </c>
      <c r="C704" t="s">
        <v>3115</v>
      </c>
      <c r="D704" t="s">
        <v>3116</v>
      </c>
      <c r="E704" t="s">
        <v>3117</v>
      </c>
      <c r="F704" s="15">
        <v>-7000</v>
      </c>
      <c r="G704" t="s">
        <v>34</v>
      </c>
      <c r="H704" t="s">
        <v>70</v>
      </c>
      <c r="I704" t="s">
        <v>54</v>
      </c>
      <c r="J704">
        <f>VLOOKUP(B704,自助退!B:F,5,FALSE)</f>
        <v>7000</v>
      </c>
      <c r="K704" t="str">
        <f t="shared" si="10"/>
        <v/>
      </c>
    </row>
    <row r="705" spans="1:11" ht="14.25">
      <c r="A705" t="s">
        <v>3118</v>
      </c>
      <c r="B705" s="15">
        <v>1176899</v>
      </c>
      <c r="C705" t="s">
        <v>3119</v>
      </c>
      <c r="D705" t="s">
        <v>3120</v>
      </c>
      <c r="E705" t="s">
        <v>3121</v>
      </c>
      <c r="F705" s="15">
        <v>-4100</v>
      </c>
      <c r="G705" t="s">
        <v>34</v>
      </c>
      <c r="H705" t="s">
        <v>67</v>
      </c>
      <c r="I705" t="s">
        <v>54</v>
      </c>
      <c r="J705">
        <f>VLOOKUP(B705,自助退!B:F,5,FALSE)</f>
        <v>4100</v>
      </c>
      <c r="K705" t="str">
        <f t="shared" si="10"/>
        <v/>
      </c>
    </row>
    <row r="706" spans="1:11" ht="14.25">
      <c r="A706" t="s">
        <v>3122</v>
      </c>
      <c r="B706" s="15">
        <v>1177027</v>
      </c>
      <c r="C706" t="s">
        <v>3123</v>
      </c>
      <c r="D706" t="s">
        <v>3124</v>
      </c>
      <c r="E706" t="s">
        <v>3125</v>
      </c>
      <c r="F706" s="15">
        <v>-200</v>
      </c>
      <c r="G706" t="s">
        <v>34</v>
      </c>
      <c r="H706" t="s">
        <v>87</v>
      </c>
      <c r="I706" t="s">
        <v>54</v>
      </c>
      <c r="J706">
        <f>VLOOKUP(B706,自助退!B:F,5,FALSE)</f>
        <v>200</v>
      </c>
      <c r="K706" t="str">
        <f t="shared" si="10"/>
        <v/>
      </c>
    </row>
    <row r="707" spans="1:11" ht="14.25">
      <c r="A707" t="s">
        <v>3126</v>
      </c>
      <c r="B707" s="15">
        <v>1177124</v>
      </c>
      <c r="C707" t="s">
        <v>3127</v>
      </c>
      <c r="D707" t="s">
        <v>3128</v>
      </c>
      <c r="E707" t="s">
        <v>3129</v>
      </c>
      <c r="F707" s="15">
        <v>-411.4</v>
      </c>
      <c r="G707" t="s">
        <v>34</v>
      </c>
      <c r="H707" t="s">
        <v>83</v>
      </c>
      <c r="I707" t="s">
        <v>54</v>
      </c>
      <c r="J707">
        <f>VLOOKUP(B707,自助退!B:F,5,FALSE)</f>
        <v>411.4</v>
      </c>
      <c r="K707" t="str">
        <f t="shared" ref="K707:K770" si="11">IF(J707=F707*-1,"",1)</f>
        <v/>
      </c>
    </row>
    <row r="708" spans="1:11" ht="14.25">
      <c r="A708" t="s">
        <v>3130</v>
      </c>
      <c r="B708" s="15">
        <v>1177244</v>
      </c>
      <c r="C708" t="s">
        <v>3131</v>
      </c>
      <c r="D708" t="s">
        <v>3132</v>
      </c>
      <c r="E708" t="s">
        <v>3133</v>
      </c>
      <c r="F708" s="15">
        <v>-1114</v>
      </c>
      <c r="G708" t="s">
        <v>34</v>
      </c>
      <c r="H708" t="s">
        <v>79</v>
      </c>
      <c r="I708" t="s">
        <v>54</v>
      </c>
      <c r="J708">
        <f>VLOOKUP(B708,自助退!B:F,5,FALSE)</f>
        <v>1114</v>
      </c>
      <c r="K708" t="str">
        <f t="shared" si="11"/>
        <v/>
      </c>
    </row>
    <row r="709" spans="1:11" ht="14.25">
      <c r="A709" t="s">
        <v>3134</v>
      </c>
      <c r="B709" s="15">
        <v>1177295</v>
      </c>
      <c r="C709" t="s">
        <v>3135</v>
      </c>
      <c r="D709" t="s">
        <v>3136</v>
      </c>
      <c r="E709" t="s">
        <v>3137</v>
      </c>
      <c r="F709" s="15">
        <v>-5984</v>
      </c>
      <c r="G709" t="s">
        <v>34</v>
      </c>
      <c r="H709" t="s">
        <v>273</v>
      </c>
      <c r="I709" t="s">
        <v>54</v>
      </c>
      <c r="J709">
        <f>VLOOKUP(B709,自助退!B:F,5,FALSE)</f>
        <v>5984</v>
      </c>
      <c r="K709" t="str">
        <f t="shared" si="11"/>
        <v/>
      </c>
    </row>
    <row r="710" spans="1:11" ht="14.25">
      <c r="A710" t="s">
        <v>3138</v>
      </c>
      <c r="B710" s="15">
        <v>1177320</v>
      </c>
      <c r="C710" t="s">
        <v>3139</v>
      </c>
      <c r="D710" t="s">
        <v>3140</v>
      </c>
      <c r="E710" t="s">
        <v>3141</v>
      </c>
      <c r="F710" s="15">
        <v>-3100</v>
      </c>
      <c r="G710" t="s">
        <v>34</v>
      </c>
      <c r="H710" t="s">
        <v>70</v>
      </c>
      <c r="I710" t="s">
        <v>54</v>
      </c>
      <c r="J710">
        <f>VLOOKUP(B710,自助退!B:F,5,FALSE)</f>
        <v>3100</v>
      </c>
      <c r="K710" t="str">
        <f t="shared" si="11"/>
        <v/>
      </c>
    </row>
    <row r="711" spans="1:11" ht="14.25">
      <c r="A711" t="s">
        <v>3142</v>
      </c>
      <c r="B711" s="15">
        <v>1177350</v>
      </c>
      <c r="C711" t="s">
        <v>3143</v>
      </c>
      <c r="D711" t="s">
        <v>3144</v>
      </c>
      <c r="E711" t="s">
        <v>3145</v>
      </c>
      <c r="F711" s="15">
        <v>-2000</v>
      </c>
      <c r="G711" t="s">
        <v>34</v>
      </c>
      <c r="H711" t="s">
        <v>90</v>
      </c>
      <c r="I711" t="s">
        <v>54</v>
      </c>
      <c r="J711">
        <f>VLOOKUP(B711,自助退!B:F,5,FALSE)</f>
        <v>2000</v>
      </c>
      <c r="K711" t="str">
        <f t="shared" si="11"/>
        <v/>
      </c>
    </row>
    <row r="712" spans="1:11" ht="14.25">
      <c r="A712" t="s">
        <v>3146</v>
      </c>
      <c r="B712" s="15">
        <v>1177430</v>
      </c>
      <c r="C712" t="s">
        <v>3147</v>
      </c>
      <c r="D712" t="s">
        <v>3148</v>
      </c>
      <c r="E712" t="s">
        <v>3149</v>
      </c>
      <c r="F712" s="15">
        <v>-127.5</v>
      </c>
      <c r="G712" t="s">
        <v>34</v>
      </c>
      <c r="H712" t="s">
        <v>67</v>
      </c>
      <c r="I712" t="s">
        <v>54</v>
      </c>
      <c r="J712">
        <f>VLOOKUP(B712,自助退!B:F,5,FALSE)</f>
        <v>127.5</v>
      </c>
      <c r="K712" t="str">
        <f t="shared" si="11"/>
        <v/>
      </c>
    </row>
    <row r="713" spans="1:11" ht="14.25">
      <c r="A713" t="s">
        <v>3150</v>
      </c>
      <c r="B713" s="15">
        <v>1177652</v>
      </c>
      <c r="C713" t="s">
        <v>3151</v>
      </c>
      <c r="D713" t="s">
        <v>3152</v>
      </c>
      <c r="E713" t="s">
        <v>3153</v>
      </c>
      <c r="F713" s="15">
        <v>-609</v>
      </c>
      <c r="G713" t="s">
        <v>34</v>
      </c>
      <c r="H713" t="s">
        <v>75</v>
      </c>
      <c r="I713" t="s">
        <v>54</v>
      </c>
      <c r="J713">
        <f>VLOOKUP(B713,自助退!B:F,5,FALSE)</f>
        <v>609</v>
      </c>
      <c r="K713" t="str">
        <f t="shared" si="11"/>
        <v/>
      </c>
    </row>
    <row r="714" spans="1:11" ht="14.25">
      <c r="A714" t="s">
        <v>3154</v>
      </c>
      <c r="B714" s="15">
        <v>1177674</v>
      </c>
      <c r="C714" t="s">
        <v>3155</v>
      </c>
      <c r="D714" t="s">
        <v>3156</v>
      </c>
      <c r="E714" t="s">
        <v>3157</v>
      </c>
      <c r="F714" s="15">
        <v>-625</v>
      </c>
      <c r="G714" t="s">
        <v>34</v>
      </c>
      <c r="H714" t="s">
        <v>81</v>
      </c>
      <c r="I714" t="s">
        <v>54</v>
      </c>
      <c r="J714">
        <f>VLOOKUP(B714,自助退!B:F,5,FALSE)</f>
        <v>625</v>
      </c>
      <c r="K714" t="str">
        <f t="shared" si="11"/>
        <v/>
      </c>
    </row>
    <row r="715" spans="1:11" ht="14.25">
      <c r="A715" t="s">
        <v>3158</v>
      </c>
      <c r="B715" s="15">
        <v>1177721</v>
      </c>
      <c r="C715" t="s">
        <v>3159</v>
      </c>
      <c r="D715" t="s">
        <v>3160</v>
      </c>
      <c r="E715" t="s">
        <v>3161</v>
      </c>
      <c r="F715" s="15">
        <v>-714.85</v>
      </c>
      <c r="G715" t="s">
        <v>34</v>
      </c>
      <c r="H715" t="s">
        <v>77</v>
      </c>
      <c r="I715" t="s">
        <v>54</v>
      </c>
      <c r="J715">
        <f>VLOOKUP(B715,自助退!B:F,5,FALSE)</f>
        <v>714.85</v>
      </c>
      <c r="K715" t="str">
        <f t="shared" si="11"/>
        <v/>
      </c>
    </row>
    <row r="716" spans="1:11" ht="14.25">
      <c r="A716" t="s">
        <v>3162</v>
      </c>
      <c r="B716" s="15">
        <v>1177743</v>
      </c>
      <c r="C716" t="s">
        <v>3163</v>
      </c>
      <c r="D716" t="s">
        <v>3164</v>
      </c>
      <c r="E716" t="s">
        <v>3165</v>
      </c>
      <c r="F716" s="15">
        <v>-99.26</v>
      </c>
      <c r="G716" t="s">
        <v>34</v>
      </c>
      <c r="H716" t="s">
        <v>90</v>
      </c>
      <c r="I716" t="s">
        <v>54</v>
      </c>
      <c r="J716">
        <f>VLOOKUP(B716,自助退!B:F,5,FALSE)</f>
        <v>99.26</v>
      </c>
      <c r="K716" t="str">
        <f t="shared" si="11"/>
        <v/>
      </c>
    </row>
    <row r="717" spans="1:11" ht="14.25">
      <c r="A717" t="s">
        <v>3166</v>
      </c>
      <c r="B717" s="15">
        <v>1177817</v>
      </c>
      <c r="C717" t="s">
        <v>271</v>
      </c>
      <c r="D717" t="s">
        <v>3167</v>
      </c>
      <c r="E717" t="s">
        <v>3168</v>
      </c>
      <c r="F717" s="15">
        <v>-980</v>
      </c>
      <c r="G717" t="s">
        <v>34</v>
      </c>
      <c r="H717" t="s">
        <v>80</v>
      </c>
      <c r="I717" t="s">
        <v>57</v>
      </c>
      <c r="J717">
        <f>VLOOKUP(B717,自助退!B:F,5,FALSE)</f>
        <v>980</v>
      </c>
      <c r="K717" t="str">
        <f t="shared" si="11"/>
        <v/>
      </c>
    </row>
    <row r="718" spans="1:11" ht="14.25">
      <c r="A718" t="s">
        <v>3169</v>
      </c>
      <c r="B718" s="15">
        <v>1177847</v>
      </c>
      <c r="C718" t="s">
        <v>3170</v>
      </c>
      <c r="D718" t="s">
        <v>3171</v>
      </c>
      <c r="E718" t="s">
        <v>3172</v>
      </c>
      <c r="F718" s="15">
        <v>-310</v>
      </c>
      <c r="G718" t="s">
        <v>34</v>
      </c>
      <c r="H718" t="s">
        <v>80</v>
      </c>
      <c r="I718" t="s">
        <v>54</v>
      </c>
      <c r="J718">
        <f>VLOOKUP(B718,自助退!B:F,5,FALSE)</f>
        <v>310</v>
      </c>
      <c r="K718" t="str">
        <f t="shared" si="11"/>
        <v/>
      </c>
    </row>
    <row r="719" spans="1:11" ht="14.25">
      <c r="A719" t="s">
        <v>3173</v>
      </c>
      <c r="B719" s="15">
        <v>1177928</v>
      </c>
      <c r="C719" t="s">
        <v>3174</v>
      </c>
      <c r="D719" t="s">
        <v>3175</v>
      </c>
      <c r="E719" t="s">
        <v>3176</v>
      </c>
      <c r="F719" s="15">
        <v>-973.94</v>
      </c>
      <c r="G719" t="s">
        <v>34</v>
      </c>
      <c r="H719" t="s">
        <v>274</v>
      </c>
      <c r="I719" t="s">
        <v>54</v>
      </c>
      <c r="J719">
        <f>VLOOKUP(B719,自助退!B:F,5,FALSE)</f>
        <v>973.94</v>
      </c>
      <c r="K719" t="str">
        <f t="shared" si="11"/>
        <v/>
      </c>
    </row>
    <row r="720" spans="1:11" ht="14.25">
      <c r="A720" t="s">
        <v>3177</v>
      </c>
      <c r="B720" s="15">
        <v>1177971</v>
      </c>
      <c r="C720" t="s">
        <v>3178</v>
      </c>
      <c r="D720" t="s">
        <v>2624</v>
      </c>
      <c r="E720" t="s">
        <v>527</v>
      </c>
      <c r="F720" s="15">
        <v>-3300</v>
      </c>
      <c r="G720" t="s">
        <v>34</v>
      </c>
      <c r="H720" t="s">
        <v>78</v>
      </c>
      <c r="I720" t="s">
        <v>54</v>
      </c>
      <c r="J720">
        <f>VLOOKUP(B720,自助退!B:F,5,FALSE)</f>
        <v>3300</v>
      </c>
      <c r="K720" t="str">
        <f t="shared" si="11"/>
        <v/>
      </c>
    </row>
    <row r="721" spans="1:11" ht="14.25">
      <c r="A721" t="s">
        <v>3179</v>
      </c>
      <c r="B721" s="15">
        <v>1177980</v>
      </c>
      <c r="C721" t="s">
        <v>3180</v>
      </c>
      <c r="D721" t="s">
        <v>3181</v>
      </c>
      <c r="E721" t="s">
        <v>3182</v>
      </c>
      <c r="F721" s="15">
        <v>-8214</v>
      </c>
      <c r="G721" t="s">
        <v>34</v>
      </c>
      <c r="H721" t="s">
        <v>70</v>
      </c>
      <c r="I721" t="s">
        <v>54</v>
      </c>
      <c r="J721">
        <f>VLOOKUP(B721,自助退!B:F,5,FALSE)</f>
        <v>8214</v>
      </c>
      <c r="K721" t="str">
        <f t="shared" si="11"/>
        <v/>
      </c>
    </row>
    <row r="722" spans="1:11" ht="14.25">
      <c r="A722" t="s">
        <v>3183</v>
      </c>
      <c r="B722" s="15">
        <v>1177993</v>
      </c>
      <c r="C722" t="s">
        <v>3184</v>
      </c>
      <c r="D722" t="s">
        <v>3185</v>
      </c>
      <c r="E722" t="s">
        <v>3186</v>
      </c>
      <c r="F722" s="15">
        <v>-4386</v>
      </c>
      <c r="G722" t="s">
        <v>34</v>
      </c>
      <c r="H722" t="s">
        <v>80</v>
      </c>
      <c r="I722" t="s">
        <v>54</v>
      </c>
      <c r="J722">
        <f>VLOOKUP(B722,自助退!B:F,5,FALSE)</f>
        <v>4386</v>
      </c>
      <c r="K722" t="str">
        <f t="shared" si="11"/>
        <v/>
      </c>
    </row>
    <row r="723" spans="1:11" ht="14.25">
      <c r="A723" t="s">
        <v>3187</v>
      </c>
      <c r="B723" s="15">
        <v>1178005</v>
      </c>
      <c r="C723" t="s">
        <v>3188</v>
      </c>
      <c r="D723" t="s">
        <v>3189</v>
      </c>
      <c r="E723" t="s">
        <v>3190</v>
      </c>
      <c r="F723" s="15">
        <v>-10000</v>
      </c>
      <c r="G723" t="s">
        <v>34</v>
      </c>
      <c r="H723" t="s">
        <v>67</v>
      </c>
      <c r="I723" t="s">
        <v>54</v>
      </c>
      <c r="J723">
        <f>VLOOKUP(B723,自助退!B:F,5,FALSE)</f>
        <v>10000</v>
      </c>
      <c r="K723" t="str">
        <f t="shared" si="11"/>
        <v/>
      </c>
    </row>
    <row r="724" spans="1:11" ht="14.25">
      <c r="A724" t="s">
        <v>3191</v>
      </c>
      <c r="B724" s="15">
        <v>1178026</v>
      </c>
      <c r="C724" t="s">
        <v>3192</v>
      </c>
      <c r="D724" t="s">
        <v>3193</v>
      </c>
      <c r="E724" t="s">
        <v>3194</v>
      </c>
      <c r="F724" s="15">
        <v>-3226.82</v>
      </c>
      <c r="G724" t="s">
        <v>34</v>
      </c>
      <c r="H724" t="s">
        <v>67</v>
      </c>
      <c r="I724" t="s">
        <v>54</v>
      </c>
      <c r="J724">
        <f>VLOOKUP(B724,自助退!B:F,5,FALSE)</f>
        <v>3226.82</v>
      </c>
      <c r="K724" t="str">
        <f t="shared" si="11"/>
        <v/>
      </c>
    </row>
    <row r="725" spans="1:11" ht="14.25">
      <c r="A725" t="s">
        <v>3195</v>
      </c>
      <c r="B725" s="15">
        <v>1178048</v>
      </c>
      <c r="C725" t="s">
        <v>3196</v>
      </c>
      <c r="D725" t="s">
        <v>3197</v>
      </c>
      <c r="E725" t="s">
        <v>1981</v>
      </c>
      <c r="F725" s="15">
        <v>-79</v>
      </c>
      <c r="G725" t="s">
        <v>34</v>
      </c>
      <c r="H725" t="s">
        <v>303</v>
      </c>
      <c r="I725" t="s">
        <v>54</v>
      </c>
      <c r="J725">
        <f>VLOOKUP(B725,自助退!B:F,5,FALSE)</f>
        <v>79</v>
      </c>
      <c r="K725" t="str">
        <f t="shared" si="11"/>
        <v/>
      </c>
    </row>
    <row r="726" spans="1:11" ht="14.25">
      <c r="A726" t="s">
        <v>3198</v>
      </c>
      <c r="B726" s="15">
        <v>1178055</v>
      </c>
      <c r="C726" t="s">
        <v>3199</v>
      </c>
      <c r="D726" t="s">
        <v>3200</v>
      </c>
      <c r="E726" t="s">
        <v>3201</v>
      </c>
      <c r="F726" s="15">
        <v>-96.35</v>
      </c>
      <c r="G726" t="s">
        <v>34</v>
      </c>
      <c r="H726" t="s">
        <v>80</v>
      </c>
      <c r="I726" t="s">
        <v>54</v>
      </c>
      <c r="J726">
        <f>VLOOKUP(B726,自助退!B:F,5,FALSE)</f>
        <v>96.35</v>
      </c>
      <c r="K726" t="str">
        <f t="shared" si="11"/>
        <v/>
      </c>
    </row>
    <row r="727" spans="1:11" ht="14.25">
      <c r="A727" t="s">
        <v>3202</v>
      </c>
      <c r="B727" s="15">
        <v>1178098</v>
      </c>
      <c r="C727" t="s">
        <v>3203</v>
      </c>
      <c r="D727" t="s">
        <v>3204</v>
      </c>
      <c r="E727" t="s">
        <v>3205</v>
      </c>
      <c r="F727" s="15">
        <v>-1839.01</v>
      </c>
      <c r="G727" t="s">
        <v>34</v>
      </c>
      <c r="H727" t="s">
        <v>307</v>
      </c>
      <c r="I727" t="s">
        <v>54</v>
      </c>
      <c r="J727">
        <f>VLOOKUP(B727,自助退!B:F,5,FALSE)</f>
        <v>1839.01</v>
      </c>
      <c r="K727" t="str">
        <f t="shared" si="11"/>
        <v/>
      </c>
    </row>
    <row r="728" spans="1:11" ht="14.25">
      <c r="A728" t="s">
        <v>3206</v>
      </c>
      <c r="B728" s="15">
        <v>1178130</v>
      </c>
      <c r="C728" t="s">
        <v>3207</v>
      </c>
      <c r="D728" t="s">
        <v>3208</v>
      </c>
      <c r="E728" t="s">
        <v>3209</v>
      </c>
      <c r="F728" s="15">
        <v>-100</v>
      </c>
      <c r="G728" t="s">
        <v>34</v>
      </c>
      <c r="H728" t="s">
        <v>88</v>
      </c>
      <c r="I728" t="s">
        <v>54</v>
      </c>
      <c r="J728">
        <f>VLOOKUP(B728,自助退!B:F,5,FALSE)</f>
        <v>100</v>
      </c>
      <c r="K728" t="str">
        <f t="shared" si="11"/>
        <v/>
      </c>
    </row>
    <row r="729" spans="1:11" ht="14.25">
      <c r="A729" t="s">
        <v>3210</v>
      </c>
      <c r="B729" s="15">
        <v>1178156</v>
      </c>
      <c r="C729" t="s">
        <v>3211</v>
      </c>
      <c r="D729" t="s">
        <v>3212</v>
      </c>
      <c r="E729" t="s">
        <v>3213</v>
      </c>
      <c r="F729" s="15">
        <v>-1000</v>
      </c>
      <c r="G729" t="s">
        <v>34</v>
      </c>
      <c r="H729" t="s">
        <v>77</v>
      </c>
      <c r="I729" t="s">
        <v>54</v>
      </c>
      <c r="J729">
        <f>VLOOKUP(B729,自助退!B:F,5,FALSE)</f>
        <v>1000</v>
      </c>
      <c r="K729" t="str">
        <f t="shared" si="11"/>
        <v/>
      </c>
    </row>
    <row r="730" spans="1:11" ht="14.25">
      <c r="A730" t="s">
        <v>3214</v>
      </c>
      <c r="B730" s="15">
        <v>1178261</v>
      </c>
      <c r="C730" t="s">
        <v>3215</v>
      </c>
      <c r="D730" t="s">
        <v>3216</v>
      </c>
      <c r="E730" t="s">
        <v>3217</v>
      </c>
      <c r="F730" s="15">
        <v>-810.5</v>
      </c>
      <c r="G730" t="s">
        <v>34</v>
      </c>
      <c r="H730" t="s">
        <v>70</v>
      </c>
      <c r="I730" t="s">
        <v>54</v>
      </c>
      <c r="J730">
        <f>VLOOKUP(B730,自助退!B:F,5,FALSE)</f>
        <v>810.5</v>
      </c>
      <c r="K730" t="str">
        <f t="shared" si="11"/>
        <v/>
      </c>
    </row>
    <row r="731" spans="1:11" ht="14.25">
      <c r="A731" t="s">
        <v>3218</v>
      </c>
      <c r="B731" s="15">
        <v>1178274</v>
      </c>
      <c r="C731" t="s">
        <v>3219</v>
      </c>
      <c r="D731" t="s">
        <v>369</v>
      </c>
      <c r="E731" t="s">
        <v>370</v>
      </c>
      <c r="F731" s="15">
        <v>-2600</v>
      </c>
      <c r="G731" t="s">
        <v>34</v>
      </c>
      <c r="H731" t="s">
        <v>80</v>
      </c>
      <c r="I731" t="s">
        <v>54</v>
      </c>
      <c r="J731">
        <f>VLOOKUP(B731,自助退!B:F,5,FALSE)</f>
        <v>2600</v>
      </c>
      <c r="K731" t="str">
        <f t="shared" si="11"/>
        <v/>
      </c>
    </row>
    <row r="732" spans="1:11" ht="14.25">
      <c r="A732" t="s">
        <v>3220</v>
      </c>
      <c r="B732" s="15">
        <v>1178342</v>
      </c>
      <c r="C732" t="s">
        <v>3221</v>
      </c>
      <c r="D732" t="s">
        <v>3222</v>
      </c>
      <c r="E732" t="s">
        <v>3223</v>
      </c>
      <c r="F732" s="15">
        <v>-165.22</v>
      </c>
      <c r="G732" t="s">
        <v>34</v>
      </c>
      <c r="H732" t="s">
        <v>78</v>
      </c>
      <c r="I732" t="s">
        <v>54</v>
      </c>
      <c r="J732">
        <f>VLOOKUP(B732,自助退!B:F,5,FALSE)</f>
        <v>165.22</v>
      </c>
      <c r="K732" t="str">
        <f t="shared" si="11"/>
        <v/>
      </c>
    </row>
    <row r="733" spans="1:11" ht="14.25">
      <c r="A733" t="s">
        <v>3224</v>
      </c>
      <c r="B733" s="15">
        <v>1178350</v>
      </c>
      <c r="C733" t="s">
        <v>3225</v>
      </c>
      <c r="D733" t="s">
        <v>3226</v>
      </c>
      <c r="E733" t="s">
        <v>3227</v>
      </c>
      <c r="F733" s="15">
        <v>-7</v>
      </c>
      <c r="G733" t="s">
        <v>34</v>
      </c>
      <c r="H733" t="s">
        <v>51</v>
      </c>
      <c r="I733" t="s">
        <v>54</v>
      </c>
      <c r="J733">
        <f>VLOOKUP(B733,自助退!B:F,5,FALSE)</f>
        <v>7</v>
      </c>
      <c r="K733" t="str">
        <f t="shared" si="11"/>
        <v/>
      </c>
    </row>
    <row r="734" spans="1:11" ht="14.25">
      <c r="A734" t="s">
        <v>3228</v>
      </c>
      <c r="B734" s="15">
        <v>1178462</v>
      </c>
      <c r="C734" t="s">
        <v>3229</v>
      </c>
      <c r="D734" t="s">
        <v>3230</v>
      </c>
      <c r="E734" t="s">
        <v>3231</v>
      </c>
      <c r="F734" s="15">
        <v>-600</v>
      </c>
      <c r="G734" t="s">
        <v>34</v>
      </c>
      <c r="H734" t="s">
        <v>80</v>
      </c>
      <c r="I734" t="s">
        <v>54</v>
      </c>
      <c r="J734">
        <f>VLOOKUP(B734,自助退!B:F,5,FALSE)</f>
        <v>600</v>
      </c>
      <c r="K734" t="str">
        <f t="shared" si="11"/>
        <v/>
      </c>
    </row>
    <row r="735" spans="1:11" ht="14.25">
      <c r="A735" t="s">
        <v>3232</v>
      </c>
      <c r="B735" s="15">
        <v>1178537</v>
      </c>
      <c r="C735" t="s">
        <v>3233</v>
      </c>
      <c r="D735" t="s">
        <v>3234</v>
      </c>
      <c r="E735" t="s">
        <v>3235</v>
      </c>
      <c r="F735" s="15">
        <v>-500</v>
      </c>
      <c r="G735" t="s">
        <v>34</v>
      </c>
      <c r="H735" t="s">
        <v>80</v>
      </c>
      <c r="I735" t="s">
        <v>54</v>
      </c>
      <c r="J735">
        <f>VLOOKUP(B735,自助退!B:F,5,FALSE)</f>
        <v>500</v>
      </c>
      <c r="K735" t="str">
        <f t="shared" si="11"/>
        <v/>
      </c>
    </row>
    <row r="736" spans="1:11" ht="14.25">
      <c r="A736" t="s">
        <v>3236</v>
      </c>
      <c r="B736" s="15">
        <v>1178552</v>
      </c>
      <c r="C736" t="s">
        <v>3237</v>
      </c>
      <c r="D736" t="s">
        <v>3238</v>
      </c>
      <c r="E736" t="s">
        <v>3239</v>
      </c>
      <c r="F736" s="15">
        <v>-6489.22</v>
      </c>
      <c r="G736" t="s">
        <v>34</v>
      </c>
      <c r="H736" t="s">
        <v>80</v>
      </c>
      <c r="I736" t="s">
        <v>54</v>
      </c>
      <c r="J736">
        <f>VLOOKUP(B736,自助退!B:F,5,FALSE)</f>
        <v>6489.22</v>
      </c>
      <c r="K736" t="str">
        <f t="shared" si="11"/>
        <v/>
      </c>
    </row>
    <row r="737" spans="1:11" ht="14.25">
      <c r="A737" t="s">
        <v>3240</v>
      </c>
      <c r="B737" s="15">
        <v>1178584</v>
      </c>
      <c r="C737" t="s">
        <v>3241</v>
      </c>
      <c r="D737" t="s">
        <v>3242</v>
      </c>
      <c r="E737" t="s">
        <v>3243</v>
      </c>
      <c r="F737" s="15">
        <v>-20</v>
      </c>
      <c r="G737" t="s">
        <v>34</v>
      </c>
      <c r="H737" t="s">
        <v>66</v>
      </c>
      <c r="I737" t="s">
        <v>54</v>
      </c>
      <c r="J737">
        <f>VLOOKUP(B737,自助退!B:F,5,FALSE)</f>
        <v>20</v>
      </c>
      <c r="K737" t="str">
        <f t="shared" si="11"/>
        <v/>
      </c>
    </row>
    <row r="738" spans="1:11" ht="14.25">
      <c r="A738" t="s">
        <v>3244</v>
      </c>
      <c r="B738" s="15">
        <v>1178598</v>
      </c>
      <c r="C738" t="s">
        <v>3245</v>
      </c>
      <c r="D738" t="s">
        <v>3246</v>
      </c>
      <c r="E738" t="s">
        <v>3247</v>
      </c>
      <c r="F738" s="15">
        <v>-494.5</v>
      </c>
      <c r="G738" t="s">
        <v>34</v>
      </c>
      <c r="H738" t="s">
        <v>564</v>
      </c>
      <c r="I738" t="s">
        <v>54</v>
      </c>
      <c r="J738">
        <f>VLOOKUP(B738,自助退!B:F,5,FALSE)</f>
        <v>494.5</v>
      </c>
      <c r="K738" t="str">
        <f t="shared" si="11"/>
        <v/>
      </c>
    </row>
    <row r="739" spans="1:11" ht="14.25">
      <c r="A739" t="s">
        <v>3248</v>
      </c>
      <c r="B739" s="15">
        <v>1178600</v>
      </c>
      <c r="C739" t="s">
        <v>271</v>
      </c>
      <c r="D739" t="s">
        <v>3249</v>
      </c>
      <c r="E739" t="s">
        <v>3250</v>
      </c>
      <c r="F739" s="15">
        <v>-15.64</v>
      </c>
      <c r="G739" t="s">
        <v>34</v>
      </c>
      <c r="H739" t="s">
        <v>64</v>
      </c>
      <c r="I739" t="s">
        <v>57</v>
      </c>
      <c r="J739">
        <f>VLOOKUP(B739,自助退!B:F,5,FALSE)</f>
        <v>15.64</v>
      </c>
      <c r="K739" t="str">
        <f t="shared" si="11"/>
        <v/>
      </c>
    </row>
    <row r="740" spans="1:11" ht="14.25">
      <c r="A740" t="s">
        <v>3251</v>
      </c>
      <c r="B740" s="15">
        <v>1178621</v>
      </c>
      <c r="C740" t="s">
        <v>3252</v>
      </c>
      <c r="D740" t="s">
        <v>3253</v>
      </c>
      <c r="E740" t="s">
        <v>3254</v>
      </c>
      <c r="F740" s="15">
        <v>-1882</v>
      </c>
      <c r="G740" t="s">
        <v>34</v>
      </c>
      <c r="H740" t="s">
        <v>80</v>
      </c>
      <c r="I740" t="s">
        <v>54</v>
      </c>
      <c r="J740">
        <f>VLOOKUP(B740,自助退!B:F,5,FALSE)</f>
        <v>1882</v>
      </c>
      <c r="K740" t="str">
        <f t="shared" si="11"/>
        <v/>
      </c>
    </row>
    <row r="741" spans="1:11" ht="14.25">
      <c r="A741" t="s">
        <v>3255</v>
      </c>
      <c r="B741" s="15">
        <v>1178639</v>
      </c>
      <c r="C741" t="s">
        <v>3256</v>
      </c>
      <c r="D741" t="s">
        <v>3257</v>
      </c>
      <c r="E741" t="s">
        <v>3258</v>
      </c>
      <c r="F741" s="15">
        <v>-495</v>
      </c>
      <c r="G741" t="s">
        <v>34</v>
      </c>
      <c r="H741" t="s">
        <v>80</v>
      </c>
      <c r="I741" t="s">
        <v>54</v>
      </c>
      <c r="J741">
        <f>VLOOKUP(B741,自助退!B:F,5,FALSE)</f>
        <v>495</v>
      </c>
      <c r="K741" t="str">
        <f t="shared" si="11"/>
        <v/>
      </c>
    </row>
    <row r="742" spans="1:11" ht="14.25">
      <c r="A742" t="s">
        <v>3259</v>
      </c>
      <c r="B742" s="15">
        <v>1178953</v>
      </c>
      <c r="C742" t="s">
        <v>3260</v>
      </c>
      <c r="D742" t="s">
        <v>3261</v>
      </c>
      <c r="E742" t="s">
        <v>3262</v>
      </c>
      <c r="F742" s="15">
        <v>-445</v>
      </c>
      <c r="G742" t="s">
        <v>34</v>
      </c>
      <c r="H742" t="s">
        <v>80</v>
      </c>
      <c r="I742" t="s">
        <v>54</v>
      </c>
      <c r="J742">
        <f>VLOOKUP(B742,自助退!B:F,5,FALSE)</f>
        <v>445</v>
      </c>
      <c r="K742" t="str">
        <f t="shared" si="11"/>
        <v/>
      </c>
    </row>
    <row r="743" spans="1:11" ht="14.25">
      <c r="A743" t="s">
        <v>3263</v>
      </c>
      <c r="B743" s="15">
        <v>1179310</v>
      </c>
      <c r="C743" t="s">
        <v>3264</v>
      </c>
      <c r="D743" t="s">
        <v>3265</v>
      </c>
      <c r="E743" t="s">
        <v>3266</v>
      </c>
      <c r="F743" s="15">
        <v>-0.86</v>
      </c>
      <c r="G743" t="s">
        <v>34</v>
      </c>
      <c r="H743" t="s">
        <v>76</v>
      </c>
      <c r="I743" t="s">
        <v>54</v>
      </c>
      <c r="J743">
        <f>VLOOKUP(B743,自助退!B:F,5,FALSE)</f>
        <v>0.86</v>
      </c>
      <c r="K743" t="str">
        <f t="shared" si="11"/>
        <v/>
      </c>
    </row>
    <row r="744" spans="1:11" ht="14.25">
      <c r="A744" t="s">
        <v>3267</v>
      </c>
      <c r="B744" s="15">
        <v>1179698</v>
      </c>
      <c r="C744" t="s">
        <v>3268</v>
      </c>
      <c r="D744" t="s">
        <v>3269</v>
      </c>
      <c r="E744" t="s">
        <v>3270</v>
      </c>
      <c r="F744" s="15">
        <v>-100</v>
      </c>
      <c r="G744" t="s">
        <v>34</v>
      </c>
      <c r="H744" t="s">
        <v>68</v>
      </c>
      <c r="I744" t="s">
        <v>54</v>
      </c>
      <c r="J744">
        <f>VLOOKUP(B744,自助退!B:F,5,FALSE)</f>
        <v>100</v>
      </c>
      <c r="K744" t="str">
        <f t="shared" si="11"/>
        <v/>
      </c>
    </row>
    <row r="745" spans="1:11" ht="14.25">
      <c r="A745" t="s">
        <v>3271</v>
      </c>
      <c r="B745" s="15">
        <v>1179990</v>
      </c>
      <c r="C745" t="s">
        <v>3272</v>
      </c>
      <c r="D745" t="s">
        <v>3273</v>
      </c>
      <c r="E745" t="s">
        <v>3274</v>
      </c>
      <c r="F745" s="15">
        <v>-300</v>
      </c>
      <c r="G745" t="s">
        <v>34</v>
      </c>
      <c r="H745" t="s">
        <v>82</v>
      </c>
      <c r="I745" t="s">
        <v>54</v>
      </c>
      <c r="J745">
        <f>VLOOKUP(B745,自助退!B:F,5,FALSE)</f>
        <v>300</v>
      </c>
      <c r="K745" t="str">
        <f t="shared" si="11"/>
        <v/>
      </c>
    </row>
    <row r="746" spans="1:11" ht="14.25">
      <c r="A746" t="s">
        <v>3275</v>
      </c>
      <c r="B746" s="15">
        <v>1180888</v>
      </c>
      <c r="C746" t="s">
        <v>3276</v>
      </c>
      <c r="D746" t="s">
        <v>312</v>
      </c>
      <c r="E746" t="s">
        <v>313</v>
      </c>
      <c r="F746" s="15">
        <v>-3000</v>
      </c>
      <c r="G746" t="s">
        <v>34</v>
      </c>
      <c r="H746" t="s">
        <v>88</v>
      </c>
      <c r="I746" t="s">
        <v>54</v>
      </c>
      <c r="J746">
        <f>VLOOKUP(B746,自助退!B:F,5,FALSE)</f>
        <v>3000</v>
      </c>
      <c r="K746" t="str">
        <f t="shared" si="11"/>
        <v/>
      </c>
    </row>
    <row r="747" spans="1:11" ht="14.25">
      <c r="A747" t="s">
        <v>3277</v>
      </c>
      <c r="B747" s="15">
        <v>1181141</v>
      </c>
      <c r="C747" t="s">
        <v>271</v>
      </c>
      <c r="D747" t="s">
        <v>3278</v>
      </c>
      <c r="E747" t="s">
        <v>3279</v>
      </c>
      <c r="F747" s="15">
        <v>-180</v>
      </c>
      <c r="G747" t="s">
        <v>34</v>
      </c>
      <c r="H747" t="s">
        <v>67</v>
      </c>
      <c r="I747" t="s">
        <v>57</v>
      </c>
      <c r="J747">
        <f>VLOOKUP(B747,自助退!B:F,5,FALSE)</f>
        <v>180</v>
      </c>
      <c r="K747" t="str">
        <f t="shared" si="11"/>
        <v/>
      </c>
    </row>
    <row r="748" spans="1:11" ht="14.25">
      <c r="A748" t="s">
        <v>3280</v>
      </c>
      <c r="B748" s="15">
        <v>1181417</v>
      </c>
      <c r="C748" t="s">
        <v>3281</v>
      </c>
      <c r="D748" t="s">
        <v>3282</v>
      </c>
      <c r="E748" t="s">
        <v>3283</v>
      </c>
      <c r="F748" s="15">
        <v>-116.4</v>
      </c>
      <c r="G748" t="s">
        <v>34</v>
      </c>
      <c r="H748" t="s">
        <v>79</v>
      </c>
      <c r="I748" t="s">
        <v>54</v>
      </c>
      <c r="J748">
        <f>VLOOKUP(B748,自助退!B:F,5,FALSE)</f>
        <v>116.4</v>
      </c>
      <c r="K748" t="str">
        <f t="shared" si="11"/>
        <v/>
      </c>
    </row>
    <row r="749" spans="1:11" ht="14.25">
      <c r="A749" t="s">
        <v>3284</v>
      </c>
      <c r="B749" s="15">
        <v>1182812</v>
      </c>
      <c r="C749" t="s">
        <v>3285</v>
      </c>
      <c r="D749" t="s">
        <v>3282</v>
      </c>
      <c r="E749" t="s">
        <v>3283</v>
      </c>
      <c r="F749" s="15">
        <v>-93.1</v>
      </c>
      <c r="G749" t="s">
        <v>34</v>
      </c>
      <c r="H749" t="s">
        <v>80</v>
      </c>
      <c r="I749" t="s">
        <v>54</v>
      </c>
      <c r="J749">
        <f>VLOOKUP(B749,自助退!B:F,5,FALSE)</f>
        <v>93.1</v>
      </c>
      <c r="K749" t="str">
        <f t="shared" si="11"/>
        <v/>
      </c>
    </row>
    <row r="750" spans="1:11" ht="14.25">
      <c r="A750" t="s">
        <v>3286</v>
      </c>
      <c r="B750" s="15">
        <v>1183072</v>
      </c>
      <c r="C750" t="s">
        <v>3287</v>
      </c>
      <c r="D750" t="s">
        <v>3288</v>
      </c>
      <c r="E750" t="s">
        <v>3289</v>
      </c>
      <c r="F750" s="15">
        <v>-180</v>
      </c>
      <c r="G750" t="s">
        <v>34</v>
      </c>
      <c r="H750" t="s">
        <v>88</v>
      </c>
      <c r="I750" t="s">
        <v>54</v>
      </c>
      <c r="J750">
        <f>VLOOKUP(B750,自助退!B:F,5,FALSE)</f>
        <v>180</v>
      </c>
      <c r="K750" t="str">
        <f t="shared" si="11"/>
        <v/>
      </c>
    </row>
    <row r="751" spans="1:11" ht="14.25">
      <c r="A751" t="s">
        <v>3290</v>
      </c>
      <c r="B751" s="15">
        <v>1183758</v>
      </c>
      <c r="C751" t="s">
        <v>3291</v>
      </c>
      <c r="D751" t="s">
        <v>3292</v>
      </c>
      <c r="E751" t="s">
        <v>3293</v>
      </c>
      <c r="F751" s="15">
        <v>-196.62</v>
      </c>
      <c r="G751" t="s">
        <v>34</v>
      </c>
      <c r="H751" t="s">
        <v>75</v>
      </c>
      <c r="I751" t="s">
        <v>54</v>
      </c>
      <c r="J751">
        <f>VLOOKUP(B751,自助退!B:F,5,FALSE)</f>
        <v>196.62</v>
      </c>
      <c r="K751" t="str">
        <f t="shared" si="11"/>
        <v/>
      </c>
    </row>
    <row r="752" spans="1:11" ht="14.25">
      <c r="A752" t="s">
        <v>3294</v>
      </c>
      <c r="B752" s="15">
        <v>1183823</v>
      </c>
      <c r="C752" t="s">
        <v>3295</v>
      </c>
      <c r="D752" t="s">
        <v>3296</v>
      </c>
      <c r="E752" t="s">
        <v>367</v>
      </c>
      <c r="F752" s="15">
        <v>-600.5</v>
      </c>
      <c r="G752" t="s">
        <v>34</v>
      </c>
      <c r="H752" t="s">
        <v>75</v>
      </c>
      <c r="I752" t="s">
        <v>54</v>
      </c>
      <c r="J752">
        <f>VLOOKUP(B752,自助退!B:F,5,FALSE)</f>
        <v>600.5</v>
      </c>
      <c r="K752" t="str">
        <f t="shared" si="11"/>
        <v/>
      </c>
    </row>
    <row r="753" spans="1:11" ht="14.25">
      <c r="A753" t="s">
        <v>3297</v>
      </c>
      <c r="B753" s="15">
        <v>1183849</v>
      </c>
      <c r="C753" t="s">
        <v>271</v>
      </c>
      <c r="D753" t="s">
        <v>3298</v>
      </c>
      <c r="E753" t="s">
        <v>3299</v>
      </c>
      <c r="F753" s="15">
        <v>-1511.64</v>
      </c>
      <c r="G753" t="s">
        <v>34</v>
      </c>
      <c r="H753" t="s">
        <v>83</v>
      </c>
      <c r="I753" t="s">
        <v>57</v>
      </c>
      <c r="J753">
        <f>VLOOKUP(B753,自助退!B:F,5,FALSE)</f>
        <v>1511.64</v>
      </c>
      <c r="K753" t="str">
        <f t="shared" si="11"/>
        <v/>
      </c>
    </row>
    <row r="754" spans="1:11" ht="14.25">
      <c r="A754" t="s">
        <v>3300</v>
      </c>
      <c r="B754" s="15">
        <v>1184083</v>
      </c>
      <c r="C754" t="s">
        <v>3301</v>
      </c>
      <c r="D754" t="s">
        <v>2365</v>
      </c>
      <c r="E754" t="s">
        <v>2366</v>
      </c>
      <c r="F754" s="15">
        <v>-12400</v>
      </c>
      <c r="G754" t="s">
        <v>34</v>
      </c>
      <c r="H754" t="s">
        <v>80</v>
      </c>
      <c r="I754" t="s">
        <v>54</v>
      </c>
      <c r="J754">
        <f>VLOOKUP(B754,自助退!B:F,5,FALSE)</f>
        <v>12400</v>
      </c>
      <c r="K754" t="str">
        <f t="shared" si="11"/>
        <v/>
      </c>
    </row>
    <row r="755" spans="1:11" ht="14.25">
      <c r="A755" t="s">
        <v>3302</v>
      </c>
      <c r="B755" s="15">
        <v>1184254</v>
      </c>
      <c r="C755" t="s">
        <v>3303</v>
      </c>
      <c r="D755" t="s">
        <v>3304</v>
      </c>
      <c r="E755" t="s">
        <v>3305</v>
      </c>
      <c r="F755" s="15">
        <v>-31786.46</v>
      </c>
      <c r="G755" t="s">
        <v>34</v>
      </c>
      <c r="H755" t="s">
        <v>73</v>
      </c>
      <c r="I755" t="s">
        <v>54</v>
      </c>
      <c r="J755">
        <f>VLOOKUP(B755,自助退!B:F,5,FALSE)</f>
        <v>31786.46</v>
      </c>
      <c r="K755" t="str">
        <f t="shared" si="11"/>
        <v/>
      </c>
    </row>
    <row r="756" spans="1:11" ht="14.25">
      <c r="A756" t="s">
        <v>3306</v>
      </c>
      <c r="B756" s="15">
        <v>1184397</v>
      </c>
      <c r="C756" t="s">
        <v>3307</v>
      </c>
      <c r="D756" t="s">
        <v>3308</v>
      </c>
      <c r="E756" t="s">
        <v>3309</v>
      </c>
      <c r="F756" s="15">
        <v>-44.72</v>
      </c>
      <c r="G756" t="s">
        <v>34</v>
      </c>
      <c r="H756" t="s">
        <v>66</v>
      </c>
      <c r="I756" t="s">
        <v>54</v>
      </c>
      <c r="J756">
        <f>VLOOKUP(B756,自助退!B:F,5,FALSE)</f>
        <v>44.72</v>
      </c>
      <c r="K756" t="str">
        <f t="shared" si="11"/>
        <v/>
      </c>
    </row>
    <row r="757" spans="1:11" ht="14.25">
      <c r="A757" t="s">
        <v>3310</v>
      </c>
      <c r="B757" s="15">
        <v>1184445</v>
      </c>
      <c r="C757" t="s">
        <v>3311</v>
      </c>
      <c r="D757" t="s">
        <v>3312</v>
      </c>
      <c r="E757" t="s">
        <v>3313</v>
      </c>
      <c r="F757" s="15">
        <v>-8000</v>
      </c>
      <c r="G757" t="s">
        <v>34</v>
      </c>
      <c r="H757" t="s">
        <v>70</v>
      </c>
      <c r="I757" t="s">
        <v>54</v>
      </c>
      <c r="J757">
        <f>VLOOKUP(B757,自助退!B:F,5,FALSE)</f>
        <v>8000</v>
      </c>
      <c r="K757" t="str">
        <f t="shared" si="11"/>
        <v/>
      </c>
    </row>
    <row r="758" spans="1:11" ht="14.25">
      <c r="A758" t="s">
        <v>3314</v>
      </c>
      <c r="B758" s="15">
        <v>1184461</v>
      </c>
      <c r="C758" t="s">
        <v>3315</v>
      </c>
      <c r="D758" t="s">
        <v>3316</v>
      </c>
      <c r="E758" t="s">
        <v>3317</v>
      </c>
      <c r="F758" s="15">
        <v>-200</v>
      </c>
      <c r="G758" t="s">
        <v>34</v>
      </c>
      <c r="H758" t="s">
        <v>73</v>
      </c>
      <c r="I758" t="s">
        <v>54</v>
      </c>
      <c r="J758">
        <f>VLOOKUP(B758,自助退!B:F,5,FALSE)</f>
        <v>200</v>
      </c>
      <c r="K758" t="str">
        <f t="shared" si="11"/>
        <v/>
      </c>
    </row>
    <row r="759" spans="1:11" ht="14.25">
      <c r="A759" t="s">
        <v>3318</v>
      </c>
      <c r="B759" s="15">
        <v>1184987</v>
      </c>
      <c r="C759" t="s">
        <v>271</v>
      </c>
      <c r="D759" t="s">
        <v>3319</v>
      </c>
      <c r="E759" t="s">
        <v>3320</v>
      </c>
      <c r="F759" s="15">
        <v>-89.5</v>
      </c>
      <c r="G759" t="s">
        <v>34</v>
      </c>
      <c r="H759" t="s">
        <v>65</v>
      </c>
      <c r="I759" t="s">
        <v>57</v>
      </c>
      <c r="J759">
        <f>VLOOKUP(B759,自助退!B:F,5,FALSE)</f>
        <v>89.5</v>
      </c>
      <c r="K759" t="str">
        <f t="shared" si="11"/>
        <v/>
      </c>
    </row>
    <row r="760" spans="1:11" ht="14.25">
      <c r="A760" t="s">
        <v>3321</v>
      </c>
      <c r="B760" s="15">
        <v>1185257</v>
      </c>
      <c r="C760" t="s">
        <v>3322</v>
      </c>
      <c r="D760" t="s">
        <v>3323</v>
      </c>
      <c r="E760" t="s">
        <v>3324</v>
      </c>
      <c r="F760" s="15">
        <v>-1478.36</v>
      </c>
      <c r="G760" t="s">
        <v>34</v>
      </c>
      <c r="H760" t="s">
        <v>75</v>
      </c>
      <c r="I760" t="s">
        <v>54</v>
      </c>
      <c r="J760">
        <f>VLOOKUP(B760,自助退!B:F,5,FALSE)</f>
        <v>1478.36</v>
      </c>
      <c r="K760" t="str">
        <f t="shared" si="11"/>
        <v/>
      </c>
    </row>
    <row r="761" spans="1:11" ht="14.25">
      <c r="A761" t="s">
        <v>3325</v>
      </c>
      <c r="B761" s="15">
        <v>1185325</v>
      </c>
      <c r="C761" t="s">
        <v>3326</v>
      </c>
      <c r="D761" t="s">
        <v>3327</v>
      </c>
      <c r="E761" t="s">
        <v>3328</v>
      </c>
      <c r="F761" s="15">
        <v>-500</v>
      </c>
      <c r="G761" t="s">
        <v>34</v>
      </c>
      <c r="H761" t="s">
        <v>77</v>
      </c>
      <c r="I761" t="s">
        <v>54</v>
      </c>
      <c r="J761">
        <f>VLOOKUP(B761,自助退!B:F,5,FALSE)</f>
        <v>500</v>
      </c>
      <c r="K761" t="str">
        <f t="shared" si="11"/>
        <v/>
      </c>
    </row>
    <row r="762" spans="1:11" ht="14.25">
      <c r="A762" t="s">
        <v>3329</v>
      </c>
      <c r="B762" s="15">
        <v>1185473</v>
      </c>
      <c r="C762" t="s">
        <v>3330</v>
      </c>
      <c r="D762" t="s">
        <v>3331</v>
      </c>
      <c r="E762" t="s">
        <v>3332</v>
      </c>
      <c r="F762" s="15">
        <v>-100</v>
      </c>
      <c r="G762" t="s">
        <v>34</v>
      </c>
      <c r="H762" t="s">
        <v>90</v>
      </c>
      <c r="I762" t="s">
        <v>54</v>
      </c>
      <c r="J762">
        <f>VLOOKUP(B762,自助退!B:F,5,FALSE)</f>
        <v>100</v>
      </c>
      <c r="K762" t="str">
        <f t="shared" si="11"/>
        <v/>
      </c>
    </row>
    <row r="763" spans="1:11" ht="14.25">
      <c r="A763" t="s">
        <v>3333</v>
      </c>
      <c r="B763" s="15">
        <v>1186148</v>
      </c>
      <c r="C763" t="s">
        <v>3334</v>
      </c>
      <c r="D763" t="s">
        <v>3335</v>
      </c>
      <c r="E763" t="s">
        <v>3336</v>
      </c>
      <c r="F763" s="15">
        <v>-57</v>
      </c>
      <c r="G763" t="s">
        <v>34</v>
      </c>
      <c r="H763" t="s">
        <v>84</v>
      </c>
      <c r="I763" t="s">
        <v>54</v>
      </c>
      <c r="J763">
        <f>VLOOKUP(B763,自助退!B:F,5,FALSE)</f>
        <v>57</v>
      </c>
      <c r="K763" t="str">
        <f t="shared" si="11"/>
        <v/>
      </c>
    </row>
    <row r="764" spans="1:11" ht="14.25">
      <c r="A764" t="s">
        <v>3337</v>
      </c>
      <c r="B764" s="15">
        <v>1186198</v>
      </c>
      <c r="C764" t="s">
        <v>3338</v>
      </c>
      <c r="D764" t="s">
        <v>3335</v>
      </c>
      <c r="E764" t="s">
        <v>3336</v>
      </c>
      <c r="F764" s="15">
        <v>-460</v>
      </c>
      <c r="G764" t="s">
        <v>34</v>
      </c>
      <c r="H764" t="s">
        <v>84</v>
      </c>
      <c r="I764" t="s">
        <v>54</v>
      </c>
      <c r="J764">
        <f>VLOOKUP(B764,自助退!B:F,5,FALSE)</f>
        <v>460</v>
      </c>
      <c r="K764" t="str">
        <f t="shared" si="11"/>
        <v/>
      </c>
    </row>
    <row r="765" spans="1:11" ht="14.25">
      <c r="A765" t="s">
        <v>3339</v>
      </c>
      <c r="B765" s="15">
        <v>1186447</v>
      </c>
      <c r="C765" t="s">
        <v>3340</v>
      </c>
      <c r="D765" t="s">
        <v>3341</v>
      </c>
      <c r="E765" t="s">
        <v>446</v>
      </c>
      <c r="F765" s="15">
        <v>-2500</v>
      </c>
      <c r="G765" t="s">
        <v>34</v>
      </c>
      <c r="H765" t="s">
        <v>324</v>
      </c>
      <c r="I765" t="s">
        <v>54</v>
      </c>
      <c r="J765">
        <f>VLOOKUP(B765,自助退!B:F,5,FALSE)</f>
        <v>2500</v>
      </c>
      <c r="K765" t="str">
        <f t="shared" si="11"/>
        <v/>
      </c>
    </row>
    <row r="766" spans="1:11" ht="14.25">
      <c r="A766" t="s">
        <v>3342</v>
      </c>
      <c r="B766" s="15">
        <v>1186618</v>
      </c>
      <c r="C766" t="s">
        <v>3343</v>
      </c>
      <c r="D766" t="s">
        <v>3344</v>
      </c>
      <c r="E766" t="s">
        <v>3345</v>
      </c>
      <c r="F766" s="15">
        <v>-515</v>
      </c>
      <c r="G766" t="s">
        <v>34</v>
      </c>
      <c r="H766" t="s">
        <v>90</v>
      </c>
      <c r="I766" t="s">
        <v>54</v>
      </c>
      <c r="J766">
        <f>VLOOKUP(B766,自助退!B:F,5,FALSE)</f>
        <v>515</v>
      </c>
      <c r="K766" t="str">
        <f t="shared" si="11"/>
        <v/>
      </c>
    </row>
    <row r="767" spans="1:11" ht="14.25">
      <c r="A767" t="s">
        <v>3346</v>
      </c>
      <c r="B767" s="15">
        <v>1186679</v>
      </c>
      <c r="C767" t="s">
        <v>3347</v>
      </c>
      <c r="D767" t="s">
        <v>3348</v>
      </c>
      <c r="E767" t="s">
        <v>3349</v>
      </c>
      <c r="F767" s="15">
        <v>-1008</v>
      </c>
      <c r="G767" t="s">
        <v>34</v>
      </c>
      <c r="H767" t="s">
        <v>90</v>
      </c>
      <c r="I767" t="s">
        <v>54</v>
      </c>
      <c r="J767">
        <f>VLOOKUP(B767,自助退!B:F,5,FALSE)</f>
        <v>1008</v>
      </c>
      <c r="K767" t="str">
        <f t="shared" si="11"/>
        <v/>
      </c>
    </row>
    <row r="768" spans="1:11" ht="14.25">
      <c r="A768" t="s">
        <v>3350</v>
      </c>
      <c r="B768" s="15">
        <v>1186796</v>
      </c>
      <c r="C768" t="s">
        <v>3351</v>
      </c>
      <c r="D768" t="s">
        <v>3352</v>
      </c>
      <c r="E768" t="s">
        <v>3353</v>
      </c>
      <c r="F768" s="15">
        <v>-37.479999999999997</v>
      </c>
      <c r="G768" t="s">
        <v>34</v>
      </c>
      <c r="H768" t="s">
        <v>273</v>
      </c>
      <c r="I768" t="s">
        <v>54</v>
      </c>
      <c r="J768">
        <f>VLOOKUP(B768,自助退!B:F,5,FALSE)</f>
        <v>37.479999999999997</v>
      </c>
      <c r="K768" t="str">
        <f t="shared" si="11"/>
        <v/>
      </c>
    </row>
    <row r="769" spans="1:11" ht="14.25">
      <c r="A769" t="s">
        <v>3354</v>
      </c>
      <c r="B769" s="15">
        <v>1186822</v>
      </c>
      <c r="C769" t="s">
        <v>3355</v>
      </c>
      <c r="D769" t="s">
        <v>3356</v>
      </c>
      <c r="E769" t="s">
        <v>3357</v>
      </c>
      <c r="F769" s="15">
        <v>-20</v>
      </c>
      <c r="G769" t="s">
        <v>34</v>
      </c>
      <c r="H769" t="s">
        <v>94</v>
      </c>
      <c r="I769" t="s">
        <v>54</v>
      </c>
      <c r="J769">
        <f>VLOOKUP(B769,自助退!B:F,5,FALSE)</f>
        <v>20</v>
      </c>
      <c r="K769" t="str">
        <f t="shared" si="11"/>
        <v/>
      </c>
    </row>
    <row r="770" spans="1:11" ht="14.25">
      <c r="A770" t="s">
        <v>3358</v>
      </c>
      <c r="B770" s="15">
        <v>1186943</v>
      </c>
      <c r="C770" t="s">
        <v>3359</v>
      </c>
      <c r="D770" t="s">
        <v>3360</v>
      </c>
      <c r="E770" t="s">
        <v>3361</v>
      </c>
      <c r="F770" s="15">
        <v>-510.76</v>
      </c>
      <c r="G770" t="s">
        <v>34</v>
      </c>
      <c r="H770" t="s">
        <v>76</v>
      </c>
      <c r="I770" t="s">
        <v>54</v>
      </c>
      <c r="J770">
        <f>VLOOKUP(B770,自助退!B:F,5,FALSE)</f>
        <v>510.76</v>
      </c>
      <c r="K770" t="str">
        <f t="shared" si="11"/>
        <v/>
      </c>
    </row>
    <row r="771" spans="1:11" ht="14.25">
      <c r="A771" t="s">
        <v>3362</v>
      </c>
      <c r="B771" s="15">
        <v>1187317</v>
      </c>
      <c r="C771" t="s">
        <v>3363</v>
      </c>
      <c r="D771" t="s">
        <v>3364</v>
      </c>
      <c r="E771" t="s">
        <v>3365</v>
      </c>
      <c r="F771" s="15">
        <v>-1580</v>
      </c>
      <c r="G771" t="s">
        <v>34</v>
      </c>
      <c r="H771" t="s">
        <v>75</v>
      </c>
      <c r="I771" t="s">
        <v>54</v>
      </c>
      <c r="J771">
        <f>VLOOKUP(B771,自助退!B:F,5,FALSE)</f>
        <v>1580</v>
      </c>
      <c r="K771" t="str">
        <f t="shared" ref="K771:K834" si="12">IF(J771=F771*-1,"",1)</f>
        <v/>
      </c>
    </row>
    <row r="772" spans="1:11" ht="14.25">
      <c r="A772" t="s">
        <v>3366</v>
      </c>
      <c r="B772" s="15">
        <v>1188142</v>
      </c>
      <c r="C772" t="s">
        <v>271</v>
      </c>
      <c r="D772" t="s">
        <v>3367</v>
      </c>
      <c r="E772" t="s">
        <v>3368</v>
      </c>
      <c r="F772" s="15">
        <v>-350</v>
      </c>
      <c r="G772" t="s">
        <v>34</v>
      </c>
      <c r="H772" t="s">
        <v>82</v>
      </c>
      <c r="I772" t="s">
        <v>57</v>
      </c>
      <c r="J772">
        <f>VLOOKUP(B772,自助退!B:F,5,FALSE)</f>
        <v>350</v>
      </c>
      <c r="K772" t="str">
        <f t="shared" si="12"/>
        <v/>
      </c>
    </row>
    <row r="773" spans="1:11" ht="14.25">
      <c r="A773" t="s">
        <v>3369</v>
      </c>
      <c r="B773" s="15">
        <v>1188150</v>
      </c>
      <c r="C773" t="s">
        <v>3370</v>
      </c>
      <c r="D773" t="s">
        <v>3371</v>
      </c>
      <c r="E773" t="s">
        <v>3372</v>
      </c>
      <c r="F773" s="15">
        <v>-593.17999999999995</v>
      </c>
      <c r="G773" t="s">
        <v>34</v>
      </c>
      <c r="H773" t="s">
        <v>77</v>
      </c>
      <c r="I773" t="s">
        <v>54</v>
      </c>
      <c r="J773">
        <f>VLOOKUP(B773,自助退!B:F,5,FALSE)</f>
        <v>593.17999999999995</v>
      </c>
      <c r="K773" t="str">
        <f t="shared" si="12"/>
        <v/>
      </c>
    </row>
    <row r="774" spans="1:11" ht="14.25">
      <c r="A774" t="s">
        <v>3373</v>
      </c>
      <c r="B774" s="15">
        <v>1188388</v>
      </c>
      <c r="C774" t="s">
        <v>271</v>
      </c>
      <c r="D774" t="s">
        <v>3374</v>
      </c>
      <c r="E774" t="s">
        <v>3375</v>
      </c>
      <c r="F774" s="15">
        <v>-5000</v>
      </c>
      <c r="G774" t="s">
        <v>34</v>
      </c>
      <c r="H774" t="s">
        <v>70</v>
      </c>
      <c r="I774" t="s">
        <v>57</v>
      </c>
      <c r="J774">
        <f>VLOOKUP(B774,自助退!B:F,5,FALSE)</f>
        <v>5000</v>
      </c>
      <c r="K774" t="str">
        <f t="shared" si="12"/>
        <v/>
      </c>
    </row>
    <row r="775" spans="1:11" ht="14.25">
      <c r="A775" t="s">
        <v>3376</v>
      </c>
      <c r="B775" s="15">
        <v>1188396</v>
      </c>
      <c r="C775" t="s">
        <v>3377</v>
      </c>
      <c r="D775" t="s">
        <v>1004</v>
      </c>
      <c r="E775" t="s">
        <v>560</v>
      </c>
      <c r="F775" s="15">
        <v>-569.22</v>
      </c>
      <c r="G775" t="s">
        <v>34</v>
      </c>
      <c r="H775" t="s">
        <v>71</v>
      </c>
      <c r="I775" t="s">
        <v>54</v>
      </c>
      <c r="J775">
        <f>VLOOKUP(B775,自助退!B:F,5,FALSE)</f>
        <v>569.22</v>
      </c>
      <c r="K775" t="str">
        <f t="shared" si="12"/>
        <v/>
      </c>
    </row>
    <row r="776" spans="1:11" ht="14.25">
      <c r="A776" t="s">
        <v>3378</v>
      </c>
      <c r="B776" s="15">
        <v>1188740</v>
      </c>
      <c r="C776" t="s">
        <v>3379</v>
      </c>
      <c r="D776" t="s">
        <v>3380</v>
      </c>
      <c r="E776" t="s">
        <v>3381</v>
      </c>
      <c r="F776" s="15">
        <v>-494.5</v>
      </c>
      <c r="G776" t="s">
        <v>34</v>
      </c>
      <c r="H776" t="s">
        <v>68</v>
      </c>
      <c r="I776" t="s">
        <v>54</v>
      </c>
      <c r="J776">
        <f>VLOOKUP(B776,自助退!B:F,5,FALSE)</f>
        <v>494.5</v>
      </c>
      <c r="K776" t="str">
        <f t="shared" si="12"/>
        <v/>
      </c>
    </row>
    <row r="777" spans="1:11" ht="14.25">
      <c r="A777" t="s">
        <v>3382</v>
      </c>
      <c r="B777" s="15">
        <v>1188775</v>
      </c>
      <c r="C777" t="s">
        <v>271</v>
      </c>
      <c r="D777" t="s">
        <v>3383</v>
      </c>
      <c r="E777" t="s">
        <v>3384</v>
      </c>
      <c r="F777" s="15">
        <v>-100</v>
      </c>
      <c r="G777" t="s">
        <v>34</v>
      </c>
      <c r="H777" t="s">
        <v>92</v>
      </c>
      <c r="I777" t="s">
        <v>57</v>
      </c>
      <c r="J777">
        <f>VLOOKUP(B777,自助退!B:F,5,FALSE)</f>
        <v>100</v>
      </c>
      <c r="K777" t="str">
        <f t="shared" si="12"/>
        <v/>
      </c>
    </row>
    <row r="778" spans="1:11" ht="14.25">
      <c r="A778" t="s">
        <v>3385</v>
      </c>
      <c r="B778" s="15">
        <v>1188852</v>
      </c>
      <c r="C778" t="s">
        <v>3386</v>
      </c>
      <c r="D778" t="s">
        <v>3387</v>
      </c>
      <c r="E778" t="s">
        <v>3388</v>
      </c>
      <c r="F778" s="15">
        <v>-9136.85</v>
      </c>
      <c r="G778" t="s">
        <v>34</v>
      </c>
      <c r="H778" t="s">
        <v>80</v>
      </c>
      <c r="I778" t="s">
        <v>54</v>
      </c>
      <c r="J778">
        <f>VLOOKUP(B778,自助退!B:F,5,FALSE)</f>
        <v>9136.85</v>
      </c>
      <c r="K778" t="str">
        <f t="shared" si="12"/>
        <v/>
      </c>
    </row>
    <row r="779" spans="1:11" ht="14.25">
      <c r="A779" t="s">
        <v>3389</v>
      </c>
      <c r="B779" s="15">
        <v>1188970</v>
      </c>
      <c r="C779" t="s">
        <v>3390</v>
      </c>
      <c r="D779" t="s">
        <v>3391</v>
      </c>
      <c r="E779" t="s">
        <v>3392</v>
      </c>
      <c r="F779" s="15">
        <v>-90.17</v>
      </c>
      <c r="G779" t="s">
        <v>34</v>
      </c>
      <c r="H779" t="s">
        <v>75</v>
      </c>
      <c r="I779" t="s">
        <v>54</v>
      </c>
      <c r="J779">
        <f>VLOOKUP(B779,自助退!B:F,5,FALSE)</f>
        <v>90.17</v>
      </c>
      <c r="K779" t="str">
        <f t="shared" si="12"/>
        <v/>
      </c>
    </row>
    <row r="780" spans="1:11" ht="14.25">
      <c r="A780" t="s">
        <v>3393</v>
      </c>
      <c r="B780" s="15">
        <v>1189164</v>
      </c>
      <c r="C780" t="s">
        <v>3394</v>
      </c>
      <c r="D780" t="s">
        <v>3395</v>
      </c>
      <c r="E780" t="s">
        <v>3396</v>
      </c>
      <c r="F780" s="15">
        <v>-59.92</v>
      </c>
      <c r="G780" t="s">
        <v>34</v>
      </c>
      <c r="H780" t="s">
        <v>66</v>
      </c>
      <c r="I780" t="s">
        <v>54</v>
      </c>
      <c r="J780">
        <f>VLOOKUP(B780,自助退!B:F,5,FALSE)</f>
        <v>59.92</v>
      </c>
      <c r="K780" t="str">
        <f t="shared" si="12"/>
        <v/>
      </c>
    </row>
    <row r="781" spans="1:11" ht="14.25">
      <c r="A781" t="s">
        <v>3397</v>
      </c>
      <c r="B781" s="15">
        <v>1189300</v>
      </c>
      <c r="C781" t="s">
        <v>3398</v>
      </c>
      <c r="D781" t="s">
        <v>3399</v>
      </c>
      <c r="E781" t="s">
        <v>3400</v>
      </c>
      <c r="F781" s="15">
        <v>-3693.9</v>
      </c>
      <c r="G781" t="s">
        <v>34</v>
      </c>
      <c r="H781" t="s">
        <v>77</v>
      </c>
      <c r="I781" t="s">
        <v>54</v>
      </c>
      <c r="J781">
        <f>VLOOKUP(B781,自助退!B:F,5,FALSE)</f>
        <v>3693.9</v>
      </c>
      <c r="K781" t="str">
        <f t="shared" si="12"/>
        <v/>
      </c>
    </row>
    <row r="782" spans="1:11" ht="14.25">
      <c r="A782" t="s">
        <v>3401</v>
      </c>
      <c r="B782" s="15">
        <v>1189354</v>
      </c>
      <c r="C782" t="s">
        <v>271</v>
      </c>
      <c r="D782" t="s">
        <v>3402</v>
      </c>
      <c r="E782" t="s">
        <v>3403</v>
      </c>
      <c r="F782" s="15">
        <v>-215</v>
      </c>
      <c r="G782" t="s">
        <v>34</v>
      </c>
      <c r="H782" t="s">
        <v>3404</v>
      </c>
      <c r="I782" t="s">
        <v>57</v>
      </c>
      <c r="J782">
        <f>VLOOKUP(B782,自助退!B:F,5,FALSE)</f>
        <v>215</v>
      </c>
      <c r="K782" t="str">
        <f t="shared" si="12"/>
        <v/>
      </c>
    </row>
    <row r="783" spans="1:11" ht="14.25">
      <c r="A783" t="s">
        <v>3405</v>
      </c>
      <c r="B783" s="15">
        <v>1189860</v>
      </c>
      <c r="C783" t="s">
        <v>3406</v>
      </c>
      <c r="D783" t="s">
        <v>3407</v>
      </c>
      <c r="E783" t="s">
        <v>3408</v>
      </c>
      <c r="F783" s="15">
        <v>-3000</v>
      </c>
      <c r="G783" t="s">
        <v>34</v>
      </c>
      <c r="H783" t="s">
        <v>81</v>
      </c>
      <c r="I783" t="s">
        <v>54</v>
      </c>
      <c r="J783">
        <f>VLOOKUP(B783,自助退!B:F,5,FALSE)</f>
        <v>3000</v>
      </c>
      <c r="K783" t="str">
        <f t="shared" si="12"/>
        <v/>
      </c>
    </row>
    <row r="784" spans="1:11" ht="14.25">
      <c r="A784" t="s">
        <v>3409</v>
      </c>
      <c r="B784" s="15">
        <v>1190008</v>
      </c>
      <c r="C784" t="s">
        <v>3410</v>
      </c>
      <c r="D784" t="s">
        <v>3411</v>
      </c>
      <c r="E784" t="s">
        <v>3412</v>
      </c>
      <c r="F784" s="15">
        <v>-836</v>
      </c>
      <c r="G784" t="s">
        <v>34</v>
      </c>
      <c r="H784" t="s">
        <v>83</v>
      </c>
      <c r="I784" t="s">
        <v>54</v>
      </c>
      <c r="J784">
        <f>VLOOKUP(B784,自助退!B:F,5,FALSE)</f>
        <v>836</v>
      </c>
      <c r="K784" t="str">
        <f t="shared" si="12"/>
        <v/>
      </c>
    </row>
    <row r="785" spans="1:11" ht="14.25">
      <c r="A785" t="s">
        <v>3413</v>
      </c>
      <c r="B785" s="15">
        <v>1190112</v>
      </c>
      <c r="C785" t="s">
        <v>3414</v>
      </c>
      <c r="D785" t="s">
        <v>3415</v>
      </c>
      <c r="E785" t="s">
        <v>3416</v>
      </c>
      <c r="F785" s="15">
        <v>-95.5</v>
      </c>
      <c r="G785" t="s">
        <v>34</v>
      </c>
      <c r="H785" t="s">
        <v>84</v>
      </c>
      <c r="I785" t="s">
        <v>54</v>
      </c>
      <c r="J785">
        <f>VLOOKUP(B785,自助退!B:F,5,FALSE)</f>
        <v>95.5</v>
      </c>
      <c r="K785" t="str">
        <f t="shared" si="12"/>
        <v/>
      </c>
    </row>
    <row r="786" spans="1:11" ht="14.25">
      <c r="A786" t="s">
        <v>3417</v>
      </c>
      <c r="B786" s="15">
        <v>1190200</v>
      </c>
      <c r="C786" t="s">
        <v>271</v>
      </c>
      <c r="D786" t="s">
        <v>3418</v>
      </c>
      <c r="E786" t="s">
        <v>3419</v>
      </c>
      <c r="F786" s="15">
        <v>-1400</v>
      </c>
      <c r="G786" t="s">
        <v>34</v>
      </c>
      <c r="H786" t="s">
        <v>68</v>
      </c>
      <c r="I786" t="s">
        <v>57</v>
      </c>
      <c r="J786">
        <f>VLOOKUP(B786,自助退!B:F,5,FALSE)</f>
        <v>1400</v>
      </c>
      <c r="K786" t="str">
        <f t="shared" si="12"/>
        <v/>
      </c>
    </row>
    <row r="787" spans="1:11" ht="14.25">
      <c r="A787" t="s">
        <v>3420</v>
      </c>
      <c r="B787" s="15">
        <v>1190339</v>
      </c>
      <c r="C787" t="s">
        <v>271</v>
      </c>
      <c r="D787" t="s">
        <v>3421</v>
      </c>
      <c r="E787" t="s">
        <v>3422</v>
      </c>
      <c r="F787" s="15">
        <v>-200</v>
      </c>
      <c r="G787" t="s">
        <v>34</v>
      </c>
      <c r="H787" t="s">
        <v>64</v>
      </c>
      <c r="I787" t="s">
        <v>57</v>
      </c>
      <c r="J787">
        <f>VLOOKUP(B787,自助退!B:F,5,FALSE)</f>
        <v>200</v>
      </c>
      <c r="K787" t="str">
        <f t="shared" si="12"/>
        <v/>
      </c>
    </row>
    <row r="788" spans="1:11" ht="14.25">
      <c r="A788" t="s">
        <v>3423</v>
      </c>
      <c r="B788" s="15">
        <v>1190542</v>
      </c>
      <c r="C788" t="s">
        <v>271</v>
      </c>
      <c r="D788" t="s">
        <v>3424</v>
      </c>
      <c r="E788" t="s">
        <v>3425</v>
      </c>
      <c r="F788" s="15">
        <v>-127.98</v>
      </c>
      <c r="G788" t="s">
        <v>34</v>
      </c>
      <c r="H788" t="s">
        <v>70</v>
      </c>
      <c r="I788" t="s">
        <v>57</v>
      </c>
      <c r="J788">
        <f>VLOOKUP(B788,自助退!B:F,5,FALSE)</f>
        <v>127.98</v>
      </c>
      <c r="K788" t="str">
        <f t="shared" si="12"/>
        <v/>
      </c>
    </row>
    <row r="789" spans="1:11" ht="14.25">
      <c r="A789" t="s">
        <v>3426</v>
      </c>
      <c r="B789" s="15">
        <v>1190556</v>
      </c>
      <c r="C789" t="s">
        <v>3427</v>
      </c>
      <c r="D789" t="s">
        <v>3428</v>
      </c>
      <c r="E789" t="s">
        <v>3429</v>
      </c>
      <c r="F789" s="15">
        <v>-100</v>
      </c>
      <c r="G789" t="s">
        <v>34</v>
      </c>
      <c r="H789" t="s">
        <v>82</v>
      </c>
      <c r="I789" t="s">
        <v>54</v>
      </c>
      <c r="J789">
        <f>VLOOKUP(B789,自助退!B:F,5,FALSE)</f>
        <v>100</v>
      </c>
      <c r="K789" t="str">
        <f t="shared" si="12"/>
        <v/>
      </c>
    </row>
    <row r="790" spans="1:11" ht="14.25">
      <c r="A790" t="s">
        <v>3430</v>
      </c>
      <c r="B790" s="15">
        <v>1190564</v>
      </c>
      <c r="C790" t="s">
        <v>3431</v>
      </c>
      <c r="D790" t="s">
        <v>3432</v>
      </c>
      <c r="E790" t="s">
        <v>3433</v>
      </c>
      <c r="F790" s="15">
        <v>-850.5</v>
      </c>
      <c r="G790" t="s">
        <v>34</v>
      </c>
      <c r="H790" t="s">
        <v>78</v>
      </c>
      <c r="I790" t="s">
        <v>54</v>
      </c>
      <c r="J790">
        <f>VLOOKUP(B790,自助退!B:F,5,FALSE)</f>
        <v>850.5</v>
      </c>
      <c r="K790" t="str">
        <f t="shared" si="12"/>
        <v/>
      </c>
    </row>
    <row r="791" spans="1:11" ht="14.25">
      <c r="A791" t="s">
        <v>3434</v>
      </c>
      <c r="B791" s="15">
        <v>1190572</v>
      </c>
      <c r="C791" t="s">
        <v>271</v>
      </c>
      <c r="D791" t="s">
        <v>3435</v>
      </c>
      <c r="E791" t="s">
        <v>3436</v>
      </c>
      <c r="F791" s="15">
        <v>-132.91999999999999</v>
      </c>
      <c r="G791" t="s">
        <v>34</v>
      </c>
      <c r="H791" t="s">
        <v>86</v>
      </c>
      <c r="I791" t="s">
        <v>57</v>
      </c>
      <c r="J791">
        <f>VLOOKUP(B791,自助退!B:F,5,FALSE)</f>
        <v>132.91999999999999</v>
      </c>
      <c r="K791" t="str">
        <f t="shared" si="12"/>
        <v/>
      </c>
    </row>
    <row r="792" spans="1:11" ht="14.25">
      <c r="A792" t="s">
        <v>3437</v>
      </c>
      <c r="B792" s="15">
        <v>1190590</v>
      </c>
      <c r="C792" t="s">
        <v>3438</v>
      </c>
      <c r="D792" t="s">
        <v>3439</v>
      </c>
      <c r="E792" t="s">
        <v>3440</v>
      </c>
      <c r="F792" s="15">
        <v>-1400</v>
      </c>
      <c r="G792" t="s">
        <v>34</v>
      </c>
      <c r="H792" t="s">
        <v>75</v>
      </c>
      <c r="I792" t="s">
        <v>54</v>
      </c>
      <c r="J792">
        <f>VLOOKUP(B792,自助退!B:F,5,FALSE)</f>
        <v>1400</v>
      </c>
      <c r="K792" t="str">
        <f t="shared" si="12"/>
        <v/>
      </c>
    </row>
    <row r="793" spans="1:11" ht="14.25">
      <c r="A793" t="s">
        <v>3441</v>
      </c>
      <c r="B793" s="15">
        <v>1190667</v>
      </c>
      <c r="C793" t="s">
        <v>3442</v>
      </c>
      <c r="D793" t="s">
        <v>3443</v>
      </c>
      <c r="E793" t="s">
        <v>3444</v>
      </c>
      <c r="F793" s="15">
        <v>-5000</v>
      </c>
      <c r="G793" t="s">
        <v>34</v>
      </c>
      <c r="H793" t="s">
        <v>64</v>
      </c>
      <c r="I793" t="s">
        <v>54</v>
      </c>
      <c r="J793">
        <f>VLOOKUP(B793,自助退!B:F,5,FALSE)</f>
        <v>5000</v>
      </c>
      <c r="K793" t="str">
        <f t="shared" si="12"/>
        <v/>
      </c>
    </row>
    <row r="794" spans="1:11" ht="14.25">
      <c r="A794" t="s">
        <v>3445</v>
      </c>
      <c r="B794" s="15">
        <v>1190693</v>
      </c>
      <c r="C794" t="s">
        <v>3446</v>
      </c>
      <c r="D794" t="s">
        <v>3447</v>
      </c>
      <c r="E794" t="s">
        <v>3448</v>
      </c>
      <c r="F794" s="15">
        <v>-301.52</v>
      </c>
      <c r="G794" t="s">
        <v>34</v>
      </c>
      <c r="H794" t="s">
        <v>273</v>
      </c>
      <c r="I794" t="s">
        <v>54</v>
      </c>
      <c r="J794">
        <f>VLOOKUP(B794,自助退!B:F,5,FALSE)</f>
        <v>301.52</v>
      </c>
      <c r="K794" t="str">
        <f t="shared" si="12"/>
        <v/>
      </c>
    </row>
    <row r="795" spans="1:11" ht="14.25">
      <c r="A795" t="s">
        <v>3449</v>
      </c>
      <c r="B795" s="15">
        <v>1190699</v>
      </c>
      <c r="C795" t="s">
        <v>3450</v>
      </c>
      <c r="D795" t="s">
        <v>3451</v>
      </c>
      <c r="E795" t="s">
        <v>3452</v>
      </c>
      <c r="F795" s="15">
        <v>-1572.5</v>
      </c>
      <c r="G795" t="s">
        <v>34</v>
      </c>
      <c r="H795" t="s">
        <v>90</v>
      </c>
      <c r="I795" t="s">
        <v>54</v>
      </c>
      <c r="J795">
        <f>VLOOKUP(B795,自助退!B:F,5,FALSE)</f>
        <v>1572.5</v>
      </c>
      <c r="K795" t="str">
        <f t="shared" si="12"/>
        <v/>
      </c>
    </row>
    <row r="796" spans="1:11" ht="14.25">
      <c r="A796" t="s">
        <v>3453</v>
      </c>
      <c r="B796" s="15">
        <v>1190889</v>
      </c>
      <c r="C796" t="s">
        <v>3454</v>
      </c>
      <c r="D796" t="s">
        <v>3455</v>
      </c>
      <c r="E796" t="s">
        <v>3456</v>
      </c>
      <c r="F796" s="15">
        <v>-151.19999999999999</v>
      </c>
      <c r="G796" t="s">
        <v>34</v>
      </c>
      <c r="H796" t="s">
        <v>67</v>
      </c>
      <c r="I796" t="s">
        <v>54</v>
      </c>
      <c r="J796">
        <f>VLOOKUP(B796,自助退!B:F,5,FALSE)</f>
        <v>151.19999999999999</v>
      </c>
      <c r="K796" t="str">
        <f t="shared" si="12"/>
        <v/>
      </c>
    </row>
    <row r="797" spans="1:11" ht="14.25">
      <c r="A797" t="s">
        <v>3457</v>
      </c>
      <c r="B797" s="15">
        <v>1191103</v>
      </c>
      <c r="C797" t="s">
        <v>3458</v>
      </c>
      <c r="D797" t="s">
        <v>3459</v>
      </c>
      <c r="E797" t="s">
        <v>3460</v>
      </c>
      <c r="F797" s="15">
        <v>-5288.1</v>
      </c>
      <c r="G797" t="s">
        <v>34</v>
      </c>
      <c r="H797" t="s">
        <v>84</v>
      </c>
      <c r="I797" t="s">
        <v>54</v>
      </c>
      <c r="J797">
        <f>VLOOKUP(B797,自助退!B:F,5,FALSE)</f>
        <v>5288.1</v>
      </c>
      <c r="K797" t="str">
        <f t="shared" si="12"/>
        <v/>
      </c>
    </row>
    <row r="798" spans="1:11" ht="14.25">
      <c r="A798" t="s">
        <v>3461</v>
      </c>
      <c r="B798" s="15">
        <v>1191221</v>
      </c>
      <c r="C798" t="s">
        <v>3462</v>
      </c>
      <c r="D798" t="s">
        <v>3463</v>
      </c>
      <c r="E798" t="s">
        <v>3464</v>
      </c>
      <c r="F798" s="15">
        <v>-3299.83</v>
      </c>
      <c r="G798" t="s">
        <v>34</v>
      </c>
      <c r="H798" t="s">
        <v>77</v>
      </c>
      <c r="I798" t="s">
        <v>54</v>
      </c>
      <c r="J798">
        <f>VLOOKUP(B798,自助退!B:F,5,FALSE)</f>
        <v>3299.83</v>
      </c>
      <c r="K798" t="str">
        <f t="shared" si="12"/>
        <v/>
      </c>
    </row>
    <row r="799" spans="1:11" ht="14.25">
      <c r="A799" t="s">
        <v>3465</v>
      </c>
      <c r="B799" s="15">
        <v>1191393</v>
      </c>
      <c r="C799" t="s">
        <v>3466</v>
      </c>
      <c r="D799" t="s">
        <v>1417</v>
      </c>
      <c r="E799" t="s">
        <v>1418</v>
      </c>
      <c r="F799" s="15">
        <v>-4674.28</v>
      </c>
      <c r="G799" t="s">
        <v>34</v>
      </c>
      <c r="H799" t="s">
        <v>83</v>
      </c>
      <c r="I799" t="s">
        <v>54</v>
      </c>
      <c r="J799">
        <f>VLOOKUP(B799,自助退!B:F,5,FALSE)</f>
        <v>4674.28</v>
      </c>
      <c r="K799" t="str">
        <f t="shared" si="12"/>
        <v/>
      </c>
    </row>
    <row r="800" spans="1:11" ht="14.25">
      <c r="A800" t="s">
        <v>3467</v>
      </c>
      <c r="B800" s="15">
        <v>1191566</v>
      </c>
      <c r="C800" t="s">
        <v>3468</v>
      </c>
      <c r="D800" t="s">
        <v>3469</v>
      </c>
      <c r="E800" t="s">
        <v>3470</v>
      </c>
      <c r="F800" s="15">
        <v>-8262.19</v>
      </c>
      <c r="G800" t="s">
        <v>34</v>
      </c>
      <c r="H800" t="s">
        <v>85</v>
      </c>
      <c r="I800" t="s">
        <v>54</v>
      </c>
      <c r="J800">
        <f>VLOOKUP(B800,自助退!B:F,5,FALSE)</f>
        <v>8262.19</v>
      </c>
      <c r="K800" t="str">
        <f t="shared" si="12"/>
        <v/>
      </c>
    </row>
    <row r="801" spans="1:11" ht="14.25">
      <c r="A801" t="s">
        <v>3471</v>
      </c>
      <c r="B801" s="15">
        <v>1191575</v>
      </c>
      <c r="C801" t="s">
        <v>3472</v>
      </c>
      <c r="D801" t="s">
        <v>3473</v>
      </c>
      <c r="E801" t="s">
        <v>3474</v>
      </c>
      <c r="F801" s="15">
        <v>-5000</v>
      </c>
      <c r="G801" t="s">
        <v>34</v>
      </c>
      <c r="H801" t="s">
        <v>64</v>
      </c>
      <c r="I801" t="s">
        <v>54</v>
      </c>
      <c r="J801">
        <f>VLOOKUP(B801,自助退!B:F,5,FALSE)</f>
        <v>5000</v>
      </c>
      <c r="K801" t="str">
        <f t="shared" si="12"/>
        <v/>
      </c>
    </row>
    <row r="802" spans="1:11" ht="14.25">
      <c r="A802" t="s">
        <v>3475</v>
      </c>
      <c r="B802" s="15">
        <v>1191699</v>
      </c>
      <c r="C802" t="s">
        <v>3476</v>
      </c>
      <c r="D802" t="s">
        <v>3477</v>
      </c>
      <c r="E802" t="s">
        <v>3478</v>
      </c>
      <c r="F802" s="15">
        <v>-99.5</v>
      </c>
      <c r="G802" t="s">
        <v>34</v>
      </c>
      <c r="H802" t="s">
        <v>77</v>
      </c>
      <c r="I802" t="s">
        <v>54</v>
      </c>
      <c r="J802">
        <f>VLOOKUP(B802,自助退!B:F,5,FALSE)</f>
        <v>99.5</v>
      </c>
      <c r="K802" t="str">
        <f t="shared" si="12"/>
        <v/>
      </c>
    </row>
    <row r="803" spans="1:11" ht="14.25">
      <c r="A803" t="s">
        <v>3479</v>
      </c>
      <c r="B803" s="15">
        <v>1191808</v>
      </c>
      <c r="C803" t="s">
        <v>3480</v>
      </c>
      <c r="D803" t="s">
        <v>3481</v>
      </c>
      <c r="E803" t="s">
        <v>3482</v>
      </c>
      <c r="F803" s="15">
        <v>-500</v>
      </c>
      <c r="G803" t="s">
        <v>34</v>
      </c>
      <c r="H803" t="s">
        <v>93</v>
      </c>
      <c r="I803" t="s">
        <v>54</v>
      </c>
      <c r="J803">
        <f>VLOOKUP(B803,自助退!B:F,5,FALSE)</f>
        <v>500</v>
      </c>
      <c r="K803" t="str">
        <f t="shared" si="12"/>
        <v/>
      </c>
    </row>
    <row r="804" spans="1:11" ht="14.25">
      <c r="A804" t="s">
        <v>3483</v>
      </c>
      <c r="B804" s="15">
        <v>1192023</v>
      </c>
      <c r="C804" t="s">
        <v>271</v>
      </c>
      <c r="D804" t="s">
        <v>3484</v>
      </c>
      <c r="E804" t="s">
        <v>3485</v>
      </c>
      <c r="F804" s="15">
        <v>-362.5</v>
      </c>
      <c r="G804" t="s">
        <v>34</v>
      </c>
      <c r="H804" t="s">
        <v>70</v>
      </c>
      <c r="I804" t="s">
        <v>57</v>
      </c>
      <c r="J804">
        <f>VLOOKUP(B804,自助退!B:F,5,FALSE)</f>
        <v>362.5</v>
      </c>
      <c r="K804" t="str">
        <f t="shared" si="12"/>
        <v/>
      </c>
    </row>
    <row r="805" spans="1:11" ht="14.25">
      <c r="A805" t="s">
        <v>3486</v>
      </c>
      <c r="B805" s="15">
        <v>1192100</v>
      </c>
      <c r="C805" t="s">
        <v>3487</v>
      </c>
      <c r="D805" t="s">
        <v>3488</v>
      </c>
      <c r="E805" t="s">
        <v>3489</v>
      </c>
      <c r="F805" s="15">
        <v>-345.92</v>
      </c>
      <c r="G805" t="s">
        <v>34</v>
      </c>
      <c r="H805" t="s">
        <v>79</v>
      </c>
      <c r="I805" t="s">
        <v>54</v>
      </c>
      <c r="J805">
        <f>VLOOKUP(B805,自助退!B:F,5,FALSE)</f>
        <v>345.92</v>
      </c>
      <c r="K805" t="str">
        <f t="shared" si="12"/>
        <v/>
      </c>
    </row>
    <row r="806" spans="1:11" ht="14.25">
      <c r="A806" t="s">
        <v>3490</v>
      </c>
      <c r="B806" s="15">
        <v>1192227</v>
      </c>
      <c r="C806" t="s">
        <v>271</v>
      </c>
      <c r="D806" t="s">
        <v>3491</v>
      </c>
      <c r="E806" t="s">
        <v>3492</v>
      </c>
      <c r="F806" s="15">
        <v>-7.69</v>
      </c>
      <c r="G806" t="s">
        <v>34</v>
      </c>
      <c r="H806" t="s">
        <v>67</v>
      </c>
      <c r="I806" t="s">
        <v>57</v>
      </c>
      <c r="J806">
        <f>VLOOKUP(B806,自助退!B:F,5,FALSE)</f>
        <v>7.69</v>
      </c>
      <c r="K806" t="str">
        <f t="shared" si="12"/>
        <v/>
      </c>
    </row>
    <row r="807" spans="1:11" ht="14.25">
      <c r="A807" t="s">
        <v>3493</v>
      </c>
      <c r="B807" s="15">
        <v>1192515</v>
      </c>
      <c r="C807" t="s">
        <v>3494</v>
      </c>
      <c r="D807" t="s">
        <v>3495</v>
      </c>
      <c r="E807" t="s">
        <v>3496</v>
      </c>
      <c r="F807" s="15">
        <v>-9.5</v>
      </c>
      <c r="G807" t="s">
        <v>34</v>
      </c>
      <c r="H807" t="s">
        <v>66</v>
      </c>
      <c r="I807" t="s">
        <v>54</v>
      </c>
      <c r="J807">
        <f>VLOOKUP(B807,自助退!B:F,5,FALSE)</f>
        <v>9.5</v>
      </c>
      <c r="K807" t="str">
        <f t="shared" si="12"/>
        <v/>
      </c>
    </row>
    <row r="808" spans="1:11" ht="14.25">
      <c r="A808" t="s">
        <v>3497</v>
      </c>
      <c r="B808" s="15">
        <v>1192522</v>
      </c>
      <c r="C808" t="s">
        <v>3498</v>
      </c>
      <c r="D808" t="s">
        <v>3499</v>
      </c>
      <c r="E808" t="s">
        <v>3500</v>
      </c>
      <c r="F808" s="15">
        <v>-823</v>
      </c>
      <c r="G808" t="s">
        <v>34</v>
      </c>
      <c r="H808" t="s">
        <v>69</v>
      </c>
      <c r="I808" t="s">
        <v>54</v>
      </c>
      <c r="J808">
        <f>VLOOKUP(B808,自助退!B:F,5,FALSE)</f>
        <v>823</v>
      </c>
      <c r="K808" t="str">
        <f t="shared" si="12"/>
        <v/>
      </c>
    </row>
    <row r="809" spans="1:11" ht="14.25">
      <c r="A809" t="s">
        <v>3501</v>
      </c>
      <c r="B809" s="15">
        <v>1192527</v>
      </c>
      <c r="C809" t="s">
        <v>3502</v>
      </c>
      <c r="D809" t="s">
        <v>3503</v>
      </c>
      <c r="E809" t="s">
        <v>3504</v>
      </c>
      <c r="F809" s="15">
        <v>-2000</v>
      </c>
      <c r="G809" t="s">
        <v>34</v>
      </c>
      <c r="H809" t="s">
        <v>82</v>
      </c>
      <c r="I809" t="s">
        <v>54</v>
      </c>
      <c r="J809">
        <f>VLOOKUP(B809,自助退!B:F,5,FALSE)</f>
        <v>2000</v>
      </c>
      <c r="K809" t="str">
        <f t="shared" si="12"/>
        <v/>
      </c>
    </row>
    <row r="810" spans="1:11" ht="14.25">
      <c r="A810" t="s">
        <v>3505</v>
      </c>
      <c r="B810" s="15">
        <v>1192545</v>
      </c>
      <c r="C810" t="s">
        <v>3506</v>
      </c>
      <c r="D810" t="s">
        <v>3507</v>
      </c>
      <c r="E810" t="s">
        <v>3508</v>
      </c>
      <c r="F810" s="15">
        <v>-13715</v>
      </c>
      <c r="G810" t="s">
        <v>34</v>
      </c>
      <c r="H810" t="s">
        <v>67</v>
      </c>
      <c r="I810" t="s">
        <v>54</v>
      </c>
      <c r="J810">
        <f>VLOOKUP(B810,自助退!B:F,5,FALSE)</f>
        <v>13715</v>
      </c>
      <c r="K810" t="str">
        <f t="shared" si="12"/>
        <v/>
      </c>
    </row>
    <row r="811" spans="1:11" ht="14.25">
      <c r="A811" t="s">
        <v>3509</v>
      </c>
      <c r="B811" s="15">
        <v>1192566</v>
      </c>
      <c r="C811" t="s">
        <v>271</v>
      </c>
      <c r="D811" t="s">
        <v>3510</v>
      </c>
      <c r="E811" t="s">
        <v>3511</v>
      </c>
      <c r="F811" s="15">
        <v>-2.5</v>
      </c>
      <c r="G811" t="s">
        <v>34</v>
      </c>
      <c r="H811" t="s">
        <v>66</v>
      </c>
      <c r="I811" t="s">
        <v>57</v>
      </c>
      <c r="J811">
        <f>VLOOKUP(B811,自助退!B:F,5,FALSE)</f>
        <v>2.5</v>
      </c>
      <c r="K811" t="str">
        <f t="shared" si="12"/>
        <v/>
      </c>
    </row>
    <row r="812" spans="1:11" ht="14.25">
      <c r="A812" t="s">
        <v>3512</v>
      </c>
      <c r="B812" s="15">
        <v>1192704</v>
      </c>
      <c r="C812" t="s">
        <v>3513</v>
      </c>
      <c r="D812" t="s">
        <v>3514</v>
      </c>
      <c r="E812" t="s">
        <v>3515</v>
      </c>
      <c r="F812" s="15">
        <v>-131.77000000000001</v>
      </c>
      <c r="G812" t="s">
        <v>34</v>
      </c>
      <c r="H812" t="s">
        <v>565</v>
      </c>
      <c r="I812" t="s">
        <v>54</v>
      </c>
      <c r="J812">
        <f>VLOOKUP(B812,自助退!B:F,5,FALSE)</f>
        <v>131.77000000000001</v>
      </c>
      <c r="K812" t="str">
        <f t="shared" si="12"/>
        <v/>
      </c>
    </row>
    <row r="813" spans="1:11" ht="14.25">
      <c r="A813" t="s">
        <v>3516</v>
      </c>
      <c r="B813" s="15">
        <v>1192950</v>
      </c>
      <c r="C813" t="s">
        <v>271</v>
      </c>
      <c r="D813" t="s">
        <v>3517</v>
      </c>
      <c r="E813" t="s">
        <v>3518</v>
      </c>
      <c r="F813" s="15">
        <v>-194.5</v>
      </c>
      <c r="G813" t="s">
        <v>34</v>
      </c>
      <c r="H813" t="s">
        <v>564</v>
      </c>
      <c r="I813" t="s">
        <v>57</v>
      </c>
      <c r="J813">
        <f>VLOOKUP(B813,自助退!B:F,5,FALSE)</f>
        <v>194.5</v>
      </c>
      <c r="K813" t="str">
        <f t="shared" si="12"/>
        <v/>
      </c>
    </row>
    <row r="814" spans="1:11" ht="14.25">
      <c r="A814" t="s">
        <v>3519</v>
      </c>
      <c r="B814" s="15">
        <v>1192952</v>
      </c>
      <c r="C814" t="s">
        <v>3520</v>
      </c>
      <c r="D814" t="s">
        <v>3521</v>
      </c>
      <c r="E814" t="s">
        <v>3522</v>
      </c>
      <c r="F814" s="15">
        <v>-4.5</v>
      </c>
      <c r="G814" t="s">
        <v>34</v>
      </c>
      <c r="H814" t="s">
        <v>68</v>
      </c>
      <c r="I814" t="s">
        <v>54</v>
      </c>
      <c r="J814">
        <f>VLOOKUP(B814,自助退!B:F,5,FALSE)</f>
        <v>4.5</v>
      </c>
      <c r="K814" t="str">
        <f t="shared" si="12"/>
        <v/>
      </c>
    </row>
    <row r="815" spans="1:11" ht="14.25">
      <c r="A815" t="s">
        <v>3523</v>
      </c>
      <c r="B815" s="15">
        <v>1192956</v>
      </c>
      <c r="C815" t="s">
        <v>3524</v>
      </c>
      <c r="D815" t="s">
        <v>3525</v>
      </c>
      <c r="E815" t="s">
        <v>541</v>
      </c>
      <c r="F815" s="15">
        <v>-500</v>
      </c>
      <c r="G815" t="s">
        <v>34</v>
      </c>
      <c r="H815" t="s">
        <v>77</v>
      </c>
      <c r="I815" t="s">
        <v>54</v>
      </c>
      <c r="J815">
        <f>VLOOKUP(B815,自助退!B:F,5,FALSE)</f>
        <v>500</v>
      </c>
      <c r="K815" t="str">
        <f t="shared" si="12"/>
        <v/>
      </c>
    </row>
    <row r="816" spans="1:11" ht="14.25">
      <c r="A816" t="s">
        <v>3526</v>
      </c>
      <c r="B816" s="15">
        <v>1193054</v>
      </c>
      <c r="C816" t="s">
        <v>3527</v>
      </c>
      <c r="D816" t="s">
        <v>3528</v>
      </c>
      <c r="E816" t="s">
        <v>3529</v>
      </c>
      <c r="F816" s="15">
        <v>-12</v>
      </c>
      <c r="G816" t="s">
        <v>34</v>
      </c>
      <c r="H816" t="s">
        <v>68</v>
      </c>
      <c r="I816" t="s">
        <v>54</v>
      </c>
      <c r="J816">
        <f>VLOOKUP(B816,自助退!B:F,5,FALSE)</f>
        <v>12</v>
      </c>
      <c r="K816" t="str">
        <f t="shared" si="12"/>
        <v/>
      </c>
    </row>
    <row r="817" spans="1:11" ht="14.25">
      <c r="A817" t="s">
        <v>3530</v>
      </c>
      <c r="B817" s="15">
        <v>1193090</v>
      </c>
      <c r="C817" t="s">
        <v>3531</v>
      </c>
      <c r="D817" t="s">
        <v>3532</v>
      </c>
      <c r="E817" t="s">
        <v>3533</v>
      </c>
      <c r="F817" s="15">
        <v>-404.5</v>
      </c>
      <c r="G817" t="s">
        <v>34</v>
      </c>
      <c r="H817" t="s">
        <v>67</v>
      </c>
      <c r="I817" t="s">
        <v>54</v>
      </c>
      <c r="J817">
        <f>VLOOKUP(B817,自助退!B:F,5,FALSE)</f>
        <v>404.5</v>
      </c>
      <c r="K817" t="str">
        <f t="shared" si="12"/>
        <v/>
      </c>
    </row>
    <row r="818" spans="1:11" ht="14.25">
      <c r="A818" t="s">
        <v>3534</v>
      </c>
      <c r="B818" s="15">
        <v>1193108</v>
      </c>
      <c r="C818" t="s">
        <v>271</v>
      </c>
      <c r="D818" t="s">
        <v>3535</v>
      </c>
      <c r="E818" t="s">
        <v>3536</v>
      </c>
      <c r="F818" s="15">
        <v>-614.5</v>
      </c>
      <c r="G818" t="s">
        <v>34</v>
      </c>
      <c r="H818" t="s">
        <v>84</v>
      </c>
      <c r="I818" t="s">
        <v>57</v>
      </c>
      <c r="J818">
        <f>VLOOKUP(B818,自助退!B:F,5,FALSE)</f>
        <v>614.5</v>
      </c>
      <c r="K818" t="str">
        <f t="shared" si="12"/>
        <v/>
      </c>
    </row>
    <row r="819" spans="1:11" ht="14.25">
      <c r="A819" t="s">
        <v>3537</v>
      </c>
      <c r="B819" s="15">
        <v>1193310</v>
      </c>
      <c r="C819" t="s">
        <v>271</v>
      </c>
      <c r="D819" t="s">
        <v>3538</v>
      </c>
      <c r="E819" t="s">
        <v>3539</v>
      </c>
      <c r="F819" s="15">
        <v>-1482.31</v>
      </c>
      <c r="G819" t="s">
        <v>34</v>
      </c>
      <c r="H819" t="s">
        <v>83</v>
      </c>
      <c r="I819" t="s">
        <v>57</v>
      </c>
      <c r="J819">
        <f>VLOOKUP(B819,自助退!B:F,5,FALSE)</f>
        <v>1482.31</v>
      </c>
      <c r="K819" t="str">
        <f t="shared" si="12"/>
        <v/>
      </c>
    </row>
    <row r="820" spans="1:11" ht="14.25">
      <c r="A820" t="s">
        <v>3540</v>
      </c>
      <c r="B820" s="15">
        <v>1193324</v>
      </c>
      <c r="C820" t="s">
        <v>3541</v>
      </c>
      <c r="D820" t="s">
        <v>3542</v>
      </c>
      <c r="E820" t="s">
        <v>3543</v>
      </c>
      <c r="F820" s="15">
        <v>-1000</v>
      </c>
      <c r="G820" t="s">
        <v>34</v>
      </c>
      <c r="H820" t="s">
        <v>73</v>
      </c>
      <c r="I820" t="s">
        <v>54</v>
      </c>
      <c r="J820">
        <f>VLOOKUP(B820,自助退!B:F,5,FALSE)</f>
        <v>1000</v>
      </c>
      <c r="K820" t="str">
        <f t="shared" si="12"/>
        <v/>
      </c>
    </row>
    <row r="821" spans="1:11" ht="14.25">
      <c r="A821" t="s">
        <v>3544</v>
      </c>
      <c r="B821" s="15">
        <v>1193375</v>
      </c>
      <c r="C821" t="s">
        <v>3545</v>
      </c>
      <c r="D821" t="s">
        <v>3546</v>
      </c>
      <c r="E821" t="s">
        <v>3547</v>
      </c>
      <c r="F821" s="15">
        <v>-3400</v>
      </c>
      <c r="G821" t="s">
        <v>34</v>
      </c>
      <c r="H821" t="s">
        <v>71</v>
      </c>
      <c r="I821" t="s">
        <v>54</v>
      </c>
      <c r="J821">
        <f>VLOOKUP(B821,自助退!B:F,5,FALSE)</f>
        <v>3400</v>
      </c>
      <c r="K821" t="str">
        <f t="shared" si="12"/>
        <v/>
      </c>
    </row>
    <row r="822" spans="1:11" ht="14.25">
      <c r="A822" t="s">
        <v>3548</v>
      </c>
      <c r="B822" s="15">
        <v>1193390</v>
      </c>
      <c r="C822" t="s">
        <v>3549</v>
      </c>
      <c r="D822" t="s">
        <v>3550</v>
      </c>
      <c r="E822" t="s">
        <v>3551</v>
      </c>
      <c r="F822" s="15">
        <v>-460</v>
      </c>
      <c r="G822" t="s">
        <v>34</v>
      </c>
      <c r="H822" t="s">
        <v>70</v>
      </c>
      <c r="I822" t="s">
        <v>54</v>
      </c>
      <c r="J822">
        <f>VLOOKUP(B822,自助退!B:F,5,FALSE)</f>
        <v>460</v>
      </c>
      <c r="K822" t="str">
        <f t="shared" si="12"/>
        <v/>
      </c>
    </row>
    <row r="823" spans="1:11" ht="14.25">
      <c r="A823" t="s">
        <v>3552</v>
      </c>
      <c r="B823" s="15">
        <v>1193391</v>
      </c>
      <c r="C823" t="s">
        <v>3553</v>
      </c>
      <c r="D823" t="s">
        <v>3546</v>
      </c>
      <c r="E823" t="s">
        <v>3547</v>
      </c>
      <c r="F823" s="15">
        <v>-4386.3500000000004</v>
      </c>
      <c r="G823" t="s">
        <v>34</v>
      </c>
      <c r="H823" t="s">
        <v>71</v>
      </c>
      <c r="I823" t="s">
        <v>54</v>
      </c>
      <c r="J823">
        <f>VLOOKUP(B823,自助退!B:F,5,FALSE)</f>
        <v>4386.3500000000004</v>
      </c>
      <c r="K823" t="str">
        <f t="shared" si="12"/>
        <v/>
      </c>
    </row>
    <row r="824" spans="1:11" ht="14.25">
      <c r="A824" t="s">
        <v>3554</v>
      </c>
      <c r="B824" s="15">
        <v>1193415</v>
      </c>
      <c r="C824" t="s">
        <v>3555</v>
      </c>
      <c r="D824" t="s">
        <v>3556</v>
      </c>
      <c r="E824" t="s">
        <v>3557</v>
      </c>
      <c r="F824" s="15">
        <v>-116.92</v>
      </c>
      <c r="G824" t="s">
        <v>34</v>
      </c>
      <c r="H824" t="s">
        <v>83</v>
      </c>
      <c r="I824" t="s">
        <v>54</v>
      </c>
      <c r="J824">
        <f>VLOOKUP(B824,自助退!B:F,5,FALSE)</f>
        <v>116.92</v>
      </c>
      <c r="K824" t="str">
        <f t="shared" si="12"/>
        <v/>
      </c>
    </row>
    <row r="825" spans="1:11" ht="14.25">
      <c r="A825" t="s">
        <v>3558</v>
      </c>
      <c r="B825" s="15">
        <v>1193431</v>
      </c>
      <c r="C825" t="s">
        <v>3559</v>
      </c>
      <c r="D825" t="s">
        <v>3560</v>
      </c>
      <c r="E825" t="s">
        <v>3561</v>
      </c>
      <c r="F825" s="15">
        <v>-1050</v>
      </c>
      <c r="G825" t="s">
        <v>34</v>
      </c>
      <c r="H825" t="s">
        <v>77</v>
      </c>
      <c r="I825" t="s">
        <v>54</v>
      </c>
      <c r="J825">
        <f>VLOOKUP(B825,自助退!B:F,5,FALSE)</f>
        <v>1050</v>
      </c>
      <c r="K825" t="str">
        <f t="shared" si="12"/>
        <v/>
      </c>
    </row>
    <row r="826" spans="1:11" ht="14.25">
      <c r="A826" t="s">
        <v>3562</v>
      </c>
      <c r="B826" s="15">
        <v>1193435</v>
      </c>
      <c r="C826" t="s">
        <v>3563</v>
      </c>
      <c r="D826" t="s">
        <v>3564</v>
      </c>
      <c r="E826" t="s">
        <v>3565</v>
      </c>
      <c r="F826" s="15">
        <v>-220</v>
      </c>
      <c r="G826" t="s">
        <v>34</v>
      </c>
      <c r="H826" t="s">
        <v>70</v>
      </c>
      <c r="I826" t="s">
        <v>54</v>
      </c>
      <c r="J826">
        <f>VLOOKUP(B826,自助退!B:F,5,FALSE)</f>
        <v>220</v>
      </c>
      <c r="K826" t="str">
        <f t="shared" si="12"/>
        <v/>
      </c>
    </row>
    <row r="827" spans="1:11" ht="14.25">
      <c r="A827" t="s">
        <v>3566</v>
      </c>
      <c r="B827" s="15">
        <v>1193449</v>
      </c>
      <c r="C827" t="s">
        <v>3567</v>
      </c>
      <c r="D827" t="s">
        <v>3568</v>
      </c>
      <c r="E827" t="s">
        <v>3569</v>
      </c>
      <c r="F827" s="15">
        <v>-33.5</v>
      </c>
      <c r="G827" t="s">
        <v>34</v>
      </c>
      <c r="H827" t="s">
        <v>70</v>
      </c>
      <c r="I827" t="s">
        <v>54</v>
      </c>
      <c r="J827">
        <f>VLOOKUP(B827,自助退!B:F,5,FALSE)</f>
        <v>33.5</v>
      </c>
      <c r="K827" t="str">
        <f t="shared" si="12"/>
        <v/>
      </c>
    </row>
    <row r="828" spans="1:11" ht="14.25">
      <c r="A828" t="s">
        <v>3570</v>
      </c>
      <c r="B828" s="15">
        <v>1193469</v>
      </c>
      <c r="C828" t="s">
        <v>271</v>
      </c>
      <c r="D828" t="s">
        <v>3571</v>
      </c>
      <c r="E828" t="s">
        <v>3572</v>
      </c>
      <c r="F828" s="15">
        <v>-1080</v>
      </c>
      <c r="G828" t="s">
        <v>34</v>
      </c>
      <c r="H828" t="s">
        <v>77</v>
      </c>
      <c r="I828" t="s">
        <v>57</v>
      </c>
      <c r="J828">
        <f>VLOOKUP(B828,自助退!B:F,5,FALSE)</f>
        <v>1080</v>
      </c>
      <c r="K828" t="str">
        <f t="shared" si="12"/>
        <v/>
      </c>
    </row>
    <row r="829" spans="1:11" ht="14.25">
      <c r="A829" t="s">
        <v>3573</v>
      </c>
      <c r="B829" s="15">
        <v>1193473</v>
      </c>
      <c r="C829" t="s">
        <v>271</v>
      </c>
      <c r="D829" t="s">
        <v>3574</v>
      </c>
      <c r="E829" t="s">
        <v>3575</v>
      </c>
      <c r="F829" s="15">
        <v>-152.18</v>
      </c>
      <c r="G829" t="s">
        <v>34</v>
      </c>
      <c r="H829" t="s">
        <v>84</v>
      </c>
      <c r="I829" t="s">
        <v>57</v>
      </c>
      <c r="J829">
        <f>VLOOKUP(B829,自助退!B:F,5,FALSE)</f>
        <v>152.18</v>
      </c>
      <c r="K829" t="str">
        <f t="shared" si="12"/>
        <v/>
      </c>
    </row>
    <row r="830" spans="1:11" ht="14.25">
      <c r="A830" t="s">
        <v>3576</v>
      </c>
      <c r="B830" s="15">
        <v>1193516</v>
      </c>
      <c r="C830" t="s">
        <v>3577</v>
      </c>
      <c r="D830" t="s">
        <v>3578</v>
      </c>
      <c r="E830" t="s">
        <v>3579</v>
      </c>
      <c r="F830" s="15">
        <v>-2522.02</v>
      </c>
      <c r="G830" t="s">
        <v>34</v>
      </c>
      <c r="H830" t="s">
        <v>70</v>
      </c>
      <c r="I830" t="s">
        <v>54</v>
      </c>
      <c r="J830">
        <f>VLOOKUP(B830,自助退!B:F,5,FALSE)</f>
        <v>2522.02</v>
      </c>
      <c r="K830" t="str">
        <f t="shared" si="12"/>
        <v/>
      </c>
    </row>
    <row r="831" spans="1:11" ht="14.25">
      <c r="A831" t="s">
        <v>3580</v>
      </c>
      <c r="B831" s="15">
        <v>1193544</v>
      </c>
      <c r="C831" t="s">
        <v>3581</v>
      </c>
      <c r="D831" t="s">
        <v>3582</v>
      </c>
      <c r="E831" t="s">
        <v>3583</v>
      </c>
      <c r="F831" s="15">
        <v>-5050</v>
      </c>
      <c r="G831" t="s">
        <v>34</v>
      </c>
      <c r="H831" t="s">
        <v>70</v>
      </c>
      <c r="I831" t="s">
        <v>54</v>
      </c>
      <c r="J831">
        <f>VLOOKUP(B831,自助退!B:F,5,FALSE)</f>
        <v>5050</v>
      </c>
      <c r="K831" t="str">
        <f t="shared" si="12"/>
        <v/>
      </c>
    </row>
    <row r="832" spans="1:11" ht="14.25">
      <c r="A832" t="s">
        <v>3584</v>
      </c>
      <c r="B832" s="15">
        <v>1193577</v>
      </c>
      <c r="C832" t="s">
        <v>3585</v>
      </c>
      <c r="D832" t="s">
        <v>3586</v>
      </c>
      <c r="E832" t="s">
        <v>3587</v>
      </c>
      <c r="F832" s="15">
        <v>-1619.29</v>
      </c>
      <c r="G832" t="s">
        <v>34</v>
      </c>
      <c r="H832" t="s">
        <v>70</v>
      </c>
      <c r="I832" t="s">
        <v>54</v>
      </c>
      <c r="J832">
        <f>VLOOKUP(B832,自助退!B:F,5,FALSE)</f>
        <v>1619.29</v>
      </c>
      <c r="K832" t="str">
        <f t="shared" si="12"/>
        <v/>
      </c>
    </row>
    <row r="833" spans="1:11" ht="14.25">
      <c r="A833" t="s">
        <v>3588</v>
      </c>
      <c r="B833" s="15">
        <v>1193613</v>
      </c>
      <c r="C833" t="s">
        <v>3589</v>
      </c>
      <c r="D833" t="s">
        <v>3590</v>
      </c>
      <c r="E833" t="s">
        <v>3591</v>
      </c>
      <c r="F833" s="15">
        <v>-100</v>
      </c>
      <c r="G833" t="s">
        <v>34</v>
      </c>
      <c r="H833" t="s">
        <v>67</v>
      </c>
      <c r="I833" t="s">
        <v>54</v>
      </c>
      <c r="J833">
        <f>VLOOKUP(B833,自助退!B:F,5,FALSE)</f>
        <v>100</v>
      </c>
      <c r="K833" t="str">
        <f t="shared" si="12"/>
        <v/>
      </c>
    </row>
    <row r="834" spans="1:11" ht="14.25">
      <c r="A834" t="s">
        <v>3592</v>
      </c>
      <c r="B834" s="15">
        <v>1193672</v>
      </c>
      <c r="C834" t="s">
        <v>3593</v>
      </c>
      <c r="D834" t="s">
        <v>3594</v>
      </c>
      <c r="E834" t="s">
        <v>3595</v>
      </c>
      <c r="F834" s="15">
        <v>-3573.85</v>
      </c>
      <c r="G834" t="s">
        <v>34</v>
      </c>
      <c r="H834" t="s">
        <v>70</v>
      </c>
      <c r="I834" t="s">
        <v>54</v>
      </c>
      <c r="J834">
        <f>VLOOKUP(B834,自助退!B:F,5,FALSE)</f>
        <v>3573.85</v>
      </c>
      <c r="K834" t="str">
        <f t="shared" si="12"/>
        <v/>
      </c>
    </row>
    <row r="835" spans="1:11" ht="14.25">
      <c r="A835" t="s">
        <v>3596</v>
      </c>
      <c r="B835" s="15">
        <v>1193686</v>
      </c>
      <c r="C835" t="s">
        <v>271</v>
      </c>
      <c r="D835" t="s">
        <v>3597</v>
      </c>
      <c r="E835" t="s">
        <v>3598</v>
      </c>
      <c r="F835" s="15">
        <v>-5.74</v>
      </c>
      <c r="G835" t="s">
        <v>34</v>
      </c>
      <c r="H835" t="s">
        <v>66</v>
      </c>
      <c r="I835" t="s">
        <v>57</v>
      </c>
      <c r="J835">
        <f>VLOOKUP(B835,自助退!B:F,5,FALSE)</f>
        <v>5.74</v>
      </c>
      <c r="K835" t="str">
        <f t="shared" ref="K835:K898" si="13">IF(J835=F835*-1,"",1)</f>
        <v/>
      </c>
    </row>
    <row r="836" spans="1:11" ht="14.25">
      <c r="A836" t="s">
        <v>3599</v>
      </c>
      <c r="B836" s="15">
        <v>1193718</v>
      </c>
      <c r="C836" t="s">
        <v>3600</v>
      </c>
      <c r="D836" t="s">
        <v>3601</v>
      </c>
      <c r="E836" t="s">
        <v>3602</v>
      </c>
      <c r="F836" s="15">
        <v>-1719</v>
      </c>
      <c r="G836" t="s">
        <v>34</v>
      </c>
      <c r="H836" t="s">
        <v>564</v>
      </c>
      <c r="I836" t="s">
        <v>54</v>
      </c>
      <c r="J836">
        <f>VLOOKUP(B836,自助退!B:F,5,FALSE)</f>
        <v>1719</v>
      </c>
      <c r="K836" t="str">
        <f t="shared" si="13"/>
        <v/>
      </c>
    </row>
    <row r="837" spans="1:11" ht="14.25">
      <c r="A837" t="s">
        <v>3603</v>
      </c>
      <c r="B837" s="15">
        <v>1193737</v>
      </c>
      <c r="C837" t="s">
        <v>3604</v>
      </c>
      <c r="D837" t="s">
        <v>3605</v>
      </c>
      <c r="E837" t="s">
        <v>3606</v>
      </c>
      <c r="F837" s="15">
        <v>-10000</v>
      </c>
      <c r="G837" t="s">
        <v>34</v>
      </c>
      <c r="H837" t="s">
        <v>71</v>
      </c>
      <c r="I837" t="s">
        <v>54</v>
      </c>
      <c r="J837">
        <f>VLOOKUP(B837,自助退!B:F,5,FALSE)</f>
        <v>10000</v>
      </c>
      <c r="K837" t="str">
        <f t="shared" si="13"/>
        <v/>
      </c>
    </row>
    <row r="838" spans="1:11" ht="14.25">
      <c r="A838" t="s">
        <v>3607</v>
      </c>
      <c r="B838" s="15">
        <v>1193746</v>
      </c>
      <c r="C838" t="s">
        <v>3608</v>
      </c>
      <c r="D838" t="s">
        <v>3609</v>
      </c>
      <c r="E838" t="s">
        <v>3610</v>
      </c>
      <c r="F838" s="15">
        <v>-8213.15</v>
      </c>
      <c r="G838" t="s">
        <v>34</v>
      </c>
      <c r="H838" t="s">
        <v>70</v>
      </c>
      <c r="I838" t="s">
        <v>54</v>
      </c>
      <c r="J838">
        <f>VLOOKUP(B838,自助退!B:F,5,FALSE)</f>
        <v>8213.15</v>
      </c>
      <c r="K838" t="str">
        <f t="shared" si="13"/>
        <v/>
      </c>
    </row>
    <row r="839" spans="1:11" ht="14.25">
      <c r="A839" t="s">
        <v>3611</v>
      </c>
      <c r="B839" s="15">
        <v>1193777</v>
      </c>
      <c r="C839" t="s">
        <v>3612</v>
      </c>
      <c r="D839" t="s">
        <v>3613</v>
      </c>
      <c r="E839" t="s">
        <v>3614</v>
      </c>
      <c r="F839" s="15">
        <v>-189</v>
      </c>
      <c r="G839" t="s">
        <v>34</v>
      </c>
      <c r="H839" t="s">
        <v>76</v>
      </c>
      <c r="I839" t="s">
        <v>54</v>
      </c>
      <c r="J839">
        <f>VLOOKUP(B839,自助退!B:F,5,FALSE)</f>
        <v>189</v>
      </c>
      <c r="K839" t="str">
        <f t="shared" si="13"/>
        <v/>
      </c>
    </row>
    <row r="840" spans="1:11" ht="14.25">
      <c r="A840" t="s">
        <v>3615</v>
      </c>
      <c r="B840" s="15">
        <v>1193793</v>
      </c>
      <c r="C840" t="s">
        <v>3616</v>
      </c>
      <c r="D840" t="s">
        <v>3167</v>
      </c>
      <c r="E840" t="s">
        <v>3168</v>
      </c>
      <c r="F840" s="15">
        <v>-980</v>
      </c>
      <c r="G840" t="s">
        <v>34</v>
      </c>
      <c r="H840" t="s">
        <v>71</v>
      </c>
      <c r="I840" t="s">
        <v>54</v>
      </c>
      <c r="J840">
        <f>VLOOKUP(B840,自助退!B:F,5,FALSE)</f>
        <v>980</v>
      </c>
      <c r="K840" t="str">
        <f t="shared" si="13"/>
        <v/>
      </c>
    </row>
    <row r="841" spans="1:11" ht="14.25">
      <c r="A841" t="s">
        <v>3617</v>
      </c>
      <c r="B841" s="15">
        <v>1193821</v>
      </c>
      <c r="C841" t="s">
        <v>271</v>
      </c>
      <c r="D841" t="s">
        <v>3618</v>
      </c>
      <c r="E841" t="s">
        <v>3619</v>
      </c>
      <c r="F841" s="15">
        <v>-14</v>
      </c>
      <c r="G841" t="s">
        <v>34</v>
      </c>
      <c r="H841" t="s">
        <v>85</v>
      </c>
      <c r="I841" t="s">
        <v>57</v>
      </c>
      <c r="J841">
        <f>VLOOKUP(B841,自助退!B:F,5,FALSE)</f>
        <v>14</v>
      </c>
      <c r="K841" t="str">
        <f t="shared" si="13"/>
        <v/>
      </c>
    </row>
    <row r="842" spans="1:11" ht="14.25">
      <c r="A842" t="s">
        <v>3620</v>
      </c>
      <c r="B842" s="15">
        <v>1193918</v>
      </c>
      <c r="C842" t="s">
        <v>3621</v>
      </c>
      <c r="D842" t="s">
        <v>3622</v>
      </c>
      <c r="E842" t="s">
        <v>3623</v>
      </c>
      <c r="F842" s="15">
        <v>-585</v>
      </c>
      <c r="G842" t="s">
        <v>34</v>
      </c>
      <c r="H842" t="s">
        <v>75</v>
      </c>
      <c r="I842" t="s">
        <v>54</v>
      </c>
      <c r="J842">
        <f>VLOOKUP(B842,自助退!B:F,5,FALSE)</f>
        <v>585</v>
      </c>
      <c r="K842" t="str">
        <f t="shared" si="13"/>
        <v/>
      </c>
    </row>
    <row r="843" spans="1:11" ht="14.25">
      <c r="A843" t="s">
        <v>3624</v>
      </c>
      <c r="B843" s="15">
        <v>1193949</v>
      </c>
      <c r="C843" t="s">
        <v>3625</v>
      </c>
      <c r="D843" t="s">
        <v>3626</v>
      </c>
      <c r="E843" t="s">
        <v>3627</v>
      </c>
      <c r="F843" s="15">
        <v>-200</v>
      </c>
      <c r="G843" t="s">
        <v>34</v>
      </c>
      <c r="H843" t="s">
        <v>85</v>
      </c>
      <c r="I843" t="s">
        <v>54</v>
      </c>
      <c r="J843">
        <f>VLOOKUP(B843,自助退!B:F,5,FALSE)</f>
        <v>200</v>
      </c>
      <c r="K843" t="str">
        <f t="shared" si="13"/>
        <v/>
      </c>
    </row>
    <row r="844" spans="1:11" ht="14.25">
      <c r="A844" t="s">
        <v>3628</v>
      </c>
      <c r="B844" s="15">
        <v>1193997</v>
      </c>
      <c r="C844" t="s">
        <v>3629</v>
      </c>
      <c r="D844" t="s">
        <v>3630</v>
      </c>
      <c r="E844" t="s">
        <v>3631</v>
      </c>
      <c r="F844" s="15">
        <v>-500</v>
      </c>
      <c r="G844" t="s">
        <v>34</v>
      </c>
      <c r="H844" t="s">
        <v>74</v>
      </c>
      <c r="I844" t="s">
        <v>54</v>
      </c>
      <c r="J844">
        <f>VLOOKUP(B844,自助退!B:F,5,FALSE)</f>
        <v>500</v>
      </c>
      <c r="K844" t="str">
        <f t="shared" si="13"/>
        <v/>
      </c>
    </row>
    <row r="845" spans="1:11" ht="14.25">
      <c r="A845" t="s">
        <v>3632</v>
      </c>
      <c r="B845" s="15">
        <v>1194033</v>
      </c>
      <c r="C845" t="s">
        <v>271</v>
      </c>
      <c r="D845" t="s">
        <v>3633</v>
      </c>
      <c r="E845" t="s">
        <v>3634</v>
      </c>
      <c r="F845" s="15">
        <v>-432.5</v>
      </c>
      <c r="G845" t="s">
        <v>34</v>
      </c>
      <c r="H845" t="s">
        <v>75</v>
      </c>
      <c r="I845" t="s">
        <v>57</v>
      </c>
      <c r="J845">
        <f>VLOOKUP(B845,自助退!B:F,5,FALSE)</f>
        <v>432.5</v>
      </c>
      <c r="K845" t="str">
        <f t="shared" si="13"/>
        <v/>
      </c>
    </row>
    <row r="846" spans="1:11" ht="14.25">
      <c r="A846" t="s">
        <v>3635</v>
      </c>
      <c r="B846" s="15">
        <v>1194040</v>
      </c>
      <c r="C846" t="s">
        <v>3636</v>
      </c>
      <c r="D846" t="s">
        <v>3637</v>
      </c>
      <c r="E846" t="s">
        <v>3638</v>
      </c>
      <c r="F846" s="15">
        <v>-500</v>
      </c>
      <c r="G846" t="s">
        <v>34</v>
      </c>
      <c r="H846" t="s">
        <v>74</v>
      </c>
      <c r="I846" t="s">
        <v>54</v>
      </c>
      <c r="J846">
        <f>VLOOKUP(B846,自助退!B:F,5,FALSE)</f>
        <v>500</v>
      </c>
      <c r="K846" t="str">
        <f t="shared" si="13"/>
        <v/>
      </c>
    </row>
    <row r="847" spans="1:11" ht="14.25">
      <c r="A847" t="s">
        <v>3639</v>
      </c>
      <c r="B847" s="15">
        <v>1194130</v>
      </c>
      <c r="C847" t="s">
        <v>3640</v>
      </c>
      <c r="D847" t="s">
        <v>3641</v>
      </c>
      <c r="E847" t="s">
        <v>3642</v>
      </c>
      <c r="F847" s="15">
        <v>-975</v>
      </c>
      <c r="G847" t="s">
        <v>34</v>
      </c>
      <c r="H847" t="s">
        <v>568</v>
      </c>
      <c r="I847" t="s">
        <v>54</v>
      </c>
      <c r="J847">
        <f>VLOOKUP(B847,自助退!B:F,5,FALSE)</f>
        <v>975</v>
      </c>
      <c r="K847" t="str">
        <f t="shared" si="13"/>
        <v/>
      </c>
    </row>
    <row r="848" spans="1:11" ht="14.25">
      <c r="A848" t="s">
        <v>3643</v>
      </c>
      <c r="B848" s="15">
        <v>1194355</v>
      </c>
      <c r="C848" t="s">
        <v>3644</v>
      </c>
      <c r="D848" t="s">
        <v>3645</v>
      </c>
      <c r="E848" t="s">
        <v>3646</v>
      </c>
      <c r="F848" s="15">
        <v>-3000</v>
      </c>
      <c r="G848" t="s">
        <v>34</v>
      </c>
      <c r="H848" t="s">
        <v>67</v>
      </c>
      <c r="I848" t="s">
        <v>54</v>
      </c>
      <c r="J848">
        <f>VLOOKUP(B848,自助退!B:F,5,FALSE)</f>
        <v>3000</v>
      </c>
      <c r="K848" t="str">
        <f t="shared" si="13"/>
        <v/>
      </c>
    </row>
    <row r="849" spans="1:11" ht="14.25">
      <c r="A849" t="s">
        <v>3647</v>
      </c>
      <c r="B849" s="15">
        <v>1194486</v>
      </c>
      <c r="C849" t="s">
        <v>3648</v>
      </c>
      <c r="D849" t="s">
        <v>3649</v>
      </c>
      <c r="E849" t="s">
        <v>3650</v>
      </c>
      <c r="F849" s="15">
        <v>-5000</v>
      </c>
      <c r="G849" t="s">
        <v>34</v>
      </c>
      <c r="H849" t="s">
        <v>70</v>
      </c>
      <c r="I849" t="s">
        <v>54</v>
      </c>
      <c r="J849">
        <f>VLOOKUP(B849,自助退!B:F,5,FALSE)</f>
        <v>5000</v>
      </c>
      <c r="K849" t="str">
        <f t="shared" si="13"/>
        <v/>
      </c>
    </row>
    <row r="850" spans="1:11" ht="14.25">
      <c r="A850" t="s">
        <v>3651</v>
      </c>
      <c r="B850" s="15">
        <v>1194510</v>
      </c>
      <c r="C850" t="s">
        <v>3652</v>
      </c>
      <c r="D850" t="s">
        <v>3649</v>
      </c>
      <c r="E850" t="s">
        <v>3650</v>
      </c>
      <c r="F850" s="15">
        <v>-4787.6000000000004</v>
      </c>
      <c r="G850" t="s">
        <v>34</v>
      </c>
      <c r="H850" t="s">
        <v>70</v>
      </c>
      <c r="I850" t="s">
        <v>54</v>
      </c>
      <c r="J850">
        <f>VLOOKUP(B850,自助退!B:F,5,FALSE)</f>
        <v>4787.6000000000004</v>
      </c>
      <c r="K850" t="str">
        <f t="shared" si="13"/>
        <v/>
      </c>
    </row>
    <row r="851" spans="1:11" ht="14.25">
      <c r="A851" t="s">
        <v>3653</v>
      </c>
      <c r="B851" s="15">
        <v>1194599</v>
      </c>
      <c r="C851" t="s">
        <v>3654</v>
      </c>
      <c r="D851" t="s">
        <v>3655</v>
      </c>
      <c r="E851" t="s">
        <v>3656</v>
      </c>
      <c r="F851" s="15">
        <v>-2892</v>
      </c>
      <c r="G851" t="s">
        <v>34</v>
      </c>
      <c r="H851" t="s">
        <v>70</v>
      </c>
      <c r="I851" t="s">
        <v>54</v>
      </c>
      <c r="J851">
        <f>VLOOKUP(B851,自助退!B:F,5,FALSE)</f>
        <v>2892</v>
      </c>
      <c r="K851" t="str">
        <f t="shared" si="13"/>
        <v/>
      </c>
    </row>
    <row r="852" spans="1:11" ht="14.25">
      <c r="A852" t="s">
        <v>3657</v>
      </c>
      <c r="B852" s="15">
        <v>1194685</v>
      </c>
      <c r="C852" t="s">
        <v>3658</v>
      </c>
      <c r="D852" t="s">
        <v>3659</v>
      </c>
      <c r="E852" t="s">
        <v>3660</v>
      </c>
      <c r="F852" s="15">
        <v>-403.99</v>
      </c>
      <c r="G852" t="s">
        <v>34</v>
      </c>
      <c r="H852" t="s">
        <v>87</v>
      </c>
      <c r="I852" t="s">
        <v>54</v>
      </c>
      <c r="J852">
        <f>VLOOKUP(B852,自助退!B:F,5,FALSE)</f>
        <v>403.99</v>
      </c>
      <c r="K852" t="str">
        <f t="shared" si="13"/>
        <v/>
      </c>
    </row>
    <row r="853" spans="1:11" ht="14.25">
      <c r="A853" t="s">
        <v>3661</v>
      </c>
      <c r="B853" s="15">
        <v>1194705</v>
      </c>
      <c r="C853" t="s">
        <v>271</v>
      </c>
      <c r="D853" t="s">
        <v>3662</v>
      </c>
      <c r="E853" t="s">
        <v>3663</v>
      </c>
      <c r="F853" s="15">
        <v>-115.24</v>
      </c>
      <c r="G853" t="s">
        <v>34</v>
      </c>
      <c r="H853" t="s">
        <v>80</v>
      </c>
      <c r="I853" t="s">
        <v>57</v>
      </c>
      <c r="J853">
        <f>VLOOKUP(B853,自助退!B:F,5,FALSE)</f>
        <v>115.24</v>
      </c>
      <c r="K853" t="str">
        <f t="shared" si="13"/>
        <v/>
      </c>
    </row>
    <row r="854" spans="1:11" ht="14.25">
      <c r="A854" t="s">
        <v>3664</v>
      </c>
      <c r="B854" s="15">
        <v>1194813</v>
      </c>
      <c r="C854" t="s">
        <v>271</v>
      </c>
      <c r="D854" t="s">
        <v>3665</v>
      </c>
      <c r="E854" t="s">
        <v>3666</v>
      </c>
      <c r="F854" s="15">
        <v>-5421</v>
      </c>
      <c r="G854" t="s">
        <v>34</v>
      </c>
      <c r="H854" t="s">
        <v>70</v>
      </c>
      <c r="I854" t="s">
        <v>57</v>
      </c>
      <c r="J854">
        <f>VLOOKUP(B854,自助退!B:F,5,FALSE)</f>
        <v>5421</v>
      </c>
      <c r="K854" t="str">
        <f t="shared" si="13"/>
        <v/>
      </c>
    </row>
    <row r="855" spans="1:11" ht="14.25">
      <c r="A855" t="s">
        <v>3667</v>
      </c>
      <c r="B855" s="15">
        <v>1194995</v>
      </c>
      <c r="C855" t="s">
        <v>3668</v>
      </c>
      <c r="D855" t="s">
        <v>3669</v>
      </c>
      <c r="E855" t="s">
        <v>3670</v>
      </c>
      <c r="F855" s="15">
        <v>-137.5</v>
      </c>
      <c r="G855" t="s">
        <v>34</v>
      </c>
      <c r="H855" t="s">
        <v>90</v>
      </c>
      <c r="I855" t="s">
        <v>54</v>
      </c>
      <c r="J855">
        <f>VLOOKUP(B855,自助退!B:F,5,FALSE)</f>
        <v>137.5</v>
      </c>
      <c r="K855" t="str">
        <f t="shared" si="13"/>
        <v/>
      </c>
    </row>
    <row r="856" spans="1:11" ht="14.25">
      <c r="A856" t="s">
        <v>3671</v>
      </c>
      <c r="B856" s="15">
        <v>1195336</v>
      </c>
      <c r="C856" t="s">
        <v>3672</v>
      </c>
      <c r="D856" t="s">
        <v>3673</v>
      </c>
      <c r="E856" t="s">
        <v>3674</v>
      </c>
      <c r="F856" s="15">
        <v>-2200</v>
      </c>
      <c r="G856" t="s">
        <v>34</v>
      </c>
      <c r="H856" t="s">
        <v>67</v>
      </c>
      <c r="I856" t="s">
        <v>54</v>
      </c>
      <c r="J856">
        <f>VLOOKUP(B856,自助退!B:F,5,FALSE)</f>
        <v>2200</v>
      </c>
      <c r="K856" t="str">
        <f t="shared" si="13"/>
        <v/>
      </c>
    </row>
    <row r="857" spans="1:11" ht="14.25">
      <c r="A857" t="s">
        <v>3675</v>
      </c>
      <c r="B857" s="15">
        <v>1195384</v>
      </c>
      <c r="C857" t="s">
        <v>3676</v>
      </c>
      <c r="D857" t="s">
        <v>3677</v>
      </c>
      <c r="E857" t="s">
        <v>3678</v>
      </c>
      <c r="F857" s="15">
        <v>-382</v>
      </c>
      <c r="G857" t="s">
        <v>34</v>
      </c>
      <c r="H857" t="s">
        <v>73</v>
      </c>
      <c r="I857" t="s">
        <v>54</v>
      </c>
      <c r="J857">
        <f>VLOOKUP(B857,自助退!B:F,5,FALSE)</f>
        <v>382</v>
      </c>
      <c r="K857" t="str">
        <f t="shared" si="13"/>
        <v/>
      </c>
    </row>
    <row r="858" spans="1:11" ht="14.25">
      <c r="A858" t="s">
        <v>3679</v>
      </c>
      <c r="B858" s="15">
        <v>1195447</v>
      </c>
      <c r="C858" t="s">
        <v>3680</v>
      </c>
      <c r="D858" t="s">
        <v>3673</v>
      </c>
      <c r="E858" t="s">
        <v>3674</v>
      </c>
      <c r="F858" s="15">
        <v>-1500</v>
      </c>
      <c r="G858" t="s">
        <v>34</v>
      </c>
      <c r="H858" t="s">
        <v>67</v>
      </c>
      <c r="I858" t="s">
        <v>54</v>
      </c>
      <c r="J858">
        <f>VLOOKUP(B858,自助退!B:F,5,FALSE)</f>
        <v>1500</v>
      </c>
      <c r="K858" t="str">
        <f t="shared" si="13"/>
        <v/>
      </c>
    </row>
    <row r="859" spans="1:11" ht="14.25">
      <c r="A859" t="s">
        <v>3681</v>
      </c>
      <c r="B859" s="15">
        <v>1195594</v>
      </c>
      <c r="C859" t="s">
        <v>271</v>
      </c>
      <c r="D859" t="s">
        <v>3682</v>
      </c>
      <c r="E859" t="s">
        <v>3683</v>
      </c>
      <c r="F859" s="15">
        <v>-95.5</v>
      </c>
      <c r="G859" t="s">
        <v>34</v>
      </c>
      <c r="H859" t="s">
        <v>70</v>
      </c>
      <c r="I859" t="s">
        <v>57</v>
      </c>
      <c r="J859">
        <f>VLOOKUP(B859,自助退!B:F,5,FALSE)</f>
        <v>95.5</v>
      </c>
      <c r="K859" t="str">
        <f t="shared" si="13"/>
        <v/>
      </c>
    </row>
    <row r="860" spans="1:11" ht="14.25">
      <c r="A860" t="s">
        <v>3684</v>
      </c>
      <c r="B860" s="15">
        <v>1195815</v>
      </c>
      <c r="C860" t="s">
        <v>3685</v>
      </c>
      <c r="D860" t="s">
        <v>3686</v>
      </c>
      <c r="E860" t="s">
        <v>3687</v>
      </c>
      <c r="F860" s="15">
        <v>-330</v>
      </c>
      <c r="G860" t="s">
        <v>34</v>
      </c>
      <c r="H860" t="s">
        <v>564</v>
      </c>
      <c r="I860" t="s">
        <v>54</v>
      </c>
      <c r="J860">
        <f>VLOOKUP(B860,自助退!B:F,5,FALSE)</f>
        <v>330</v>
      </c>
      <c r="K860" t="str">
        <f t="shared" si="13"/>
        <v/>
      </c>
    </row>
    <row r="861" spans="1:11" ht="14.25">
      <c r="A861" t="s">
        <v>3688</v>
      </c>
      <c r="B861" s="15">
        <v>1195845</v>
      </c>
      <c r="C861" t="s">
        <v>3689</v>
      </c>
      <c r="D861" t="s">
        <v>3690</v>
      </c>
      <c r="E861" t="s">
        <v>3691</v>
      </c>
      <c r="F861" s="15">
        <v>-1225.83</v>
      </c>
      <c r="G861" t="s">
        <v>34</v>
      </c>
      <c r="H861" t="s">
        <v>73</v>
      </c>
      <c r="I861" t="s">
        <v>54</v>
      </c>
      <c r="J861">
        <f>VLOOKUP(B861,自助退!B:F,5,FALSE)</f>
        <v>1225.83</v>
      </c>
      <c r="K861" t="str">
        <f t="shared" si="13"/>
        <v/>
      </c>
    </row>
    <row r="862" spans="1:11" ht="14.25">
      <c r="A862" t="s">
        <v>3692</v>
      </c>
      <c r="B862" s="15">
        <v>1195920</v>
      </c>
      <c r="C862" t="s">
        <v>3693</v>
      </c>
      <c r="D862" t="s">
        <v>3694</v>
      </c>
      <c r="E862" t="s">
        <v>3695</v>
      </c>
      <c r="F862" s="15">
        <v>-34009</v>
      </c>
      <c r="G862" t="s">
        <v>34</v>
      </c>
      <c r="H862" t="s">
        <v>67</v>
      </c>
      <c r="I862" t="s">
        <v>54</v>
      </c>
      <c r="J862">
        <f>VLOOKUP(B862,自助退!B:F,5,FALSE)</f>
        <v>34009</v>
      </c>
      <c r="K862" t="str">
        <f t="shared" si="13"/>
        <v/>
      </c>
    </row>
    <row r="863" spans="1:11" ht="14.25">
      <c r="A863" t="s">
        <v>3696</v>
      </c>
      <c r="B863" s="15">
        <v>1196046</v>
      </c>
      <c r="C863" t="s">
        <v>3697</v>
      </c>
      <c r="D863" t="s">
        <v>3698</v>
      </c>
      <c r="E863" t="s">
        <v>3699</v>
      </c>
      <c r="F863" s="15">
        <v>-6012.5</v>
      </c>
      <c r="G863" t="s">
        <v>34</v>
      </c>
      <c r="H863" t="s">
        <v>73</v>
      </c>
      <c r="I863" t="s">
        <v>54</v>
      </c>
      <c r="J863">
        <f>VLOOKUP(B863,自助退!B:F,5,FALSE)</f>
        <v>6012.5</v>
      </c>
      <c r="K863" t="str">
        <f t="shared" si="13"/>
        <v/>
      </c>
    </row>
    <row r="864" spans="1:11" ht="14.25">
      <c r="A864" t="s">
        <v>3700</v>
      </c>
      <c r="B864" s="15">
        <v>1196080</v>
      </c>
      <c r="C864" t="s">
        <v>3701</v>
      </c>
      <c r="D864" t="s">
        <v>3702</v>
      </c>
      <c r="E864" t="s">
        <v>3703</v>
      </c>
      <c r="F864" s="15">
        <v>-5000</v>
      </c>
      <c r="G864" t="s">
        <v>34</v>
      </c>
      <c r="H864" t="s">
        <v>67</v>
      </c>
      <c r="I864" t="s">
        <v>54</v>
      </c>
      <c r="J864">
        <f>VLOOKUP(B864,自助退!B:F,5,FALSE)</f>
        <v>5000</v>
      </c>
      <c r="K864" t="str">
        <f t="shared" si="13"/>
        <v/>
      </c>
    </row>
    <row r="865" spans="1:11" ht="14.25">
      <c r="A865" t="s">
        <v>3704</v>
      </c>
      <c r="B865" s="15">
        <v>1196174</v>
      </c>
      <c r="C865" t="s">
        <v>3705</v>
      </c>
      <c r="D865" t="s">
        <v>3706</v>
      </c>
      <c r="E865" t="s">
        <v>3707</v>
      </c>
      <c r="F865" s="15">
        <v>-2592.36</v>
      </c>
      <c r="G865" t="s">
        <v>34</v>
      </c>
      <c r="H865" t="s">
        <v>68</v>
      </c>
      <c r="I865" t="s">
        <v>54</v>
      </c>
      <c r="J865">
        <f>VLOOKUP(B865,自助退!B:F,5,FALSE)</f>
        <v>2592.36</v>
      </c>
      <c r="K865" t="str">
        <f t="shared" si="13"/>
        <v/>
      </c>
    </row>
    <row r="866" spans="1:11" ht="14.25">
      <c r="A866" t="s">
        <v>3708</v>
      </c>
      <c r="B866" s="15">
        <v>1196202</v>
      </c>
      <c r="C866" t="s">
        <v>3709</v>
      </c>
      <c r="D866" t="s">
        <v>3710</v>
      </c>
      <c r="E866" t="s">
        <v>3711</v>
      </c>
      <c r="F866" s="15">
        <v>-500</v>
      </c>
      <c r="G866" t="s">
        <v>34</v>
      </c>
      <c r="H866" t="s">
        <v>81</v>
      </c>
      <c r="I866" t="s">
        <v>54</v>
      </c>
      <c r="J866">
        <f>VLOOKUP(B866,自助退!B:F,5,FALSE)</f>
        <v>500</v>
      </c>
      <c r="K866" t="str">
        <f t="shared" si="13"/>
        <v/>
      </c>
    </row>
    <row r="867" spans="1:11" ht="14.25">
      <c r="A867" t="s">
        <v>3712</v>
      </c>
      <c r="B867" s="15">
        <v>1196211</v>
      </c>
      <c r="C867" t="s">
        <v>271</v>
      </c>
      <c r="D867" t="s">
        <v>3713</v>
      </c>
      <c r="E867" t="s">
        <v>3714</v>
      </c>
      <c r="F867" s="15">
        <v>-81.67</v>
      </c>
      <c r="G867" t="s">
        <v>34</v>
      </c>
      <c r="H867" t="s">
        <v>563</v>
      </c>
      <c r="I867" t="s">
        <v>57</v>
      </c>
      <c r="J867">
        <f>VLOOKUP(B867,自助退!B:F,5,FALSE)</f>
        <v>81.67</v>
      </c>
      <c r="K867" t="str">
        <f t="shared" si="13"/>
        <v/>
      </c>
    </row>
    <row r="868" spans="1:11" ht="14.25">
      <c r="A868" t="s">
        <v>3715</v>
      </c>
      <c r="B868" s="15">
        <v>1196225</v>
      </c>
      <c r="C868" t="s">
        <v>3716</v>
      </c>
      <c r="D868" t="s">
        <v>3717</v>
      </c>
      <c r="E868" t="s">
        <v>3718</v>
      </c>
      <c r="F868" s="15">
        <v>-700</v>
      </c>
      <c r="G868" t="s">
        <v>34</v>
      </c>
      <c r="H868" t="s">
        <v>74</v>
      </c>
      <c r="I868" t="s">
        <v>54</v>
      </c>
      <c r="J868">
        <f>VLOOKUP(B868,自助退!B:F,5,FALSE)</f>
        <v>700</v>
      </c>
      <c r="K868" t="str">
        <f t="shared" si="13"/>
        <v/>
      </c>
    </row>
    <row r="869" spans="1:11" ht="14.25">
      <c r="A869" t="s">
        <v>3719</v>
      </c>
      <c r="B869" s="15">
        <v>1196254</v>
      </c>
      <c r="C869" t="s">
        <v>3720</v>
      </c>
      <c r="D869" t="s">
        <v>3721</v>
      </c>
      <c r="E869" t="s">
        <v>3722</v>
      </c>
      <c r="F869" s="15">
        <v>-680.74</v>
      </c>
      <c r="G869" t="s">
        <v>34</v>
      </c>
      <c r="H869" t="s">
        <v>71</v>
      </c>
      <c r="I869" t="s">
        <v>54</v>
      </c>
      <c r="J869">
        <f>VLOOKUP(B869,自助退!B:F,5,FALSE)</f>
        <v>680.74</v>
      </c>
      <c r="K869" t="str">
        <f t="shared" si="13"/>
        <v/>
      </c>
    </row>
    <row r="870" spans="1:11" ht="14.25">
      <c r="A870" t="s">
        <v>3723</v>
      </c>
      <c r="B870" s="15">
        <v>1196263</v>
      </c>
      <c r="C870" t="s">
        <v>271</v>
      </c>
      <c r="D870" t="s">
        <v>3724</v>
      </c>
      <c r="E870" t="s">
        <v>3725</v>
      </c>
      <c r="F870" s="15">
        <v>-16.5</v>
      </c>
      <c r="G870" t="s">
        <v>34</v>
      </c>
      <c r="H870" t="s">
        <v>563</v>
      </c>
      <c r="I870" t="s">
        <v>57</v>
      </c>
      <c r="J870">
        <f>VLOOKUP(B870,自助退!B:F,5,FALSE)</f>
        <v>16.5</v>
      </c>
      <c r="K870" t="str">
        <f t="shared" si="13"/>
        <v/>
      </c>
    </row>
    <row r="871" spans="1:11" ht="14.25">
      <c r="A871" t="s">
        <v>3726</v>
      </c>
      <c r="B871" s="15">
        <v>1196362</v>
      </c>
      <c r="C871" t="s">
        <v>3727</v>
      </c>
      <c r="D871" t="s">
        <v>3728</v>
      </c>
      <c r="E871" t="s">
        <v>396</v>
      </c>
      <c r="F871" s="15">
        <v>-3364</v>
      </c>
      <c r="G871" t="s">
        <v>34</v>
      </c>
      <c r="H871" t="s">
        <v>74</v>
      </c>
      <c r="I871" t="s">
        <v>54</v>
      </c>
      <c r="J871">
        <f>VLOOKUP(B871,自助退!B:F,5,FALSE)</f>
        <v>3364</v>
      </c>
      <c r="K871" t="str">
        <f t="shared" si="13"/>
        <v/>
      </c>
    </row>
    <row r="872" spans="1:11" ht="14.25">
      <c r="A872" t="s">
        <v>3729</v>
      </c>
      <c r="B872" s="15">
        <v>1196502</v>
      </c>
      <c r="C872" t="s">
        <v>3730</v>
      </c>
      <c r="D872" t="s">
        <v>3731</v>
      </c>
      <c r="E872" t="s">
        <v>3732</v>
      </c>
      <c r="F872" s="15">
        <v>-12</v>
      </c>
      <c r="G872" t="s">
        <v>34</v>
      </c>
      <c r="H872" t="s">
        <v>273</v>
      </c>
      <c r="I872" t="s">
        <v>54</v>
      </c>
      <c r="J872">
        <f>VLOOKUP(B872,自助退!B:F,5,FALSE)</f>
        <v>12</v>
      </c>
      <c r="K872" t="str">
        <f t="shared" si="13"/>
        <v/>
      </c>
    </row>
    <row r="873" spans="1:11" ht="14.25">
      <c r="A873" t="s">
        <v>3733</v>
      </c>
      <c r="B873" s="15">
        <v>1196625</v>
      </c>
      <c r="C873" t="s">
        <v>3734</v>
      </c>
      <c r="D873" t="s">
        <v>3735</v>
      </c>
      <c r="E873" t="s">
        <v>3736</v>
      </c>
      <c r="F873" s="15">
        <v>-5000</v>
      </c>
      <c r="G873" t="s">
        <v>34</v>
      </c>
      <c r="H873" t="s">
        <v>70</v>
      </c>
      <c r="I873" t="s">
        <v>54</v>
      </c>
      <c r="J873">
        <f>VLOOKUP(B873,自助退!B:F,5,FALSE)</f>
        <v>5000</v>
      </c>
      <c r="K873" t="str">
        <f t="shared" si="13"/>
        <v/>
      </c>
    </row>
    <row r="874" spans="1:11" ht="14.25">
      <c r="A874" t="s">
        <v>3737</v>
      </c>
      <c r="B874" s="15">
        <v>1196626</v>
      </c>
      <c r="C874" t="s">
        <v>3738</v>
      </c>
      <c r="D874" t="s">
        <v>3739</v>
      </c>
      <c r="E874" t="s">
        <v>3740</v>
      </c>
      <c r="F874" s="15">
        <v>-167</v>
      </c>
      <c r="G874" t="s">
        <v>34</v>
      </c>
      <c r="H874" t="s">
        <v>273</v>
      </c>
      <c r="I874" t="s">
        <v>54</v>
      </c>
      <c r="J874">
        <f>VLOOKUP(B874,自助退!B:F,5,FALSE)</f>
        <v>167</v>
      </c>
      <c r="K874" t="str">
        <f t="shared" si="13"/>
        <v/>
      </c>
    </row>
    <row r="875" spans="1:11" ht="14.25">
      <c r="A875" t="s">
        <v>3741</v>
      </c>
      <c r="B875" s="15">
        <v>1196814</v>
      </c>
      <c r="C875" t="s">
        <v>3742</v>
      </c>
      <c r="D875" t="s">
        <v>3743</v>
      </c>
      <c r="E875" t="s">
        <v>3744</v>
      </c>
      <c r="F875" s="15">
        <v>-5917</v>
      </c>
      <c r="G875" t="s">
        <v>34</v>
      </c>
      <c r="H875" t="s">
        <v>70</v>
      </c>
      <c r="I875" t="s">
        <v>54</v>
      </c>
      <c r="J875">
        <f>VLOOKUP(B875,自助退!B:F,5,FALSE)</f>
        <v>5917</v>
      </c>
      <c r="K875" t="str">
        <f t="shared" si="13"/>
        <v/>
      </c>
    </row>
    <row r="876" spans="1:11" ht="14.25">
      <c r="A876" t="s">
        <v>3745</v>
      </c>
      <c r="B876" s="15">
        <v>1196926</v>
      </c>
      <c r="C876" t="s">
        <v>3746</v>
      </c>
      <c r="D876" t="s">
        <v>3747</v>
      </c>
      <c r="E876" t="s">
        <v>3748</v>
      </c>
      <c r="F876" s="15">
        <v>-2973.97</v>
      </c>
      <c r="G876" t="s">
        <v>34</v>
      </c>
      <c r="H876" t="s">
        <v>67</v>
      </c>
      <c r="I876" t="s">
        <v>54</v>
      </c>
      <c r="J876">
        <f>VLOOKUP(B876,自助退!B:F,5,FALSE)</f>
        <v>2973.97</v>
      </c>
      <c r="K876" t="str">
        <f t="shared" si="13"/>
        <v/>
      </c>
    </row>
    <row r="877" spans="1:11" ht="14.25">
      <c r="A877" t="s">
        <v>3749</v>
      </c>
      <c r="B877" s="15">
        <v>1196979</v>
      </c>
      <c r="C877" t="s">
        <v>3750</v>
      </c>
      <c r="D877" t="s">
        <v>3751</v>
      </c>
      <c r="E877" t="s">
        <v>3752</v>
      </c>
      <c r="F877" s="15">
        <v>-140</v>
      </c>
      <c r="G877" t="s">
        <v>34</v>
      </c>
      <c r="H877" t="s">
        <v>85</v>
      </c>
      <c r="I877" t="s">
        <v>54</v>
      </c>
      <c r="J877">
        <f>VLOOKUP(B877,自助退!B:F,5,FALSE)</f>
        <v>140</v>
      </c>
      <c r="K877" t="str">
        <f t="shared" si="13"/>
        <v/>
      </c>
    </row>
    <row r="878" spans="1:11" ht="14.25">
      <c r="A878" t="s">
        <v>3753</v>
      </c>
      <c r="B878" s="15">
        <v>1197000</v>
      </c>
      <c r="C878" t="s">
        <v>3754</v>
      </c>
      <c r="D878" t="s">
        <v>3755</v>
      </c>
      <c r="E878" t="s">
        <v>3756</v>
      </c>
      <c r="F878" s="15">
        <v>-3635</v>
      </c>
      <c r="G878" t="s">
        <v>34</v>
      </c>
      <c r="H878" t="s">
        <v>70</v>
      </c>
      <c r="I878" t="s">
        <v>54</v>
      </c>
      <c r="J878">
        <f>VLOOKUP(B878,自助退!B:F,5,FALSE)</f>
        <v>3635</v>
      </c>
      <c r="K878" t="str">
        <f t="shared" si="13"/>
        <v/>
      </c>
    </row>
    <row r="879" spans="1:11" ht="14.25">
      <c r="A879" t="s">
        <v>3757</v>
      </c>
      <c r="B879" s="15">
        <v>1197097</v>
      </c>
      <c r="C879" t="s">
        <v>3758</v>
      </c>
      <c r="D879" t="s">
        <v>3759</v>
      </c>
      <c r="E879" t="s">
        <v>3760</v>
      </c>
      <c r="F879" s="15">
        <v>-2784</v>
      </c>
      <c r="G879" t="s">
        <v>34</v>
      </c>
      <c r="H879" t="s">
        <v>70</v>
      </c>
      <c r="I879" t="s">
        <v>54</v>
      </c>
      <c r="J879">
        <f>VLOOKUP(B879,自助退!B:F,5,FALSE)</f>
        <v>2784</v>
      </c>
      <c r="K879" t="str">
        <f t="shared" si="13"/>
        <v/>
      </c>
    </row>
    <row r="880" spans="1:11" ht="14.25">
      <c r="A880" t="s">
        <v>3761</v>
      </c>
      <c r="B880" s="15">
        <v>1197142</v>
      </c>
      <c r="C880" t="s">
        <v>3762</v>
      </c>
      <c r="D880" t="s">
        <v>3763</v>
      </c>
      <c r="E880" t="s">
        <v>3764</v>
      </c>
      <c r="F880" s="15">
        <v>-120</v>
      </c>
      <c r="G880" t="s">
        <v>34</v>
      </c>
      <c r="H880" t="s">
        <v>66</v>
      </c>
      <c r="I880" t="s">
        <v>54</v>
      </c>
      <c r="J880">
        <f>VLOOKUP(B880,自助退!B:F,5,FALSE)</f>
        <v>120</v>
      </c>
      <c r="K880" t="str">
        <f t="shared" si="13"/>
        <v/>
      </c>
    </row>
    <row r="881" spans="1:11" ht="14.25">
      <c r="A881" t="s">
        <v>3765</v>
      </c>
      <c r="B881" s="15">
        <v>1197364</v>
      </c>
      <c r="C881" t="s">
        <v>271</v>
      </c>
      <c r="D881" t="s">
        <v>3766</v>
      </c>
      <c r="E881" t="s">
        <v>3767</v>
      </c>
      <c r="F881" s="15">
        <v>-43.98</v>
      </c>
      <c r="G881" t="s">
        <v>34</v>
      </c>
      <c r="H881" t="s">
        <v>69</v>
      </c>
      <c r="I881" t="s">
        <v>57</v>
      </c>
      <c r="J881">
        <f>VLOOKUP(B881,自助退!B:F,5,FALSE)</f>
        <v>43.98</v>
      </c>
      <c r="K881" t="str">
        <f t="shared" si="13"/>
        <v/>
      </c>
    </row>
    <row r="882" spans="1:11" ht="14.25">
      <c r="A882" t="s">
        <v>3768</v>
      </c>
      <c r="B882" s="15">
        <v>1197382</v>
      </c>
      <c r="C882" t="s">
        <v>3769</v>
      </c>
      <c r="D882" t="s">
        <v>3770</v>
      </c>
      <c r="E882" t="s">
        <v>3771</v>
      </c>
      <c r="F882" s="15">
        <v>-10</v>
      </c>
      <c r="G882" t="s">
        <v>34</v>
      </c>
      <c r="H882" t="s">
        <v>75</v>
      </c>
      <c r="I882" t="s">
        <v>54</v>
      </c>
      <c r="J882">
        <f>VLOOKUP(B882,自助退!B:F,5,FALSE)</f>
        <v>10</v>
      </c>
      <c r="K882" t="str">
        <f t="shared" si="13"/>
        <v/>
      </c>
    </row>
    <row r="883" spans="1:11" ht="14.25">
      <c r="A883" t="s">
        <v>3772</v>
      </c>
      <c r="B883" s="15">
        <v>1197458</v>
      </c>
      <c r="C883" t="s">
        <v>3773</v>
      </c>
      <c r="D883" t="s">
        <v>1379</v>
      </c>
      <c r="E883" t="s">
        <v>1380</v>
      </c>
      <c r="F883" s="15">
        <v>-293.3</v>
      </c>
      <c r="G883" t="s">
        <v>34</v>
      </c>
      <c r="H883" t="s">
        <v>70</v>
      </c>
      <c r="I883" t="s">
        <v>54</v>
      </c>
      <c r="J883">
        <f>VLOOKUP(B883,自助退!B:F,5,FALSE)</f>
        <v>293.3</v>
      </c>
      <c r="K883" t="str">
        <f t="shared" si="13"/>
        <v/>
      </c>
    </row>
    <row r="884" spans="1:11" ht="14.25">
      <c r="A884" t="s">
        <v>3774</v>
      </c>
      <c r="B884" s="15">
        <v>1197492</v>
      </c>
      <c r="C884" t="s">
        <v>3775</v>
      </c>
      <c r="D884" t="s">
        <v>3776</v>
      </c>
      <c r="E884" t="s">
        <v>3777</v>
      </c>
      <c r="F884" s="15">
        <v>-584.41999999999996</v>
      </c>
      <c r="G884" t="s">
        <v>34</v>
      </c>
      <c r="H884" t="s">
        <v>73</v>
      </c>
      <c r="I884" t="s">
        <v>54</v>
      </c>
      <c r="J884">
        <f>VLOOKUP(B884,自助退!B:F,5,FALSE)</f>
        <v>584.41999999999996</v>
      </c>
      <c r="K884" t="str">
        <f t="shared" si="13"/>
        <v/>
      </c>
    </row>
    <row r="885" spans="1:11" ht="14.25">
      <c r="A885" t="s">
        <v>3778</v>
      </c>
      <c r="B885" s="15">
        <v>1197600</v>
      </c>
      <c r="C885" t="s">
        <v>3779</v>
      </c>
      <c r="D885" t="s">
        <v>3770</v>
      </c>
      <c r="E885" t="s">
        <v>3771</v>
      </c>
      <c r="F885" s="15">
        <v>-1000</v>
      </c>
      <c r="G885" t="s">
        <v>34</v>
      </c>
      <c r="H885" t="s">
        <v>67</v>
      </c>
      <c r="I885" t="s">
        <v>54</v>
      </c>
      <c r="J885">
        <f>VLOOKUP(B885,自助退!B:F,5,FALSE)</f>
        <v>1000</v>
      </c>
      <c r="K885" t="str">
        <f t="shared" si="13"/>
        <v/>
      </c>
    </row>
    <row r="886" spans="1:11" ht="14.25">
      <c r="A886" t="s">
        <v>3780</v>
      </c>
      <c r="B886" s="15">
        <v>1197629</v>
      </c>
      <c r="C886" t="s">
        <v>3781</v>
      </c>
      <c r="D886" t="s">
        <v>3782</v>
      </c>
      <c r="E886" t="s">
        <v>3783</v>
      </c>
      <c r="F886" s="15">
        <v>-470</v>
      </c>
      <c r="G886" t="s">
        <v>34</v>
      </c>
      <c r="H886" t="s">
        <v>66</v>
      </c>
      <c r="I886" t="s">
        <v>54</v>
      </c>
      <c r="J886">
        <f>VLOOKUP(B886,自助退!B:F,5,FALSE)</f>
        <v>470</v>
      </c>
      <c r="K886" t="str">
        <f t="shared" si="13"/>
        <v/>
      </c>
    </row>
    <row r="887" spans="1:11" ht="14.25">
      <c r="A887" t="s">
        <v>3784</v>
      </c>
      <c r="B887" s="15">
        <v>1197677</v>
      </c>
      <c r="C887" t="s">
        <v>3785</v>
      </c>
      <c r="D887" t="s">
        <v>3786</v>
      </c>
      <c r="E887" t="s">
        <v>3591</v>
      </c>
      <c r="F887" s="15">
        <v>-10000</v>
      </c>
      <c r="G887" t="s">
        <v>34</v>
      </c>
      <c r="H887" t="s">
        <v>67</v>
      </c>
      <c r="I887" t="s">
        <v>54</v>
      </c>
      <c r="J887">
        <f>VLOOKUP(B887,自助退!B:F,5,FALSE)</f>
        <v>10000</v>
      </c>
      <c r="K887" t="str">
        <f t="shared" si="13"/>
        <v/>
      </c>
    </row>
    <row r="888" spans="1:11" ht="14.25">
      <c r="A888" t="s">
        <v>3787</v>
      </c>
      <c r="B888" s="15">
        <v>1197736</v>
      </c>
      <c r="C888" t="s">
        <v>271</v>
      </c>
      <c r="D888" t="s">
        <v>3788</v>
      </c>
      <c r="E888" t="s">
        <v>3789</v>
      </c>
      <c r="F888" s="15">
        <v>-840.94</v>
      </c>
      <c r="G888" t="s">
        <v>34</v>
      </c>
      <c r="H888" t="s">
        <v>85</v>
      </c>
      <c r="I888" t="s">
        <v>57</v>
      </c>
      <c r="J888">
        <f>VLOOKUP(B888,自助退!B:F,5,FALSE)</f>
        <v>840.94</v>
      </c>
      <c r="K888" t="str">
        <f t="shared" si="13"/>
        <v/>
      </c>
    </row>
    <row r="889" spans="1:11" ht="14.25">
      <c r="A889" t="s">
        <v>3790</v>
      </c>
      <c r="B889" s="15">
        <v>1197850</v>
      </c>
      <c r="C889" t="s">
        <v>3791</v>
      </c>
      <c r="D889" t="s">
        <v>3792</v>
      </c>
      <c r="E889" t="s">
        <v>3793</v>
      </c>
      <c r="F889" s="15">
        <v>-54</v>
      </c>
      <c r="G889" t="s">
        <v>34</v>
      </c>
      <c r="H889" t="s">
        <v>93</v>
      </c>
      <c r="I889" t="s">
        <v>54</v>
      </c>
      <c r="J889">
        <f>VLOOKUP(B889,自助退!B:F,5,FALSE)</f>
        <v>54</v>
      </c>
      <c r="K889" t="str">
        <f t="shared" si="13"/>
        <v/>
      </c>
    </row>
    <row r="890" spans="1:11" ht="14.25">
      <c r="A890" t="s">
        <v>3794</v>
      </c>
      <c r="B890" s="15">
        <v>1197868</v>
      </c>
      <c r="C890" t="s">
        <v>3795</v>
      </c>
      <c r="D890" t="s">
        <v>3796</v>
      </c>
      <c r="E890" t="s">
        <v>3797</v>
      </c>
      <c r="F890" s="15">
        <v>-350.04</v>
      </c>
      <c r="G890" t="s">
        <v>34</v>
      </c>
      <c r="H890" t="s">
        <v>88</v>
      </c>
      <c r="I890" t="s">
        <v>54</v>
      </c>
      <c r="J890">
        <f>VLOOKUP(B890,自助退!B:F,5,FALSE)</f>
        <v>350.04</v>
      </c>
      <c r="K890" t="str">
        <f t="shared" si="13"/>
        <v/>
      </c>
    </row>
    <row r="891" spans="1:11" ht="14.25">
      <c r="A891" t="s">
        <v>3798</v>
      </c>
      <c r="B891" s="15">
        <v>1197941</v>
      </c>
      <c r="C891" t="s">
        <v>271</v>
      </c>
      <c r="D891" t="s">
        <v>3799</v>
      </c>
      <c r="E891" t="s">
        <v>3800</v>
      </c>
      <c r="F891" s="15">
        <v>-1347</v>
      </c>
      <c r="G891" t="s">
        <v>34</v>
      </c>
      <c r="H891" t="s">
        <v>70</v>
      </c>
      <c r="I891" t="s">
        <v>57</v>
      </c>
      <c r="J891">
        <f>VLOOKUP(B891,自助退!B:F,5,FALSE)</f>
        <v>1347</v>
      </c>
      <c r="K891" t="str">
        <f t="shared" si="13"/>
        <v/>
      </c>
    </row>
    <row r="892" spans="1:11" ht="14.25">
      <c r="A892" t="s">
        <v>3801</v>
      </c>
      <c r="B892" s="15">
        <v>1197956</v>
      </c>
      <c r="C892" t="s">
        <v>3802</v>
      </c>
      <c r="D892" t="s">
        <v>3803</v>
      </c>
      <c r="E892" t="s">
        <v>3804</v>
      </c>
      <c r="F892" s="15">
        <v>-205</v>
      </c>
      <c r="G892" t="s">
        <v>34</v>
      </c>
      <c r="H892" t="s">
        <v>80</v>
      </c>
      <c r="I892" t="s">
        <v>54</v>
      </c>
      <c r="J892">
        <f>VLOOKUP(B892,自助退!B:F,5,FALSE)</f>
        <v>205</v>
      </c>
      <c r="K892" t="str">
        <f t="shared" si="13"/>
        <v/>
      </c>
    </row>
    <row r="893" spans="1:11" ht="14.25">
      <c r="A893" t="s">
        <v>3805</v>
      </c>
      <c r="B893" s="15">
        <v>1197995</v>
      </c>
      <c r="C893" t="s">
        <v>3806</v>
      </c>
      <c r="D893" t="s">
        <v>3807</v>
      </c>
      <c r="E893" t="s">
        <v>3808</v>
      </c>
      <c r="F893" s="15">
        <v>-460.79</v>
      </c>
      <c r="G893" t="s">
        <v>34</v>
      </c>
      <c r="H893" t="s">
        <v>65</v>
      </c>
      <c r="I893" t="s">
        <v>54</v>
      </c>
      <c r="J893">
        <f>VLOOKUP(B893,自助退!B:F,5,FALSE)</f>
        <v>460.79</v>
      </c>
      <c r="K893" t="str">
        <f t="shared" si="13"/>
        <v/>
      </c>
    </row>
    <row r="894" spans="1:11" ht="14.25">
      <c r="A894" t="s">
        <v>3809</v>
      </c>
      <c r="B894" s="15">
        <v>1198054</v>
      </c>
      <c r="C894" t="s">
        <v>3810</v>
      </c>
      <c r="D894" t="s">
        <v>3811</v>
      </c>
      <c r="E894" t="s">
        <v>3812</v>
      </c>
      <c r="F894" s="15">
        <v>-16779</v>
      </c>
      <c r="G894" t="s">
        <v>34</v>
      </c>
      <c r="H894" t="s">
        <v>70</v>
      </c>
      <c r="I894" t="s">
        <v>54</v>
      </c>
      <c r="J894">
        <f>VLOOKUP(B894,自助退!B:F,5,FALSE)</f>
        <v>16779</v>
      </c>
      <c r="K894" t="str">
        <f t="shared" si="13"/>
        <v/>
      </c>
    </row>
    <row r="895" spans="1:11" ht="14.25">
      <c r="A895" t="s">
        <v>3813</v>
      </c>
      <c r="B895" s="15">
        <v>1198125</v>
      </c>
      <c r="C895" t="s">
        <v>3814</v>
      </c>
      <c r="D895" t="s">
        <v>3815</v>
      </c>
      <c r="E895" t="s">
        <v>3816</v>
      </c>
      <c r="F895" s="15">
        <v>-7874.35</v>
      </c>
      <c r="G895" t="s">
        <v>34</v>
      </c>
      <c r="H895" t="s">
        <v>90</v>
      </c>
      <c r="I895" t="s">
        <v>54</v>
      </c>
      <c r="J895">
        <f>VLOOKUP(B895,自助退!B:F,5,FALSE)</f>
        <v>7874.35</v>
      </c>
      <c r="K895" t="str">
        <f t="shared" si="13"/>
        <v/>
      </c>
    </row>
    <row r="896" spans="1:11" ht="14.25">
      <c r="A896" t="s">
        <v>3817</v>
      </c>
      <c r="B896" s="15">
        <v>1198167</v>
      </c>
      <c r="C896" t="s">
        <v>3818</v>
      </c>
      <c r="D896" t="s">
        <v>3819</v>
      </c>
      <c r="E896" t="s">
        <v>3820</v>
      </c>
      <c r="F896" s="15">
        <v>-2238.77</v>
      </c>
      <c r="G896" t="s">
        <v>34</v>
      </c>
      <c r="H896" t="s">
        <v>67</v>
      </c>
      <c r="I896" t="s">
        <v>54</v>
      </c>
      <c r="J896">
        <f>VLOOKUP(B896,自助退!B:F,5,FALSE)</f>
        <v>2238.77</v>
      </c>
      <c r="K896" t="str">
        <f t="shared" si="13"/>
        <v/>
      </c>
    </row>
    <row r="897" spans="1:11" ht="14.25">
      <c r="A897" t="s">
        <v>3821</v>
      </c>
      <c r="B897" s="15">
        <v>1198176</v>
      </c>
      <c r="C897" t="s">
        <v>3822</v>
      </c>
      <c r="D897" t="s">
        <v>3823</v>
      </c>
      <c r="E897" t="s">
        <v>3824</v>
      </c>
      <c r="F897" s="15">
        <v>-1617.91</v>
      </c>
      <c r="G897" t="s">
        <v>34</v>
      </c>
      <c r="H897" t="s">
        <v>75</v>
      </c>
      <c r="I897" t="s">
        <v>54</v>
      </c>
      <c r="J897">
        <f>VLOOKUP(B897,自助退!B:F,5,FALSE)</f>
        <v>1617.91</v>
      </c>
      <c r="K897" t="str">
        <f t="shared" si="13"/>
        <v/>
      </c>
    </row>
    <row r="898" spans="1:11" ht="14.25">
      <c r="A898" t="s">
        <v>3825</v>
      </c>
      <c r="B898" s="15">
        <v>1198240</v>
      </c>
      <c r="C898" t="s">
        <v>271</v>
      </c>
      <c r="D898" t="s">
        <v>3826</v>
      </c>
      <c r="E898" t="s">
        <v>3827</v>
      </c>
      <c r="F898" s="15">
        <v>-828</v>
      </c>
      <c r="G898" t="s">
        <v>34</v>
      </c>
      <c r="H898" t="s">
        <v>82</v>
      </c>
      <c r="I898" t="s">
        <v>57</v>
      </c>
      <c r="J898">
        <f>VLOOKUP(B898,自助退!B:F,5,FALSE)</f>
        <v>828</v>
      </c>
      <c r="K898" t="str">
        <f t="shared" si="13"/>
        <v/>
      </c>
    </row>
    <row r="899" spans="1:11" ht="14.25">
      <c r="A899" t="s">
        <v>3828</v>
      </c>
      <c r="B899" s="15">
        <v>1198393</v>
      </c>
      <c r="C899" t="s">
        <v>3829</v>
      </c>
      <c r="D899" t="s">
        <v>3830</v>
      </c>
      <c r="E899" t="s">
        <v>3831</v>
      </c>
      <c r="F899" s="15">
        <v>-500</v>
      </c>
      <c r="G899" t="s">
        <v>34</v>
      </c>
      <c r="H899" t="s">
        <v>3404</v>
      </c>
      <c r="I899" t="s">
        <v>54</v>
      </c>
      <c r="J899">
        <f>VLOOKUP(B899,自助退!B:F,5,FALSE)</f>
        <v>500</v>
      </c>
      <c r="K899" t="str">
        <f t="shared" ref="K899:K962" si="14">IF(J899=F899*-1,"",1)</f>
        <v/>
      </c>
    </row>
    <row r="900" spans="1:11" ht="14.25">
      <c r="A900" t="s">
        <v>3832</v>
      </c>
      <c r="B900" s="15">
        <v>1198408</v>
      </c>
      <c r="C900" t="s">
        <v>3833</v>
      </c>
      <c r="D900" t="s">
        <v>3834</v>
      </c>
      <c r="E900" t="s">
        <v>2558</v>
      </c>
      <c r="F900" s="15">
        <v>-22.58</v>
      </c>
      <c r="G900" t="s">
        <v>34</v>
      </c>
      <c r="H900" t="s">
        <v>74</v>
      </c>
      <c r="I900" t="s">
        <v>54</v>
      </c>
      <c r="J900">
        <f>VLOOKUP(B900,自助退!B:F,5,FALSE)</f>
        <v>22.58</v>
      </c>
      <c r="K900" t="str">
        <f t="shared" si="14"/>
        <v/>
      </c>
    </row>
    <row r="901" spans="1:11" ht="14.25">
      <c r="A901" t="s">
        <v>3835</v>
      </c>
      <c r="B901" s="15">
        <v>1198538</v>
      </c>
      <c r="C901" t="s">
        <v>271</v>
      </c>
      <c r="D901" t="s">
        <v>3836</v>
      </c>
      <c r="E901" t="s">
        <v>3837</v>
      </c>
      <c r="F901" s="15">
        <v>-2700</v>
      </c>
      <c r="G901" t="s">
        <v>34</v>
      </c>
      <c r="H901" t="s">
        <v>83</v>
      </c>
      <c r="I901" t="s">
        <v>57</v>
      </c>
      <c r="J901">
        <f>VLOOKUP(B901,自助退!B:F,5,FALSE)</f>
        <v>2700</v>
      </c>
      <c r="K901" t="str">
        <f t="shared" si="14"/>
        <v/>
      </c>
    </row>
    <row r="902" spans="1:11" ht="14.25">
      <c r="A902" t="s">
        <v>3838</v>
      </c>
      <c r="B902" s="15">
        <v>1198574</v>
      </c>
      <c r="C902" t="s">
        <v>3839</v>
      </c>
      <c r="D902" t="s">
        <v>3840</v>
      </c>
      <c r="E902" t="s">
        <v>3841</v>
      </c>
      <c r="F902" s="15">
        <v>-2567</v>
      </c>
      <c r="G902" t="s">
        <v>34</v>
      </c>
      <c r="H902" t="s">
        <v>70</v>
      </c>
      <c r="I902" t="s">
        <v>54</v>
      </c>
      <c r="J902">
        <f>VLOOKUP(B902,自助退!B:F,5,FALSE)</f>
        <v>2567</v>
      </c>
      <c r="K902" t="str">
        <f t="shared" si="14"/>
        <v/>
      </c>
    </row>
    <row r="903" spans="1:11" ht="14.25">
      <c r="A903" t="s">
        <v>3842</v>
      </c>
      <c r="B903" s="15">
        <v>1198699</v>
      </c>
      <c r="C903" t="s">
        <v>3843</v>
      </c>
      <c r="D903" t="s">
        <v>3844</v>
      </c>
      <c r="E903" t="s">
        <v>3845</v>
      </c>
      <c r="F903" s="15">
        <v>-717.73</v>
      </c>
      <c r="G903" t="s">
        <v>34</v>
      </c>
      <c r="H903" t="s">
        <v>81</v>
      </c>
      <c r="I903" t="s">
        <v>54</v>
      </c>
      <c r="J903">
        <f>VLOOKUP(B903,自助退!B:F,5,FALSE)</f>
        <v>717.73</v>
      </c>
      <c r="K903" t="str">
        <f t="shared" si="14"/>
        <v/>
      </c>
    </row>
    <row r="904" spans="1:11" ht="14.25">
      <c r="A904" t="s">
        <v>3846</v>
      </c>
      <c r="B904" s="15">
        <v>1198814</v>
      </c>
      <c r="C904" t="s">
        <v>3847</v>
      </c>
      <c r="D904" t="s">
        <v>3848</v>
      </c>
      <c r="E904" t="s">
        <v>3849</v>
      </c>
      <c r="F904" s="15">
        <v>-1650</v>
      </c>
      <c r="G904" t="s">
        <v>34</v>
      </c>
      <c r="H904" t="s">
        <v>67</v>
      </c>
      <c r="I904" t="s">
        <v>54</v>
      </c>
      <c r="J904">
        <f>VLOOKUP(B904,自助退!B:F,5,FALSE)</f>
        <v>1650</v>
      </c>
      <c r="K904" t="str">
        <f t="shared" si="14"/>
        <v/>
      </c>
    </row>
    <row r="905" spans="1:11" ht="14.25">
      <c r="A905" t="s">
        <v>3850</v>
      </c>
      <c r="B905" s="15">
        <v>1198827</v>
      </c>
      <c r="C905" t="s">
        <v>3851</v>
      </c>
      <c r="D905" t="s">
        <v>3852</v>
      </c>
      <c r="E905" t="s">
        <v>1280</v>
      </c>
      <c r="F905" s="15">
        <v>-3798.45</v>
      </c>
      <c r="G905" t="s">
        <v>34</v>
      </c>
      <c r="H905" t="s">
        <v>70</v>
      </c>
      <c r="I905" t="s">
        <v>54</v>
      </c>
      <c r="J905">
        <f>VLOOKUP(B905,自助退!B:F,5,FALSE)</f>
        <v>3798.45</v>
      </c>
      <c r="K905" t="str">
        <f t="shared" si="14"/>
        <v/>
      </c>
    </row>
    <row r="906" spans="1:11" ht="14.25">
      <c r="A906" t="s">
        <v>3853</v>
      </c>
      <c r="B906" s="15">
        <v>1198889</v>
      </c>
      <c r="C906" t="s">
        <v>3854</v>
      </c>
      <c r="D906" t="s">
        <v>3855</v>
      </c>
      <c r="E906" t="s">
        <v>3856</v>
      </c>
      <c r="F906" s="15">
        <v>-5000</v>
      </c>
      <c r="G906" t="s">
        <v>34</v>
      </c>
      <c r="H906" t="s">
        <v>67</v>
      </c>
      <c r="I906" t="s">
        <v>54</v>
      </c>
      <c r="J906">
        <f>VLOOKUP(B906,自助退!B:F,5,FALSE)</f>
        <v>5000</v>
      </c>
      <c r="K906" t="str">
        <f t="shared" si="14"/>
        <v/>
      </c>
    </row>
    <row r="907" spans="1:11" ht="14.25">
      <c r="A907" t="s">
        <v>3857</v>
      </c>
      <c r="B907" s="15">
        <v>1198934</v>
      </c>
      <c r="C907" t="s">
        <v>3858</v>
      </c>
      <c r="D907" t="s">
        <v>3859</v>
      </c>
      <c r="E907" t="s">
        <v>3860</v>
      </c>
      <c r="F907" s="15">
        <v>-77.5</v>
      </c>
      <c r="G907" t="s">
        <v>34</v>
      </c>
      <c r="H907" t="s">
        <v>83</v>
      </c>
      <c r="I907" t="s">
        <v>54</v>
      </c>
      <c r="J907">
        <f>VLOOKUP(B907,自助退!B:F,5,FALSE)</f>
        <v>77.5</v>
      </c>
      <c r="K907" t="str">
        <f t="shared" si="14"/>
        <v/>
      </c>
    </row>
    <row r="908" spans="1:11" ht="14.25">
      <c r="A908" t="s">
        <v>3861</v>
      </c>
      <c r="B908" s="15">
        <v>1198967</v>
      </c>
      <c r="C908" t="s">
        <v>3862</v>
      </c>
      <c r="D908" t="s">
        <v>3863</v>
      </c>
      <c r="E908" t="s">
        <v>3864</v>
      </c>
      <c r="F908" s="15">
        <v>-4000</v>
      </c>
      <c r="G908" t="s">
        <v>34</v>
      </c>
      <c r="H908" t="s">
        <v>83</v>
      </c>
      <c r="I908" t="s">
        <v>54</v>
      </c>
      <c r="J908">
        <f>VLOOKUP(B908,自助退!B:F,5,FALSE)</f>
        <v>4000</v>
      </c>
      <c r="K908" t="str">
        <f t="shared" si="14"/>
        <v/>
      </c>
    </row>
    <row r="909" spans="1:11" ht="14.25">
      <c r="A909" t="s">
        <v>3865</v>
      </c>
      <c r="B909" s="15">
        <v>1199011</v>
      </c>
      <c r="C909" t="s">
        <v>3866</v>
      </c>
      <c r="D909" t="s">
        <v>3867</v>
      </c>
      <c r="E909" t="s">
        <v>3868</v>
      </c>
      <c r="F909" s="15">
        <v>-1804.92</v>
      </c>
      <c r="G909" t="s">
        <v>34</v>
      </c>
      <c r="H909" t="s">
        <v>83</v>
      </c>
      <c r="I909" t="s">
        <v>54</v>
      </c>
      <c r="J909">
        <f>VLOOKUP(B909,自助退!B:F,5,FALSE)</f>
        <v>1804.92</v>
      </c>
      <c r="K909" t="str">
        <f t="shared" si="14"/>
        <v/>
      </c>
    </row>
    <row r="910" spans="1:11" ht="14.25">
      <c r="A910" t="s">
        <v>3869</v>
      </c>
      <c r="B910" s="15">
        <v>1199101</v>
      </c>
      <c r="C910" t="s">
        <v>3870</v>
      </c>
      <c r="D910" t="s">
        <v>3871</v>
      </c>
      <c r="E910" t="s">
        <v>3872</v>
      </c>
      <c r="F910" s="15">
        <v>-63.3</v>
      </c>
      <c r="G910" t="s">
        <v>34</v>
      </c>
      <c r="H910" t="s">
        <v>564</v>
      </c>
      <c r="I910" t="s">
        <v>54</v>
      </c>
      <c r="J910">
        <f>VLOOKUP(B910,自助退!B:F,5,FALSE)</f>
        <v>63.3</v>
      </c>
      <c r="K910" t="str">
        <f t="shared" si="14"/>
        <v/>
      </c>
    </row>
    <row r="911" spans="1:11" ht="14.25">
      <c r="A911" t="s">
        <v>3873</v>
      </c>
      <c r="B911" s="15">
        <v>1199107</v>
      </c>
      <c r="C911" t="s">
        <v>3874</v>
      </c>
      <c r="D911" t="s">
        <v>3875</v>
      </c>
      <c r="E911" t="s">
        <v>3876</v>
      </c>
      <c r="F911" s="15">
        <v>-480</v>
      </c>
      <c r="G911" t="s">
        <v>34</v>
      </c>
      <c r="H911" t="s">
        <v>71</v>
      </c>
      <c r="I911" t="s">
        <v>54</v>
      </c>
      <c r="J911">
        <f>VLOOKUP(B911,自助退!B:F,5,FALSE)</f>
        <v>480</v>
      </c>
      <c r="K911" t="str">
        <f t="shared" si="14"/>
        <v/>
      </c>
    </row>
    <row r="912" spans="1:11" ht="14.25">
      <c r="A912" t="s">
        <v>3877</v>
      </c>
      <c r="B912" s="15">
        <v>1199375</v>
      </c>
      <c r="C912" t="s">
        <v>3878</v>
      </c>
      <c r="D912" t="s">
        <v>3879</v>
      </c>
      <c r="E912" t="s">
        <v>3880</v>
      </c>
      <c r="F912" s="15">
        <v>-6100</v>
      </c>
      <c r="G912" t="s">
        <v>34</v>
      </c>
      <c r="H912" t="s">
        <v>73</v>
      </c>
      <c r="I912" t="s">
        <v>54</v>
      </c>
      <c r="J912">
        <f>VLOOKUP(B912,自助退!B:F,5,FALSE)</f>
        <v>6100</v>
      </c>
      <c r="K912" t="str">
        <f t="shared" si="14"/>
        <v/>
      </c>
    </row>
    <row r="913" spans="1:11" ht="14.25">
      <c r="A913" t="s">
        <v>3881</v>
      </c>
      <c r="B913" s="15">
        <v>1199544</v>
      </c>
      <c r="C913" t="s">
        <v>3882</v>
      </c>
      <c r="D913" t="s">
        <v>3883</v>
      </c>
      <c r="E913" t="s">
        <v>3884</v>
      </c>
      <c r="F913" s="15">
        <v>-200</v>
      </c>
      <c r="G913" t="s">
        <v>34</v>
      </c>
      <c r="H913" t="s">
        <v>80</v>
      </c>
      <c r="I913" t="s">
        <v>54</v>
      </c>
      <c r="J913">
        <f>VLOOKUP(B913,自助退!B:F,5,FALSE)</f>
        <v>200</v>
      </c>
      <c r="K913" t="str">
        <f t="shared" si="14"/>
        <v/>
      </c>
    </row>
    <row r="914" spans="1:11" ht="14.25">
      <c r="A914" t="s">
        <v>3885</v>
      </c>
      <c r="B914" s="15">
        <v>1199556</v>
      </c>
      <c r="C914" t="s">
        <v>3886</v>
      </c>
      <c r="D914" t="s">
        <v>3887</v>
      </c>
      <c r="E914" t="s">
        <v>3888</v>
      </c>
      <c r="F914" s="15">
        <v>-1545</v>
      </c>
      <c r="G914" t="s">
        <v>34</v>
      </c>
      <c r="H914" t="s">
        <v>70</v>
      </c>
      <c r="I914" t="s">
        <v>54</v>
      </c>
      <c r="J914">
        <f>VLOOKUP(B914,自助退!B:F,5,FALSE)</f>
        <v>1545</v>
      </c>
      <c r="K914" t="str">
        <f t="shared" si="14"/>
        <v/>
      </c>
    </row>
    <row r="915" spans="1:11" ht="14.25">
      <c r="A915" t="s">
        <v>3889</v>
      </c>
      <c r="B915" s="15">
        <v>1199592</v>
      </c>
      <c r="C915" t="s">
        <v>3890</v>
      </c>
      <c r="D915" t="s">
        <v>3891</v>
      </c>
      <c r="E915" t="s">
        <v>3892</v>
      </c>
      <c r="F915" s="15">
        <v>-196</v>
      </c>
      <c r="G915" t="s">
        <v>34</v>
      </c>
      <c r="H915" t="s">
        <v>80</v>
      </c>
      <c r="I915" t="s">
        <v>54</v>
      </c>
      <c r="J915">
        <f>VLOOKUP(B915,自助退!B:F,5,FALSE)</f>
        <v>196</v>
      </c>
      <c r="K915" t="str">
        <f t="shared" si="14"/>
        <v/>
      </c>
    </row>
    <row r="916" spans="1:11" ht="14.25">
      <c r="A916" t="s">
        <v>3893</v>
      </c>
      <c r="B916" s="15">
        <v>1199655</v>
      </c>
      <c r="C916" t="s">
        <v>3894</v>
      </c>
      <c r="D916" t="s">
        <v>3895</v>
      </c>
      <c r="E916" t="s">
        <v>3896</v>
      </c>
      <c r="F916" s="15">
        <v>-1200</v>
      </c>
      <c r="G916" t="s">
        <v>34</v>
      </c>
      <c r="H916" t="s">
        <v>91</v>
      </c>
      <c r="I916" t="s">
        <v>54</v>
      </c>
      <c r="J916">
        <f>VLOOKUP(B916,自助退!B:F,5,FALSE)</f>
        <v>1200</v>
      </c>
      <c r="K916" t="str">
        <f t="shared" si="14"/>
        <v/>
      </c>
    </row>
    <row r="917" spans="1:11" ht="14.25">
      <c r="A917" t="s">
        <v>3897</v>
      </c>
      <c r="B917" s="15">
        <v>1199712</v>
      </c>
      <c r="C917" t="s">
        <v>3898</v>
      </c>
      <c r="D917" t="s">
        <v>3895</v>
      </c>
      <c r="E917" t="s">
        <v>3896</v>
      </c>
      <c r="F917" s="15">
        <v>-100</v>
      </c>
      <c r="G917" t="s">
        <v>34</v>
      </c>
      <c r="H917" t="s">
        <v>91</v>
      </c>
      <c r="I917" t="s">
        <v>54</v>
      </c>
      <c r="J917">
        <f>VLOOKUP(B917,自助退!B:F,5,FALSE)</f>
        <v>100</v>
      </c>
      <c r="K917" t="str">
        <f t="shared" si="14"/>
        <v/>
      </c>
    </row>
    <row r="918" spans="1:11" ht="14.25">
      <c r="A918" t="s">
        <v>3899</v>
      </c>
      <c r="B918" s="15">
        <v>1200190</v>
      </c>
      <c r="C918" t="s">
        <v>271</v>
      </c>
      <c r="D918" t="s">
        <v>3900</v>
      </c>
      <c r="E918" t="s">
        <v>3901</v>
      </c>
      <c r="F918" s="15">
        <v>-87.5</v>
      </c>
      <c r="G918" t="s">
        <v>34</v>
      </c>
      <c r="H918" t="s">
        <v>90</v>
      </c>
      <c r="I918" t="s">
        <v>57</v>
      </c>
      <c r="J918">
        <f>VLOOKUP(B918,自助退!B:F,5,FALSE)</f>
        <v>87.5</v>
      </c>
      <c r="K918" t="str">
        <f t="shared" si="14"/>
        <v/>
      </c>
    </row>
    <row r="919" spans="1:11" ht="14.25">
      <c r="A919" t="s">
        <v>3902</v>
      </c>
      <c r="B919" s="15">
        <v>1200240</v>
      </c>
      <c r="C919" t="s">
        <v>3903</v>
      </c>
      <c r="D919" t="s">
        <v>3904</v>
      </c>
      <c r="E919" t="s">
        <v>3905</v>
      </c>
      <c r="F919" s="15">
        <v>-1500</v>
      </c>
      <c r="G919" t="s">
        <v>34</v>
      </c>
      <c r="H919" t="s">
        <v>81</v>
      </c>
      <c r="I919" t="s">
        <v>54</v>
      </c>
      <c r="J919">
        <f>VLOOKUP(B919,自助退!B:F,5,FALSE)</f>
        <v>1500</v>
      </c>
      <c r="K919" t="str">
        <f t="shared" si="14"/>
        <v/>
      </c>
    </row>
    <row r="920" spans="1:11" ht="14.25">
      <c r="A920" t="s">
        <v>3906</v>
      </c>
      <c r="B920" s="15">
        <v>1200263</v>
      </c>
      <c r="C920" t="s">
        <v>3907</v>
      </c>
      <c r="D920" t="s">
        <v>3908</v>
      </c>
      <c r="E920" t="s">
        <v>3909</v>
      </c>
      <c r="F920" s="15">
        <v>-950</v>
      </c>
      <c r="G920" t="s">
        <v>34</v>
      </c>
      <c r="H920" t="s">
        <v>80</v>
      </c>
      <c r="I920" t="s">
        <v>54</v>
      </c>
      <c r="J920">
        <f>VLOOKUP(B920,自助退!B:F,5,FALSE)</f>
        <v>950</v>
      </c>
      <c r="K920" t="str">
        <f t="shared" si="14"/>
        <v/>
      </c>
    </row>
    <row r="921" spans="1:11" ht="14.25">
      <c r="A921" t="s">
        <v>3910</v>
      </c>
      <c r="B921" s="15">
        <v>1200343</v>
      </c>
      <c r="C921" t="s">
        <v>3911</v>
      </c>
      <c r="D921" t="s">
        <v>3912</v>
      </c>
      <c r="E921" t="s">
        <v>3913</v>
      </c>
      <c r="F921" s="15">
        <v>-1000</v>
      </c>
      <c r="G921" t="s">
        <v>34</v>
      </c>
      <c r="H921" t="s">
        <v>90</v>
      </c>
      <c r="I921" t="s">
        <v>54</v>
      </c>
      <c r="J921">
        <f>VLOOKUP(B921,自助退!B:F,5,FALSE)</f>
        <v>1000</v>
      </c>
      <c r="K921" t="str">
        <f t="shared" si="14"/>
        <v/>
      </c>
    </row>
    <row r="922" spans="1:11" ht="14.25">
      <c r="A922" t="s">
        <v>3914</v>
      </c>
      <c r="B922" s="15">
        <v>1200484</v>
      </c>
      <c r="C922" t="s">
        <v>271</v>
      </c>
      <c r="D922" t="s">
        <v>3915</v>
      </c>
      <c r="E922" t="s">
        <v>3916</v>
      </c>
      <c r="F922" s="15">
        <v>-4463.87</v>
      </c>
      <c r="G922" t="s">
        <v>34</v>
      </c>
      <c r="H922" t="s">
        <v>77</v>
      </c>
      <c r="I922" t="s">
        <v>57</v>
      </c>
      <c r="J922">
        <f>VLOOKUP(B922,自助退!B:F,5,FALSE)</f>
        <v>4463.87</v>
      </c>
      <c r="K922" t="str">
        <f t="shared" si="14"/>
        <v/>
      </c>
    </row>
    <row r="923" spans="1:11" ht="14.25">
      <c r="A923" t="s">
        <v>3917</v>
      </c>
      <c r="B923" s="15">
        <v>1200750</v>
      </c>
      <c r="C923" t="s">
        <v>3918</v>
      </c>
      <c r="D923" t="s">
        <v>3919</v>
      </c>
      <c r="E923" t="s">
        <v>3920</v>
      </c>
      <c r="F923" s="15">
        <v>-9561</v>
      </c>
      <c r="G923" t="s">
        <v>34</v>
      </c>
      <c r="H923" t="s">
        <v>67</v>
      </c>
      <c r="I923" t="s">
        <v>54</v>
      </c>
      <c r="J923">
        <f>VLOOKUP(B923,自助退!B:F,5,FALSE)</f>
        <v>9561</v>
      </c>
      <c r="K923" t="str">
        <f t="shared" si="14"/>
        <v/>
      </c>
    </row>
    <row r="924" spans="1:11" ht="14.25">
      <c r="A924" t="s">
        <v>3921</v>
      </c>
      <c r="B924" s="15">
        <v>1200930</v>
      </c>
      <c r="C924" t="s">
        <v>3922</v>
      </c>
      <c r="D924" t="s">
        <v>3923</v>
      </c>
      <c r="E924" t="s">
        <v>3924</v>
      </c>
      <c r="F924" s="15">
        <v>-730</v>
      </c>
      <c r="G924" t="s">
        <v>34</v>
      </c>
      <c r="H924" t="s">
        <v>71</v>
      </c>
      <c r="I924" t="s">
        <v>54</v>
      </c>
      <c r="J924">
        <f>VLOOKUP(B924,自助退!B:F,5,FALSE)</f>
        <v>730</v>
      </c>
      <c r="K924" t="str">
        <f t="shared" si="14"/>
        <v/>
      </c>
    </row>
    <row r="925" spans="1:11" ht="14.25">
      <c r="A925" t="s">
        <v>3925</v>
      </c>
      <c r="B925" s="15">
        <v>1200941</v>
      </c>
      <c r="C925" t="s">
        <v>3926</v>
      </c>
      <c r="D925" t="s">
        <v>3927</v>
      </c>
      <c r="E925" t="s">
        <v>3928</v>
      </c>
      <c r="F925" s="15">
        <v>-217.4</v>
      </c>
      <c r="G925" t="s">
        <v>34</v>
      </c>
      <c r="H925" t="s">
        <v>311</v>
      </c>
      <c r="I925" t="s">
        <v>54</v>
      </c>
      <c r="J925">
        <f>VLOOKUP(B925,自助退!B:F,5,FALSE)</f>
        <v>217.4</v>
      </c>
      <c r="K925" t="str">
        <f t="shared" si="14"/>
        <v/>
      </c>
    </row>
    <row r="926" spans="1:11" ht="14.25">
      <c r="A926" t="s">
        <v>3929</v>
      </c>
      <c r="B926" s="15">
        <v>1201053</v>
      </c>
      <c r="C926" t="s">
        <v>3930</v>
      </c>
      <c r="D926" t="s">
        <v>3931</v>
      </c>
      <c r="E926" t="s">
        <v>3932</v>
      </c>
      <c r="F926" s="15">
        <v>-1440</v>
      </c>
      <c r="G926" t="s">
        <v>34</v>
      </c>
      <c r="H926" t="s">
        <v>324</v>
      </c>
      <c r="I926" t="s">
        <v>54</v>
      </c>
      <c r="J926">
        <f>VLOOKUP(B926,自助退!B:F,5,FALSE)</f>
        <v>1440</v>
      </c>
      <c r="K926" t="str">
        <f t="shared" si="14"/>
        <v/>
      </c>
    </row>
    <row r="927" spans="1:11" ht="14.25">
      <c r="A927" t="s">
        <v>3933</v>
      </c>
      <c r="B927" s="15">
        <v>1201208</v>
      </c>
      <c r="C927" t="s">
        <v>3934</v>
      </c>
      <c r="D927" t="s">
        <v>3935</v>
      </c>
      <c r="E927" t="s">
        <v>3936</v>
      </c>
      <c r="F927" s="15">
        <v>-190</v>
      </c>
      <c r="G927" t="s">
        <v>34</v>
      </c>
      <c r="H927" t="s">
        <v>358</v>
      </c>
      <c r="I927" t="s">
        <v>54</v>
      </c>
      <c r="J927">
        <f>VLOOKUP(B927,自助退!B:F,5,FALSE)</f>
        <v>190</v>
      </c>
      <c r="K927" t="str">
        <f t="shared" si="14"/>
        <v/>
      </c>
    </row>
    <row r="928" spans="1:11" ht="14.25">
      <c r="A928" t="s">
        <v>3937</v>
      </c>
      <c r="B928" s="15">
        <v>1201239</v>
      </c>
      <c r="C928" t="s">
        <v>3938</v>
      </c>
      <c r="D928" t="s">
        <v>3939</v>
      </c>
      <c r="E928" t="s">
        <v>3940</v>
      </c>
      <c r="F928" s="15">
        <v>-468.16</v>
      </c>
      <c r="G928" t="s">
        <v>34</v>
      </c>
      <c r="H928" t="s">
        <v>67</v>
      </c>
      <c r="I928" t="s">
        <v>54</v>
      </c>
      <c r="J928">
        <f>VLOOKUP(B928,自助退!B:F,5,FALSE)</f>
        <v>468.16</v>
      </c>
      <c r="K928" t="str">
        <f t="shared" si="14"/>
        <v/>
      </c>
    </row>
    <row r="929" spans="1:11" ht="14.25">
      <c r="A929" t="s">
        <v>3941</v>
      </c>
      <c r="B929" s="15">
        <v>1201340</v>
      </c>
      <c r="C929" t="s">
        <v>271</v>
      </c>
      <c r="D929" t="s">
        <v>3942</v>
      </c>
      <c r="E929" t="s">
        <v>3800</v>
      </c>
      <c r="F929" s="15">
        <v>-10832</v>
      </c>
      <c r="G929" t="s">
        <v>34</v>
      </c>
      <c r="H929" t="s">
        <v>71</v>
      </c>
      <c r="I929" t="s">
        <v>57</v>
      </c>
      <c r="J929">
        <f>VLOOKUP(B929,自助退!B:F,5,FALSE)</f>
        <v>10832</v>
      </c>
      <c r="K929" t="str">
        <f t="shared" si="14"/>
        <v/>
      </c>
    </row>
    <row r="930" spans="1:11" ht="14.25">
      <c r="A930" t="s">
        <v>3943</v>
      </c>
      <c r="B930" s="15">
        <v>1201492</v>
      </c>
      <c r="C930" t="s">
        <v>3944</v>
      </c>
      <c r="D930" t="s">
        <v>3945</v>
      </c>
      <c r="E930" t="s">
        <v>3946</v>
      </c>
      <c r="F930" s="15">
        <v>-140</v>
      </c>
      <c r="G930" t="s">
        <v>34</v>
      </c>
      <c r="H930" t="s">
        <v>64</v>
      </c>
      <c r="I930" t="s">
        <v>54</v>
      </c>
      <c r="J930">
        <f>VLOOKUP(B930,自助退!B:F,5,FALSE)</f>
        <v>140</v>
      </c>
      <c r="K930" t="str">
        <f t="shared" si="14"/>
        <v/>
      </c>
    </row>
    <row r="931" spans="1:11" ht="14.25">
      <c r="A931" t="s">
        <v>3947</v>
      </c>
      <c r="B931" s="15">
        <v>1201517</v>
      </c>
      <c r="C931" t="s">
        <v>3948</v>
      </c>
      <c r="D931" t="s">
        <v>3949</v>
      </c>
      <c r="E931" t="s">
        <v>3950</v>
      </c>
      <c r="F931" s="15">
        <v>-269.54000000000002</v>
      </c>
      <c r="G931" t="s">
        <v>34</v>
      </c>
      <c r="H931" t="s">
        <v>80</v>
      </c>
      <c r="I931" t="s">
        <v>54</v>
      </c>
      <c r="J931">
        <f>VLOOKUP(B931,自助退!B:F,5,FALSE)</f>
        <v>269.54000000000002</v>
      </c>
      <c r="K931" t="str">
        <f t="shared" si="14"/>
        <v/>
      </c>
    </row>
    <row r="932" spans="1:11" ht="14.25">
      <c r="A932" t="s">
        <v>3951</v>
      </c>
      <c r="B932" s="15">
        <v>1201602</v>
      </c>
      <c r="C932" t="s">
        <v>3952</v>
      </c>
      <c r="D932" t="s">
        <v>3953</v>
      </c>
      <c r="E932" t="s">
        <v>3954</v>
      </c>
      <c r="F932" s="15">
        <v>-235.14</v>
      </c>
      <c r="G932" t="s">
        <v>34</v>
      </c>
      <c r="H932" t="s">
        <v>93</v>
      </c>
      <c r="I932" t="s">
        <v>54</v>
      </c>
      <c r="J932">
        <f>VLOOKUP(B932,自助退!B:F,5,FALSE)</f>
        <v>235.14</v>
      </c>
      <c r="K932" t="str">
        <f t="shared" si="14"/>
        <v/>
      </c>
    </row>
    <row r="933" spans="1:11" ht="14.25">
      <c r="A933" t="s">
        <v>3955</v>
      </c>
      <c r="B933" s="15">
        <v>1201660</v>
      </c>
      <c r="C933" t="s">
        <v>3956</v>
      </c>
      <c r="D933" t="s">
        <v>3957</v>
      </c>
      <c r="E933" t="s">
        <v>3958</v>
      </c>
      <c r="F933" s="15">
        <v>-1000</v>
      </c>
      <c r="G933" t="s">
        <v>34</v>
      </c>
      <c r="H933" t="s">
        <v>336</v>
      </c>
      <c r="I933" t="s">
        <v>54</v>
      </c>
      <c r="J933">
        <f>VLOOKUP(B933,自助退!B:F,5,FALSE)</f>
        <v>1000</v>
      </c>
      <c r="K933" t="str">
        <f t="shared" si="14"/>
        <v/>
      </c>
    </row>
    <row r="934" spans="1:11" ht="14.25">
      <c r="A934" t="s">
        <v>3959</v>
      </c>
      <c r="B934" s="15">
        <v>1201666</v>
      </c>
      <c r="C934" t="s">
        <v>3960</v>
      </c>
      <c r="D934" t="s">
        <v>3957</v>
      </c>
      <c r="E934" t="s">
        <v>3958</v>
      </c>
      <c r="F934" s="15">
        <v>-65</v>
      </c>
      <c r="G934" t="s">
        <v>34</v>
      </c>
      <c r="H934" t="s">
        <v>336</v>
      </c>
      <c r="I934" t="s">
        <v>54</v>
      </c>
      <c r="J934">
        <f>VLOOKUP(B934,自助退!B:F,5,FALSE)</f>
        <v>65</v>
      </c>
      <c r="K934" t="str">
        <f t="shared" si="14"/>
        <v/>
      </c>
    </row>
    <row r="935" spans="1:11" ht="14.25">
      <c r="A935" t="s">
        <v>3961</v>
      </c>
      <c r="B935" s="15">
        <v>1201735</v>
      </c>
      <c r="C935" t="s">
        <v>3962</v>
      </c>
      <c r="D935" t="s">
        <v>3402</v>
      </c>
      <c r="E935" t="s">
        <v>3403</v>
      </c>
      <c r="F935" s="15">
        <v>-215.72</v>
      </c>
      <c r="G935" t="s">
        <v>34</v>
      </c>
      <c r="H935" t="s">
        <v>67</v>
      </c>
      <c r="I935" t="s">
        <v>54</v>
      </c>
      <c r="J935">
        <f>VLOOKUP(B935,自助退!B:F,5,FALSE)</f>
        <v>215.72</v>
      </c>
      <c r="K935" t="str">
        <f t="shared" si="14"/>
        <v/>
      </c>
    </row>
    <row r="936" spans="1:11" ht="14.25">
      <c r="A936" t="s">
        <v>3963</v>
      </c>
      <c r="B936" s="15">
        <v>1201793</v>
      </c>
      <c r="C936" t="s">
        <v>3964</v>
      </c>
      <c r="D936" t="s">
        <v>3965</v>
      </c>
      <c r="E936" t="s">
        <v>3478</v>
      </c>
      <c r="F936" s="15">
        <v>-23352.47</v>
      </c>
      <c r="G936" t="s">
        <v>34</v>
      </c>
      <c r="H936" t="s">
        <v>70</v>
      </c>
      <c r="I936" t="s">
        <v>54</v>
      </c>
      <c r="J936">
        <f>VLOOKUP(B936,自助退!B:F,5,FALSE)</f>
        <v>23352.47</v>
      </c>
      <c r="K936" t="str">
        <f t="shared" si="14"/>
        <v/>
      </c>
    </row>
    <row r="937" spans="1:11" ht="14.25">
      <c r="A937" t="s">
        <v>3966</v>
      </c>
      <c r="B937" s="15">
        <v>1201915</v>
      </c>
      <c r="C937" t="s">
        <v>3967</v>
      </c>
      <c r="D937" t="s">
        <v>3968</v>
      </c>
      <c r="E937" t="s">
        <v>3969</v>
      </c>
      <c r="F937" s="15">
        <v>-2839</v>
      </c>
      <c r="G937" t="s">
        <v>34</v>
      </c>
      <c r="H937" t="s">
        <v>70</v>
      </c>
      <c r="I937" t="s">
        <v>54</v>
      </c>
      <c r="J937">
        <f>VLOOKUP(B937,自助退!B:F,5,FALSE)</f>
        <v>2839</v>
      </c>
      <c r="K937" t="str">
        <f t="shared" si="14"/>
        <v/>
      </c>
    </row>
    <row r="938" spans="1:11" ht="14.25">
      <c r="A938" t="s">
        <v>3970</v>
      </c>
      <c r="B938" s="15">
        <v>1201924</v>
      </c>
      <c r="C938" t="s">
        <v>3971</v>
      </c>
      <c r="D938" t="s">
        <v>3972</v>
      </c>
      <c r="E938" t="s">
        <v>3973</v>
      </c>
      <c r="F938" s="15">
        <v>-1000</v>
      </c>
      <c r="G938" t="s">
        <v>34</v>
      </c>
      <c r="H938" t="s">
        <v>70</v>
      </c>
      <c r="I938" t="s">
        <v>54</v>
      </c>
      <c r="J938">
        <f>VLOOKUP(B938,自助退!B:F,5,FALSE)</f>
        <v>1000</v>
      </c>
      <c r="K938" t="str">
        <f t="shared" si="14"/>
        <v/>
      </c>
    </row>
    <row r="939" spans="1:11" ht="14.25">
      <c r="A939" t="s">
        <v>3974</v>
      </c>
      <c r="B939" s="15">
        <v>1201948</v>
      </c>
      <c r="C939" t="s">
        <v>3975</v>
      </c>
      <c r="D939" t="s">
        <v>3976</v>
      </c>
      <c r="E939" t="s">
        <v>3977</v>
      </c>
      <c r="F939" s="15">
        <v>-500</v>
      </c>
      <c r="G939" t="s">
        <v>34</v>
      </c>
      <c r="H939" t="s">
        <v>70</v>
      </c>
      <c r="I939" t="s">
        <v>54</v>
      </c>
      <c r="J939">
        <f>VLOOKUP(B939,自助退!B:F,5,FALSE)</f>
        <v>500</v>
      </c>
      <c r="K939" t="str">
        <f t="shared" si="14"/>
        <v/>
      </c>
    </row>
    <row r="940" spans="1:11" ht="14.25">
      <c r="A940" t="s">
        <v>3978</v>
      </c>
      <c r="B940" s="15">
        <v>1201996</v>
      </c>
      <c r="C940" t="s">
        <v>3979</v>
      </c>
      <c r="D940" t="s">
        <v>3980</v>
      </c>
      <c r="E940" t="s">
        <v>3981</v>
      </c>
      <c r="F940" s="15">
        <v>-3300</v>
      </c>
      <c r="G940" t="s">
        <v>34</v>
      </c>
      <c r="H940" t="s">
        <v>67</v>
      </c>
      <c r="I940" t="s">
        <v>54</v>
      </c>
      <c r="J940">
        <f>VLOOKUP(B940,自助退!B:F,5,FALSE)</f>
        <v>3300</v>
      </c>
      <c r="K940" t="str">
        <f t="shared" si="14"/>
        <v/>
      </c>
    </row>
    <row r="941" spans="1:11" ht="14.25">
      <c r="A941" t="s">
        <v>3982</v>
      </c>
      <c r="B941" s="15">
        <v>1202021</v>
      </c>
      <c r="C941" t="s">
        <v>3983</v>
      </c>
      <c r="D941" t="s">
        <v>3984</v>
      </c>
      <c r="E941" t="s">
        <v>3985</v>
      </c>
      <c r="F941" s="15">
        <v>-113.92</v>
      </c>
      <c r="G941" t="s">
        <v>34</v>
      </c>
      <c r="H941" t="s">
        <v>75</v>
      </c>
      <c r="I941" t="s">
        <v>54</v>
      </c>
      <c r="J941">
        <f>VLOOKUP(B941,自助退!B:F,5,FALSE)</f>
        <v>113.92</v>
      </c>
      <c r="K941" t="str">
        <f t="shared" si="14"/>
        <v/>
      </c>
    </row>
    <row r="942" spans="1:11" ht="14.25">
      <c r="A942" t="s">
        <v>3986</v>
      </c>
      <c r="B942" s="15">
        <v>1202060</v>
      </c>
      <c r="C942" t="s">
        <v>3987</v>
      </c>
      <c r="D942" t="s">
        <v>3988</v>
      </c>
      <c r="E942" t="s">
        <v>3989</v>
      </c>
      <c r="F942" s="15">
        <v>-6085</v>
      </c>
      <c r="G942" t="s">
        <v>34</v>
      </c>
      <c r="H942" t="s">
        <v>80</v>
      </c>
      <c r="I942" t="s">
        <v>54</v>
      </c>
      <c r="J942">
        <f>VLOOKUP(B942,自助退!B:F,5,FALSE)</f>
        <v>6085</v>
      </c>
      <c r="K942" t="str">
        <f t="shared" si="14"/>
        <v/>
      </c>
    </row>
    <row r="943" spans="1:11" ht="14.25">
      <c r="A943" t="s">
        <v>3990</v>
      </c>
      <c r="B943" s="15">
        <v>1202090</v>
      </c>
      <c r="C943" t="s">
        <v>3991</v>
      </c>
      <c r="D943" t="s">
        <v>3992</v>
      </c>
      <c r="E943" t="s">
        <v>3993</v>
      </c>
      <c r="F943" s="15">
        <v>-491.14</v>
      </c>
      <c r="G943" t="s">
        <v>34</v>
      </c>
      <c r="H943" t="s">
        <v>80</v>
      </c>
      <c r="I943" t="s">
        <v>54</v>
      </c>
      <c r="J943">
        <f>VLOOKUP(B943,自助退!B:F,5,FALSE)</f>
        <v>491.14</v>
      </c>
      <c r="K943" t="str">
        <f t="shared" si="14"/>
        <v/>
      </c>
    </row>
    <row r="944" spans="1:11" ht="14.25">
      <c r="A944" t="s">
        <v>3994</v>
      </c>
      <c r="B944" s="15">
        <v>1202093</v>
      </c>
      <c r="C944" t="s">
        <v>3995</v>
      </c>
      <c r="D944" t="s">
        <v>3996</v>
      </c>
      <c r="E944" t="s">
        <v>3997</v>
      </c>
      <c r="F944" s="15">
        <v>-905.5</v>
      </c>
      <c r="G944" t="s">
        <v>34</v>
      </c>
      <c r="H944" t="s">
        <v>80</v>
      </c>
      <c r="I944" t="s">
        <v>54</v>
      </c>
      <c r="J944">
        <f>VLOOKUP(B944,自助退!B:F,5,FALSE)</f>
        <v>905.5</v>
      </c>
      <c r="K944" t="str">
        <f t="shared" si="14"/>
        <v/>
      </c>
    </row>
    <row r="945" spans="1:11" ht="14.25">
      <c r="A945" t="s">
        <v>3998</v>
      </c>
      <c r="B945" s="15">
        <v>1202127</v>
      </c>
      <c r="C945" t="s">
        <v>3999</v>
      </c>
      <c r="D945" t="s">
        <v>4000</v>
      </c>
      <c r="E945" t="s">
        <v>4001</v>
      </c>
      <c r="F945" s="15">
        <v>-1588.76</v>
      </c>
      <c r="G945" t="s">
        <v>34</v>
      </c>
      <c r="H945" t="s">
        <v>88</v>
      </c>
      <c r="I945" t="s">
        <v>54</v>
      </c>
      <c r="J945">
        <f>VLOOKUP(B945,自助退!B:F,5,FALSE)</f>
        <v>1588.76</v>
      </c>
      <c r="K945" t="str">
        <f t="shared" si="14"/>
        <v/>
      </c>
    </row>
    <row r="946" spans="1:11" ht="14.25">
      <c r="A946" t="s">
        <v>4002</v>
      </c>
      <c r="B946" s="15">
        <v>1202194</v>
      </c>
      <c r="C946" t="s">
        <v>271</v>
      </c>
      <c r="D946" t="s">
        <v>3249</v>
      </c>
      <c r="E946" t="s">
        <v>3250</v>
      </c>
      <c r="F946" s="15">
        <v>-61.53</v>
      </c>
      <c r="G946" t="s">
        <v>34</v>
      </c>
      <c r="H946" t="s">
        <v>64</v>
      </c>
      <c r="I946" t="s">
        <v>57</v>
      </c>
      <c r="J946">
        <f>VLOOKUP(B946,自助退!B:F,5,FALSE)</f>
        <v>61.53</v>
      </c>
      <c r="K946" t="str">
        <f t="shared" si="14"/>
        <v/>
      </c>
    </row>
    <row r="947" spans="1:11" ht="14.25">
      <c r="A947" t="s">
        <v>4003</v>
      </c>
      <c r="B947" s="15">
        <v>1202198</v>
      </c>
      <c r="C947" t="s">
        <v>4004</v>
      </c>
      <c r="D947" t="s">
        <v>4005</v>
      </c>
      <c r="E947" t="s">
        <v>4006</v>
      </c>
      <c r="F947" s="15">
        <v>-909.31</v>
      </c>
      <c r="G947" t="s">
        <v>34</v>
      </c>
      <c r="H947" t="s">
        <v>69</v>
      </c>
      <c r="I947" t="s">
        <v>54</v>
      </c>
      <c r="J947">
        <f>VLOOKUP(B947,自助退!B:F,5,FALSE)</f>
        <v>909.31</v>
      </c>
      <c r="K947" t="str">
        <f t="shared" si="14"/>
        <v/>
      </c>
    </row>
    <row r="948" spans="1:11" ht="14.25">
      <c r="A948" t="s">
        <v>4007</v>
      </c>
      <c r="B948" s="15">
        <v>1202207</v>
      </c>
      <c r="C948" t="s">
        <v>4008</v>
      </c>
      <c r="D948" t="s">
        <v>4009</v>
      </c>
      <c r="E948" t="s">
        <v>4010</v>
      </c>
      <c r="F948" s="15">
        <v>-900</v>
      </c>
      <c r="G948" t="s">
        <v>34</v>
      </c>
      <c r="H948" t="s">
        <v>70</v>
      </c>
      <c r="I948" t="s">
        <v>54</v>
      </c>
      <c r="J948">
        <f>VLOOKUP(B948,自助退!B:F,5,FALSE)</f>
        <v>900</v>
      </c>
      <c r="K948" t="str">
        <f t="shared" si="14"/>
        <v/>
      </c>
    </row>
    <row r="949" spans="1:11" ht="14.25">
      <c r="A949" t="s">
        <v>4011</v>
      </c>
      <c r="B949" s="15">
        <v>1202233</v>
      </c>
      <c r="C949" t="s">
        <v>4012</v>
      </c>
      <c r="D949" t="s">
        <v>4013</v>
      </c>
      <c r="E949" t="s">
        <v>4014</v>
      </c>
      <c r="F949" s="15">
        <v>-1400</v>
      </c>
      <c r="G949" t="s">
        <v>34</v>
      </c>
      <c r="H949" t="s">
        <v>70</v>
      </c>
      <c r="I949" t="s">
        <v>54</v>
      </c>
      <c r="J949">
        <f>VLOOKUP(B949,自助退!B:F,5,FALSE)</f>
        <v>1400</v>
      </c>
      <c r="K949" t="str">
        <f t="shared" si="14"/>
        <v/>
      </c>
    </row>
    <row r="950" spans="1:11" ht="14.25">
      <c r="A950" t="s">
        <v>4015</v>
      </c>
      <c r="B950" s="15">
        <v>1204148</v>
      </c>
      <c r="C950" t="s">
        <v>4016</v>
      </c>
      <c r="D950" t="s">
        <v>4017</v>
      </c>
      <c r="E950" t="s">
        <v>4018</v>
      </c>
      <c r="F950" s="15">
        <v>-5000</v>
      </c>
      <c r="G950" t="s">
        <v>34</v>
      </c>
      <c r="H950" t="s">
        <v>4019</v>
      </c>
      <c r="I950" t="s">
        <v>54</v>
      </c>
      <c r="J950">
        <f>VLOOKUP(B950,自助退!B:F,5,FALSE)</f>
        <v>5000</v>
      </c>
      <c r="K950" t="str">
        <f t="shared" si="14"/>
        <v/>
      </c>
    </row>
    <row r="951" spans="1:11" ht="14.25">
      <c r="A951" t="s">
        <v>4020</v>
      </c>
      <c r="B951" s="15">
        <v>1204175</v>
      </c>
      <c r="C951" t="s">
        <v>4021</v>
      </c>
      <c r="D951" t="s">
        <v>4022</v>
      </c>
      <c r="E951" t="s">
        <v>4023</v>
      </c>
      <c r="F951" s="15">
        <v>-2168.54</v>
      </c>
      <c r="G951" t="s">
        <v>34</v>
      </c>
      <c r="H951" t="s">
        <v>90</v>
      </c>
      <c r="I951" t="s">
        <v>54</v>
      </c>
      <c r="J951">
        <f>VLOOKUP(B951,自助退!B:F,5,FALSE)</f>
        <v>2168.54</v>
      </c>
      <c r="K951" t="str">
        <f t="shared" si="14"/>
        <v/>
      </c>
    </row>
    <row r="952" spans="1:11" ht="14.25">
      <c r="A952" t="s">
        <v>4024</v>
      </c>
      <c r="B952" s="15">
        <v>1204202</v>
      </c>
      <c r="C952" t="s">
        <v>4025</v>
      </c>
      <c r="D952" t="s">
        <v>4026</v>
      </c>
      <c r="E952" t="s">
        <v>4027</v>
      </c>
      <c r="F952" s="15">
        <v>-100</v>
      </c>
      <c r="G952" t="s">
        <v>34</v>
      </c>
      <c r="H952" t="s">
        <v>73</v>
      </c>
      <c r="I952" t="s">
        <v>54</v>
      </c>
      <c r="J952">
        <f>VLOOKUP(B952,自助退!B:F,5,FALSE)</f>
        <v>100</v>
      </c>
      <c r="K952" t="str">
        <f t="shared" si="14"/>
        <v/>
      </c>
    </row>
    <row r="953" spans="1:11" ht="14.25">
      <c r="A953" t="s">
        <v>4028</v>
      </c>
      <c r="B953" s="15">
        <v>1204564</v>
      </c>
      <c r="C953" t="s">
        <v>4029</v>
      </c>
      <c r="D953" t="s">
        <v>4030</v>
      </c>
      <c r="E953" t="s">
        <v>4031</v>
      </c>
      <c r="F953" s="15">
        <v>-291</v>
      </c>
      <c r="G953" t="s">
        <v>34</v>
      </c>
      <c r="H953" t="s">
        <v>81</v>
      </c>
      <c r="I953" t="s">
        <v>54</v>
      </c>
      <c r="J953">
        <f>VLOOKUP(B953,自助退!B:F,5,FALSE)</f>
        <v>291</v>
      </c>
      <c r="K953" t="str">
        <f t="shared" si="14"/>
        <v/>
      </c>
    </row>
    <row r="954" spans="1:11" ht="14.25">
      <c r="A954" t="s">
        <v>4032</v>
      </c>
      <c r="B954" s="15">
        <v>1205332</v>
      </c>
      <c r="C954" t="s">
        <v>4033</v>
      </c>
      <c r="D954" t="s">
        <v>4034</v>
      </c>
      <c r="E954" t="s">
        <v>4035</v>
      </c>
      <c r="F954" s="15">
        <v>-1000</v>
      </c>
      <c r="G954" t="s">
        <v>34</v>
      </c>
      <c r="H954" t="s">
        <v>93</v>
      </c>
      <c r="I954" t="s">
        <v>54</v>
      </c>
      <c r="J954">
        <f>VLOOKUP(B954,自助退!B:F,5,FALSE)</f>
        <v>1000</v>
      </c>
      <c r="K954" t="str">
        <f t="shared" si="14"/>
        <v/>
      </c>
    </row>
    <row r="955" spans="1:11" ht="14.25">
      <c r="A955" t="s">
        <v>4036</v>
      </c>
      <c r="B955" s="15">
        <v>1205593</v>
      </c>
      <c r="C955" t="s">
        <v>4037</v>
      </c>
      <c r="D955" t="s">
        <v>4038</v>
      </c>
      <c r="E955" t="s">
        <v>341</v>
      </c>
      <c r="F955" s="15">
        <v>-85.14</v>
      </c>
      <c r="G955" t="s">
        <v>34</v>
      </c>
      <c r="H955" t="s">
        <v>78</v>
      </c>
      <c r="I955" t="s">
        <v>54</v>
      </c>
      <c r="J955">
        <f>VLOOKUP(B955,自助退!B:F,5,FALSE)</f>
        <v>85.14</v>
      </c>
      <c r="K955" t="str">
        <f t="shared" si="14"/>
        <v/>
      </c>
    </row>
    <row r="956" spans="1:11" ht="14.25">
      <c r="A956" t="s">
        <v>4039</v>
      </c>
      <c r="B956" s="15">
        <v>1205650</v>
      </c>
      <c r="C956" t="s">
        <v>4040</v>
      </c>
      <c r="D956" t="s">
        <v>4041</v>
      </c>
      <c r="E956" t="s">
        <v>4042</v>
      </c>
      <c r="F956" s="15">
        <v>-152.06</v>
      </c>
      <c r="G956" t="s">
        <v>34</v>
      </c>
      <c r="H956" t="s">
        <v>78</v>
      </c>
      <c r="I956" t="s">
        <v>54</v>
      </c>
      <c r="J956">
        <f>VLOOKUP(B956,自助退!B:F,5,FALSE)</f>
        <v>152.06</v>
      </c>
      <c r="K956" t="str">
        <f t="shared" si="14"/>
        <v/>
      </c>
    </row>
    <row r="957" spans="1:11" ht="14.25">
      <c r="A957" t="s">
        <v>4043</v>
      </c>
      <c r="B957" s="15">
        <v>1205885</v>
      </c>
      <c r="C957" t="s">
        <v>4044</v>
      </c>
      <c r="D957" t="s">
        <v>4045</v>
      </c>
      <c r="E957" t="s">
        <v>4046</v>
      </c>
      <c r="F957" s="15">
        <v>-500</v>
      </c>
      <c r="G957" t="s">
        <v>34</v>
      </c>
      <c r="H957" t="s">
        <v>93</v>
      </c>
      <c r="I957" t="s">
        <v>54</v>
      </c>
      <c r="J957">
        <f>VLOOKUP(B957,自助退!B:F,5,FALSE)</f>
        <v>500</v>
      </c>
      <c r="K957" t="str">
        <f t="shared" si="14"/>
        <v/>
      </c>
    </row>
    <row r="958" spans="1:11" ht="14.25">
      <c r="A958" t="s">
        <v>4047</v>
      </c>
      <c r="B958" s="15">
        <v>1206462</v>
      </c>
      <c r="C958" t="s">
        <v>4048</v>
      </c>
      <c r="D958" t="s">
        <v>4049</v>
      </c>
      <c r="E958" t="s">
        <v>4050</v>
      </c>
      <c r="F958" s="15">
        <v>-884.77</v>
      </c>
      <c r="G958" t="s">
        <v>34</v>
      </c>
      <c r="H958" t="s">
        <v>75</v>
      </c>
      <c r="I958" t="s">
        <v>54</v>
      </c>
      <c r="J958">
        <f>VLOOKUP(B958,自助退!B:F,5,FALSE)</f>
        <v>884.77</v>
      </c>
      <c r="K958" t="str">
        <f t="shared" si="14"/>
        <v/>
      </c>
    </row>
    <row r="959" spans="1:11" ht="14.25">
      <c r="A959" t="s">
        <v>4051</v>
      </c>
      <c r="B959" s="15">
        <v>1206864</v>
      </c>
      <c r="C959" t="s">
        <v>4052</v>
      </c>
      <c r="D959" t="s">
        <v>4053</v>
      </c>
      <c r="E959" t="s">
        <v>4054</v>
      </c>
      <c r="F959" s="15">
        <v>-200</v>
      </c>
      <c r="G959" t="s">
        <v>34</v>
      </c>
      <c r="H959" t="s">
        <v>324</v>
      </c>
      <c r="I959" t="s">
        <v>54</v>
      </c>
      <c r="J959">
        <f>VLOOKUP(B959,自助退!B:F,5,FALSE)</f>
        <v>200</v>
      </c>
      <c r="K959" t="str">
        <f t="shared" si="14"/>
        <v/>
      </c>
    </row>
    <row r="960" spans="1:11" ht="14.25">
      <c r="A960" t="s">
        <v>4055</v>
      </c>
      <c r="B960" s="15">
        <v>1206970</v>
      </c>
      <c r="C960" t="s">
        <v>4056</v>
      </c>
      <c r="D960" t="s">
        <v>4057</v>
      </c>
      <c r="E960" t="s">
        <v>4058</v>
      </c>
      <c r="F960" s="15">
        <v>-55</v>
      </c>
      <c r="G960" t="s">
        <v>34</v>
      </c>
      <c r="H960" t="s">
        <v>71</v>
      </c>
      <c r="I960" t="s">
        <v>54</v>
      </c>
      <c r="J960">
        <f>VLOOKUP(B960,自助退!B:F,5,FALSE)</f>
        <v>55</v>
      </c>
      <c r="K960" t="str">
        <f t="shared" si="14"/>
        <v/>
      </c>
    </row>
    <row r="961" spans="1:11" ht="14.25">
      <c r="A961" t="s">
        <v>4059</v>
      </c>
      <c r="B961" s="15">
        <v>1207030</v>
      </c>
      <c r="C961" t="s">
        <v>271</v>
      </c>
      <c r="D961" t="s">
        <v>3826</v>
      </c>
      <c r="E961" t="s">
        <v>3827</v>
      </c>
      <c r="F961" s="15">
        <v>-828.92</v>
      </c>
      <c r="G961" t="s">
        <v>34</v>
      </c>
      <c r="H961" t="s">
        <v>94</v>
      </c>
      <c r="I961" t="s">
        <v>57</v>
      </c>
      <c r="J961">
        <f>VLOOKUP(B961,自助退!B:F,5,FALSE)</f>
        <v>828.92</v>
      </c>
      <c r="K961" t="str">
        <f t="shared" si="14"/>
        <v/>
      </c>
    </row>
    <row r="962" spans="1:11" ht="14.25">
      <c r="A962" t="s">
        <v>4060</v>
      </c>
      <c r="B962" s="15">
        <v>1207073</v>
      </c>
      <c r="C962" t="s">
        <v>4061</v>
      </c>
      <c r="D962" t="s">
        <v>4062</v>
      </c>
      <c r="E962" t="s">
        <v>4063</v>
      </c>
      <c r="F962" s="15">
        <v>-690.7</v>
      </c>
      <c r="G962" t="s">
        <v>34</v>
      </c>
      <c r="H962" t="s">
        <v>82</v>
      </c>
      <c r="I962" t="s">
        <v>54</v>
      </c>
      <c r="J962">
        <f>VLOOKUP(B962,自助退!B:F,5,FALSE)</f>
        <v>690.7</v>
      </c>
      <c r="K962" t="str">
        <f t="shared" si="14"/>
        <v/>
      </c>
    </row>
    <row r="963" spans="1:11" ht="14.25">
      <c r="A963" t="s">
        <v>4064</v>
      </c>
      <c r="B963" s="15">
        <v>1207260</v>
      </c>
      <c r="C963" t="s">
        <v>4065</v>
      </c>
      <c r="D963" t="s">
        <v>4066</v>
      </c>
      <c r="E963" t="s">
        <v>4067</v>
      </c>
      <c r="F963" s="15">
        <v>-11506.86</v>
      </c>
      <c r="G963" t="s">
        <v>34</v>
      </c>
      <c r="H963" t="s">
        <v>70</v>
      </c>
      <c r="I963" t="s">
        <v>54</v>
      </c>
      <c r="J963">
        <f>VLOOKUP(B963,自助退!B:F,5,FALSE)</f>
        <v>11506.86</v>
      </c>
      <c r="K963" t="str">
        <f t="shared" ref="K963:K1026" si="15">IF(J963=F963*-1,"",1)</f>
        <v/>
      </c>
    </row>
    <row r="964" spans="1:11" ht="14.25">
      <c r="A964" t="s">
        <v>4068</v>
      </c>
      <c r="B964" s="15">
        <v>1207582</v>
      </c>
      <c r="C964" t="s">
        <v>4069</v>
      </c>
      <c r="D964" t="s">
        <v>4070</v>
      </c>
      <c r="E964" t="s">
        <v>4071</v>
      </c>
      <c r="F964" s="15">
        <v>-6546.35</v>
      </c>
      <c r="G964" t="s">
        <v>34</v>
      </c>
      <c r="H964" t="s">
        <v>71</v>
      </c>
      <c r="I964" t="s">
        <v>54</v>
      </c>
      <c r="J964">
        <f>VLOOKUP(B964,自助退!B:F,5,FALSE)</f>
        <v>6546.35</v>
      </c>
      <c r="K964" t="str">
        <f t="shared" si="15"/>
        <v/>
      </c>
    </row>
    <row r="965" spans="1:11" ht="14.25">
      <c r="A965" t="s">
        <v>4072</v>
      </c>
      <c r="B965" s="15">
        <v>1207792</v>
      </c>
      <c r="C965" t="s">
        <v>4073</v>
      </c>
      <c r="D965" t="s">
        <v>4074</v>
      </c>
      <c r="E965" t="s">
        <v>4075</v>
      </c>
      <c r="F965" s="15">
        <v>-432.5</v>
      </c>
      <c r="G965" t="s">
        <v>34</v>
      </c>
      <c r="H965" t="s">
        <v>70</v>
      </c>
      <c r="I965" t="s">
        <v>54</v>
      </c>
      <c r="J965">
        <f>VLOOKUP(B965,自助退!B:F,5,FALSE)</f>
        <v>432.5</v>
      </c>
      <c r="K965" t="str">
        <f t="shared" si="15"/>
        <v/>
      </c>
    </row>
    <row r="966" spans="1:11" ht="14.25">
      <c r="A966" t="s">
        <v>4076</v>
      </c>
      <c r="B966" s="15">
        <v>1208461</v>
      </c>
      <c r="C966" t="s">
        <v>4077</v>
      </c>
      <c r="D966" t="s">
        <v>4078</v>
      </c>
      <c r="E966" t="s">
        <v>2513</v>
      </c>
      <c r="F966" s="15">
        <v>-800</v>
      </c>
      <c r="G966" t="s">
        <v>34</v>
      </c>
      <c r="H966" t="s">
        <v>64</v>
      </c>
      <c r="I966" t="s">
        <v>54</v>
      </c>
      <c r="J966">
        <f>VLOOKUP(B966,自助退!B:F,5,FALSE)</f>
        <v>800</v>
      </c>
      <c r="K966" t="str">
        <f t="shared" si="15"/>
        <v/>
      </c>
    </row>
    <row r="967" spans="1:11" ht="14.25">
      <c r="A967" t="s">
        <v>4079</v>
      </c>
      <c r="B967" s="15">
        <v>1208468</v>
      </c>
      <c r="C967" t="s">
        <v>4080</v>
      </c>
      <c r="D967" t="s">
        <v>4081</v>
      </c>
      <c r="E967" t="s">
        <v>4082</v>
      </c>
      <c r="F967" s="15">
        <v>-284.36</v>
      </c>
      <c r="G967" t="s">
        <v>34</v>
      </c>
      <c r="H967" t="s">
        <v>72</v>
      </c>
      <c r="I967" t="s">
        <v>54</v>
      </c>
      <c r="J967">
        <f>VLOOKUP(B967,自助退!B:F,5,FALSE)</f>
        <v>284.36</v>
      </c>
      <c r="K967" t="str">
        <f t="shared" si="15"/>
        <v/>
      </c>
    </row>
    <row r="968" spans="1:11" ht="14.25">
      <c r="A968" t="s">
        <v>4083</v>
      </c>
      <c r="B968" s="15">
        <v>1208617</v>
      </c>
      <c r="C968" t="s">
        <v>4084</v>
      </c>
      <c r="D968" t="s">
        <v>4085</v>
      </c>
      <c r="E968" t="s">
        <v>4086</v>
      </c>
      <c r="F968" s="15">
        <v>-100</v>
      </c>
      <c r="G968" t="s">
        <v>34</v>
      </c>
      <c r="H968" t="s">
        <v>51</v>
      </c>
      <c r="I968" t="s">
        <v>54</v>
      </c>
      <c r="J968">
        <f>VLOOKUP(B968,自助退!B:F,5,FALSE)</f>
        <v>100</v>
      </c>
      <c r="K968" t="str">
        <f t="shared" si="15"/>
        <v/>
      </c>
    </row>
    <row r="969" spans="1:11" ht="14.25">
      <c r="A969" t="s">
        <v>4087</v>
      </c>
      <c r="B969" s="15">
        <v>1208659</v>
      </c>
      <c r="C969" t="s">
        <v>4088</v>
      </c>
      <c r="D969" t="s">
        <v>4089</v>
      </c>
      <c r="E969" t="s">
        <v>4090</v>
      </c>
      <c r="F969" s="15">
        <v>-5.72</v>
      </c>
      <c r="G969" t="s">
        <v>34</v>
      </c>
      <c r="H969" t="s">
        <v>76</v>
      </c>
      <c r="I969" t="s">
        <v>54</v>
      </c>
      <c r="J969">
        <f>VLOOKUP(B969,自助退!B:F,5,FALSE)</f>
        <v>5.72</v>
      </c>
      <c r="K969" t="str">
        <f t="shared" si="15"/>
        <v/>
      </c>
    </row>
    <row r="970" spans="1:11" ht="14.25">
      <c r="A970" t="s">
        <v>4091</v>
      </c>
      <c r="B970" s="15">
        <v>1208920</v>
      </c>
      <c r="C970" t="s">
        <v>4092</v>
      </c>
      <c r="D970" t="s">
        <v>4093</v>
      </c>
      <c r="E970" t="s">
        <v>4094</v>
      </c>
      <c r="F970" s="15">
        <v>-678</v>
      </c>
      <c r="G970" t="s">
        <v>34</v>
      </c>
      <c r="H970" t="s">
        <v>82</v>
      </c>
      <c r="I970" t="s">
        <v>54</v>
      </c>
      <c r="J970">
        <f>VLOOKUP(B970,自助退!B:F,5,FALSE)</f>
        <v>678</v>
      </c>
      <c r="K970" t="str">
        <f t="shared" si="15"/>
        <v/>
      </c>
    </row>
    <row r="971" spans="1:11" ht="14.25">
      <c r="A971" t="s">
        <v>4095</v>
      </c>
      <c r="B971" s="15">
        <v>1208941</v>
      </c>
      <c r="C971" t="s">
        <v>4096</v>
      </c>
      <c r="D971" t="s">
        <v>4097</v>
      </c>
      <c r="E971" t="s">
        <v>4098</v>
      </c>
      <c r="F971" s="15">
        <v>-18612.66</v>
      </c>
      <c r="G971" t="s">
        <v>34</v>
      </c>
      <c r="H971" t="s">
        <v>85</v>
      </c>
      <c r="I971" t="s">
        <v>54</v>
      </c>
      <c r="J971">
        <f>VLOOKUP(B971,自助退!B:F,5,FALSE)</f>
        <v>18612.66</v>
      </c>
      <c r="K971" t="str">
        <f t="shared" si="15"/>
        <v/>
      </c>
    </row>
    <row r="972" spans="1:11" ht="14.25">
      <c r="A972" t="s">
        <v>4099</v>
      </c>
      <c r="B972" s="15">
        <v>1208978</v>
      </c>
      <c r="C972" t="s">
        <v>4100</v>
      </c>
      <c r="D972" t="s">
        <v>4101</v>
      </c>
      <c r="E972" t="s">
        <v>4098</v>
      </c>
      <c r="F972" s="15">
        <v>-492.5</v>
      </c>
      <c r="G972" t="s">
        <v>34</v>
      </c>
      <c r="H972" t="s">
        <v>85</v>
      </c>
      <c r="I972" t="s">
        <v>54</v>
      </c>
      <c r="J972">
        <f>VLOOKUP(B972,自助退!B:F,5,FALSE)</f>
        <v>492.5</v>
      </c>
      <c r="K972" t="str">
        <f t="shared" si="15"/>
        <v/>
      </c>
    </row>
    <row r="973" spans="1:11" ht="14.25">
      <c r="A973" t="s">
        <v>4102</v>
      </c>
      <c r="B973" s="15">
        <v>1209146</v>
      </c>
      <c r="C973" t="s">
        <v>4103</v>
      </c>
      <c r="D973" t="s">
        <v>4104</v>
      </c>
      <c r="E973" t="s">
        <v>4105</v>
      </c>
      <c r="F973" s="15">
        <v>-718.93</v>
      </c>
      <c r="G973" t="s">
        <v>34</v>
      </c>
      <c r="H973" t="s">
        <v>75</v>
      </c>
      <c r="I973" t="s">
        <v>54</v>
      </c>
      <c r="J973">
        <f>VLOOKUP(B973,自助退!B:F,5,FALSE)</f>
        <v>718.93</v>
      </c>
      <c r="K973" t="str">
        <f t="shared" si="15"/>
        <v/>
      </c>
    </row>
    <row r="974" spans="1:11" ht="14.25">
      <c r="A974" t="s">
        <v>4106</v>
      </c>
      <c r="B974" s="15">
        <v>1209515</v>
      </c>
      <c r="C974" t="s">
        <v>4107</v>
      </c>
      <c r="D974" t="s">
        <v>4108</v>
      </c>
      <c r="E974" t="s">
        <v>4109</v>
      </c>
      <c r="F974" s="15">
        <v>-179</v>
      </c>
      <c r="G974" t="s">
        <v>34</v>
      </c>
      <c r="H974" t="s">
        <v>73</v>
      </c>
      <c r="I974" t="s">
        <v>54</v>
      </c>
      <c r="J974">
        <f>VLOOKUP(B974,自助退!B:F,5,FALSE)</f>
        <v>179</v>
      </c>
      <c r="K974" t="str">
        <f t="shared" si="15"/>
        <v/>
      </c>
    </row>
    <row r="975" spans="1:11" ht="14.25">
      <c r="A975" t="s">
        <v>4110</v>
      </c>
      <c r="B975" s="15">
        <v>1209818</v>
      </c>
      <c r="C975" t="s">
        <v>4111</v>
      </c>
      <c r="D975" t="s">
        <v>2068</v>
      </c>
      <c r="E975" t="s">
        <v>2069</v>
      </c>
      <c r="F975" s="15">
        <v>-2762.22</v>
      </c>
      <c r="G975" t="s">
        <v>34</v>
      </c>
      <c r="H975" t="s">
        <v>90</v>
      </c>
      <c r="I975" t="s">
        <v>54</v>
      </c>
      <c r="J975">
        <f>VLOOKUP(B975,自助退!B:F,5,FALSE)</f>
        <v>2762.22</v>
      </c>
      <c r="K975" t="str">
        <f t="shared" si="15"/>
        <v/>
      </c>
    </row>
    <row r="976" spans="1:11" ht="14.25">
      <c r="A976" t="s">
        <v>4112</v>
      </c>
      <c r="B976" s="15">
        <v>1209835</v>
      </c>
      <c r="C976" t="s">
        <v>4113</v>
      </c>
      <c r="D976" t="s">
        <v>4114</v>
      </c>
      <c r="E976" t="s">
        <v>4115</v>
      </c>
      <c r="F976" s="15">
        <v>-192.5</v>
      </c>
      <c r="G976" t="s">
        <v>34</v>
      </c>
      <c r="H976" t="s">
        <v>83</v>
      </c>
      <c r="I976" t="s">
        <v>54</v>
      </c>
      <c r="J976">
        <f>VLOOKUP(B976,自助退!B:F,5,FALSE)</f>
        <v>192.5</v>
      </c>
      <c r="K976" t="str">
        <f t="shared" si="15"/>
        <v/>
      </c>
    </row>
    <row r="977" spans="1:11" ht="14.25">
      <c r="A977" t="s">
        <v>4116</v>
      </c>
      <c r="B977" s="15">
        <v>1209898</v>
      </c>
      <c r="C977" t="s">
        <v>4117</v>
      </c>
      <c r="D977" t="s">
        <v>4118</v>
      </c>
      <c r="E977" t="s">
        <v>4119</v>
      </c>
      <c r="F977" s="15">
        <v>-67</v>
      </c>
      <c r="G977" t="s">
        <v>34</v>
      </c>
      <c r="H977" t="s">
        <v>70</v>
      </c>
      <c r="I977" t="s">
        <v>54</v>
      </c>
      <c r="J977">
        <f>VLOOKUP(B977,自助退!B:F,5,FALSE)</f>
        <v>67</v>
      </c>
      <c r="K977" t="str">
        <f t="shared" si="15"/>
        <v/>
      </c>
    </row>
    <row r="978" spans="1:11" ht="14.25">
      <c r="A978" t="s">
        <v>4120</v>
      </c>
      <c r="B978" s="15">
        <v>1210085</v>
      </c>
      <c r="C978" t="s">
        <v>4121</v>
      </c>
      <c r="D978" t="s">
        <v>539</v>
      </c>
      <c r="E978" t="s">
        <v>540</v>
      </c>
      <c r="F978" s="15">
        <v>-1000</v>
      </c>
      <c r="G978" t="s">
        <v>34</v>
      </c>
      <c r="H978" t="s">
        <v>81</v>
      </c>
      <c r="I978" t="s">
        <v>54</v>
      </c>
      <c r="J978">
        <f>VLOOKUP(B978,自助退!B:F,5,FALSE)</f>
        <v>1000</v>
      </c>
      <c r="K978" t="str">
        <f t="shared" si="15"/>
        <v/>
      </c>
    </row>
    <row r="979" spans="1:11" ht="14.25">
      <c r="A979" t="s">
        <v>4122</v>
      </c>
      <c r="B979" s="15">
        <v>1210097</v>
      </c>
      <c r="C979" t="s">
        <v>4123</v>
      </c>
      <c r="D979" t="s">
        <v>4124</v>
      </c>
      <c r="E979" t="s">
        <v>4125</v>
      </c>
      <c r="F979" s="15">
        <v>-200</v>
      </c>
      <c r="G979" t="s">
        <v>34</v>
      </c>
      <c r="H979" t="s">
        <v>92</v>
      </c>
      <c r="I979" t="s">
        <v>54</v>
      </c>
      <c r="J979">
        <f>VLOOKUP(B979,自助退!B:F,5,FALSE)</f>
        <v>200</v>
      </c>
      <c r="K979" t="str">
        <f t="shared" si="15"/>
        <v/>
      </c>
    </row>
    <row r="980" spans="1:11" ht="14.25">
      <c r="A980" t="s">
        <v>4126</v>
      </c>
      <c r="B980" s="15">
        <v>1210230</v>
      </c>
      <c r="C980" t="s">
        <v>4127</v>
      </c>
      <c r="D980" t="s">
        <v>3374</v>
      </c>
      <c r="E980" t="s">
        <v>3375</v>
      </c>
      <c r="F980" s="15">
        <v>-5000</v>
      </c>
      <c r="G980" t="s">
        <v>34</v>
      </c>
      <c r="H980" t="s">
        <v>90</v>
      </c>
      <c r="I980" t="s">
        <v>54</v>
      </c>
      <c r="J980">
        <f>VLOOKUP(B980,自助退!B:F,5,FALSE)</f>
        <v>5000</v>
      </c>
      <c r="K980" t="str">
        <f t="shared" si="15"/>
        <v/>
      </c>
    </row>
    <row r="981" spans="1:11" ht="14.25">
      <c r="A981" t="s">
        <v>4128</v>
      </c>
      <c r="B981" s="15">
        <v>1210232</v>
      </c>
      <c r="C981" t="s">
        <v>4129</v>
      </c>
      <c r="D981" t="s">
        <v>4130</v>
      </c>
      <c r="E981" t="s">
        <v>4131</v>
      </c>
      <c r="F981" s="15">
        <v>-632</v>
      </c>
      <c r="G981" t="s">
        <v>34</v>
      </c>
      <c r="H981" t="s">
        <v>70</v>
      </c>
      <c r="I981" t="s">
        <v>54</v>
      </c>
      <c r="J981">
        <f>VLOOKUP(B981,自助退!B:F,5,FALSE)</f>
        <v>632</v>
      </c>
      <c r="K981" t="str">
        <f t="shared" si="15"/>
        <v/>
      </c>
    </row>
    <row r="982" spans="1:11" ht="14.25">
      <c r="A982" t="s">
        <v>4132</v>
      </c>
      <c r="B982" s="15">
        <v>1210321</v>
      </c>
      <c r="C982" t="s">
        <v>4133</v>
      </c>
      <c r="D982" t="s">
        <v>4134</v>
      </c>
      <c r="E982" t="s">
        <v>4135</v>
      </c>
      <c r="F982" s="15">
        <v>-4800</v>
      </c>
      <c r="G982" t="s">
        <v>34</v>
      </c>
      <c r="H982" t="s">
        <v>71</v>
      </c>
      <c r="I982" t="s">
        <v>54</v>
      </c>
      <c r="J982">
        <f>VLOOKUP(B982,自助退!B:F,5,FALSE)</f>
        <v>4800</v>
      </c>
      <c r="K982" t="str">
        <f t="shared" si="15"/>
        <v/>
      </c>
    </row>
    <row r="983" spans="1:11" ht="14.25">
      <c r="A983" t="s">
        <v>4136</v>
      </c>
      <c r="B983" s="15">
        <v>1210328</v>
      </c>
      <c r="C983" t="s">
        <v>4137</v>
      </c>
      <c r="D983" t="s">
        <v>4138</v>
      </c>
      <c r="E983" t="s">
        <v>4139</v>
      </c>
      <c r="F983" s="15">
        <v>-500</v>
      </c>
      <c r="G983" t="s">
        <v>34</v>
      </c>
      <c r="H983" t="s">
        <v>71</v>
      </c>
      <c r="I983" t="s">
        <v>54</v>
      </c>
      <c r="J983">
        <f>VLOOKUP(B983,自助退!B:F,5,FALSE)</f>
        <v>500</v>
      </c>
      <c r="K983" t="str">
        <f t="shared" si="15"/>
        <v/>
      </c>
    </row>
    <row r="984" spans="1:11" ht="14.25">
      <c r="A984" t="s">
        <v>4140</v>
      </c>
      <c r="B984" s="15">
        <v>1210416</v>
      </c>
      <c r="C984" t="s">
        <v>4141</v>
      </c>
      <c r="D984" t="s">
        <v>4142</v>
      </c>
      <c r="E984" t="s">
        <v>4143</v>
      </c>
      <c r="F984" s="15">
        <v>-10</v>
      </c>
      <c r="G984" t="s">
        <v>34</v>
      </c>
      <c r="H984" t="s">
        <v>358</v>
      </c>
      <c r="I984" t="s">
        <v>54</v>
      </c>
      <c r="J984">
        <f>VLOOKUP(B984,自助退!B:F,5,FALSE)</f>
        <v>10</v>
      </c>
      <c r="K984" t="str">
        <f t="shared" si="15"/>
        <v/>
      </c>
    </row>
    <row r="985" spans="1:11" ht="14.25">
      <c r="A985" t="s">
        <v>4144</v>
      </c>
      <c r="B985" s="15">
        <v>1210435</v>
      </c>
      <c r="C985" t="s">
        <v>4145</v>
      </c>
      <c r="D985" t="s">
        <v>4142</v>
      </c>
      <c r="E985" t="s">
        <v>4143</v>
      </c>
      <c r="F985" s="15">
        <v>-10</v>
      </c>
      <c r="G985" t="s">
        <v>34</v>
      </c>
      <c r="H985" t="s">
        <v>358</v>
      </c>
      <c r="I985" t="s">
        <v>54</v>
      </c>
      <c r="J985">
        <f>VLOOKUP(B985,自助退!B:F,5,FALSE)</f>
        <v>10</v>
      </c>
      <c r="K985" t="str">
        <f t="shared" si="15"/>
        <v/>
      </c>
    </row>
    <row r="986" spans="1:11" ht="14.25">
      <c r="A986" t="s">
        <v>4146</v>
      </c>
      <c r="B986" s="15">
        <v>1210594</v>
      </c>
      <c r="C986" t="s">
        <v>4147</v>
      </c>
      <c r="D986" t="s">
        <v>4148</v>
      </c>
      <c r="E986" t="s">
        <v>4149</v>
      </c>
      <c r="F986" s="15">
        <v>-800</v>
      </c>
      <c r="G986" t="s">
        <v>34</v>
      </c>
      <c r="H986" t="s">
        <v>80</v>
      </c>
      <c r="I986" t="s">
        <v>54</v>
      </c>
      <c r="J986">
        <f>VLOOKUP(B986,自助退!B:F,5,FALSE)</f>
        <v>800</v>
      </c>
      <c r="K986" t="str">
        <f t="shared" si="15"/>
        <v/>
      </c>
    </row>
    <row r="987" spans="1:11" ht="14.25">
      <c r="A987" t="s">
        <v>4150</v>
      </c>
      <c r="B987" s="15">
        <v>1210767</v>
      </c>
      <c r="C987" t="s">
        <v>4151</v>
      </c>
      <c r="D987" t="s">
        <v>4152</v>
      </c>
      <c r="E987" t="s">
        <v>4153</v>
      </c>
      <c r="F987" s="15">
        <v>-4900</v>
      </c>
      <c r="G987" t="s">
        <v>34</v>
      </c>
      <c r="H987" t="s">
        <v>77</v>
      </c>
      <c r="I987" t="s">
        <v>54</v>
      </c>
      <c r="J987">
        <f>VLOOKUP(B987,自助退!B:F,5,FALSE)</f>
        <v>4900</v>
      </c>
      <c r="K987" t="str">
        <f t="shared" si="15"/>
        <v/>
      </c>
    </row>
    <row r="988" spans="1:11" ht="14.25">
      <c r="A988" t="s">
        <v>4154</v>
      </c>
      <c r="B988" s="15">
        <v>1210888</v>
      </c>
      <c r="C988" t="s">
        <v>4155</v>
      </c>
      <c r="D988" t="s">
        <v>4156</v>
      </c>
      <c r="E988" t="s">
        <v>4157</v>
      </c>
      <c r="F988" s="15">
        <v>-217</v>
      </c>
      <c r="G988" t="s">
        <v>34</v>
      </c>
      <c r="H988" t="s">
        <v>74</v>
      </c>
      <c r="I988" t="s">
        <v>54</v>
      </c>
      <c r="J988">
        <f>VLOOKUP(B988,自助退!B:F,5,FALSE)</f>
        <v>217</v>
      </c>
      <c r="K988" t="str">
        <f t="shared" si="15"/>
        <v/>
      </c>
    </row>
    <row r="989" spans="1:11" ht="14.25">
      <c r="A989" t="s">
        <v>4158</v>
      </c>
      <c r="B989" s="15">
        <v>1210980</v>
      </c>
      <c r="C989" t="s">
        <v>4159</v>
      </c>
      <c r="D989" t="s">
        <v>4160</v>
      </c>
      <c r="E989" t="s">
        <v>4161</v>
      </c>
      <c r="F989" s="15">
        <v>-162.5</v>
      </c>
      <c r="G989" t="s">
        <v>34</v>
      </c>
      <c r="H989" t="s">
        <v>83</v>
      </c>
      <c r="I989" t="s">
        <v>54</v>
      </c>
      <c r="J989">
        <f>VLOOKUP(B989,自助退!B:F,5,FALSE)</f>
        <v>162.5</v>
      </c>
      <c r="K989" t="str">
        <f t="shared" si="15"/>
        <v/>
      </c>
    </row>
    <row r="990" spans="1:11" ht="14.25">
      <c r="A990" t="s">
        <v>4162</v>
      </c>
      <c r="B990" s="15">
        <v>1211389</v>
      </c>
      <c r="C990" t="s">
        <v>4163</v>
      </c>
      <c r="D990" t="s">
        <v>4164</v>
      </c>
      <c r="E990" t="s">
        <v>4165</v>
      </c>
      <c r="F990" s="15">
        <v>-497.3</v>
      </c>
      <c r="G990" t="s">
        <v>34</v>
      </c>
      <c r="H990" t="s">
        <v>77</v>
      </c>
      <c r="I990" t="s">
        <v>54</v>
      </c>
      <c r="J990">
        <f>VLOOKUP(B990,自助退!B:F,5,FALSE)</f>
        <v>497.3</v>
      </c>
      <c r="K990" t="str">
        <f t="shared" si="15"/>
        <v/>
      </c>
    </row>
    <row r="991" spans="1:11" ht="14.25">
      <c r="A991" t="s">
        <v>4166</v>
      </c>
      <c r="B991" s="15">
        <v>1211392</v>
      </c>
      <c r="C991" t="s">
        <v>4167</v>
      </c>
      <c r="D991" t="s">
        <v>4168</v>
      </c>
      <c r="E991" t="s">
        <v>4169</v>
      </c>
      <c r="F991" s="15">
        <v>-247</v>
      </c>
      <c r="G991" t="s">
        <v>34</v>
      </c>
      <c r="H991" t="s">
        <v>274</v>
      </c>
      <c r="I991" t="s">
        <v>54</v>
      </c>
      <c r="J991">
        <f>VLOOKUP(B991,自助退!B:F,5,FALSE)</f>
        <v>247</v>
      </c>
      <c r="K991" t="str">
        <f t="shared" si="15"/>
        <v/>
      </c>
    </row>
    <row r="992" spans="1:11" ht="14.25">
      <c r="A992" t="s">
        <v>4170</v>
      </c>
      <c r="B992" s="15">
        <v>1211500</v>
      </c>
      <c r="C992" t="s">
        <v>4171</v>
      </c>
      <c r="D992" t="s">
        <v>4172</v>
      </c>
      <c r="E992" t="s">
        <v>4173</v>
      </c>
      <c r="F992" s="15">
        <v>-1000</v>
      </c>
      <c r="G992" t="s">
        <v>34</v>
      </c>
      <c r="H992" t="s">
        <v>80</v>
      </c>
      <c r="I992" t="s">
        <v>54</v>
      </c>
      <c r="J992">
        <f>VLOOKUP(B992,自助退!B:F,5,FALSE)</f>
        <v>1000</v>
      </c>
      <c r="K992" t="str">
        <f t="shared" si="15"/>
        <v/>
      </c>
    </row>
    <row r="993" spans="1:11" ht="14.25">
      <c r="A993" t="s">
        <v>4174</v>
      </c>
      <c r="B993" s="15">
        <v>1211504</v>
      </c>
      <c r="C993" t="s">
        <v>4175</v>
      </c>
      <c r="D993" t="s">
        <v>4176</v>
      </c>
      <c r="E993" t="s">
        <v>4177</v>
      </c>
      <c r="F993" s="15">
        <v>-4611</v>
      </c>
      <c r="G993" t="s">
        <v>34</v>
      </c>
      <c r="H993" t="s">
        <v>83</v>
      </c>
      <c r="I993" t="s">
        <v>54</v>
      </c>
      <c r="J993">
        <f>VLOOKUP(B993,自助退!B:F,5,FALSE)</f>
        <v>4611</v>
      </c>
      <c r="K993" t="str">
        <f t="shared" si="15"/>
        <v/>
      </c>
    </row>
    <row r="994" spans="1:11" ht="14.25">
      <c r="A994" t="s">
        <v>4178</v>
      </c>
      <c r="B994" s="15">
        <v>1211530</v>
      </c>
      <c r="C994" t="s">
        <v>4179</v>
      </c>
      <c r="D994" t="s">
        <v>4180</v>
      </c>
      <c r="E994" t="s">
        <v>4181</v>
      </c>
      <c r="F994" s="15">
        <v>-1200</v>
      </c>
      <c r="G994" t="s">
        <v>34</v>
      </c>
      <c r="H994" t="s">
        <v>93</v>
      </c>
      <c r="I994" t="s">
        <v>54</v>
      </c>
      <c r="J994">
        <f>VLOOKUP(B994,自助退!B:F,5,FALSE)</f>
        <v>1200</v>
      </c>
      <c r="K994" t="str">
        <f t="shared" si="15"/>
        <v/>
      </c>
    </row>
    <row r="995" spans="1:11" ht="14.25">
      <c r="A995" t="s">
        <v>4182</v>
      </c>
      <c r="B995" s="15">
        <v>1211656</v>
      </c>
      <c r="C995" t="s">
        <v>4183</v>
      </c>
      <c r="D995" t="s">
        <v>4184</v>
      </c>
      <c r="E995" t="s">
        <v>4185</v>
      </c>
      <c r="F995" s="15">
        <v>-59.56</v>
      </c>
      <c r="G995" t="s">
        <v>34</v>
      </c>
      <c r="H995" t="s">
        <v>84</v>
      </c>
      <c r="I995" t="s">
        <v>54</v>
      </c>
      <c r="J995">
        <f>VLOOKUP(B995,自助退!B:F,5,FALSE)</f>
        <v>59.56</v>
      </c>
      <c r="K995" t="str">
        <f t="shared" si="15"/>
        <v/>
      </c>
    </row>
    <row r="996" spans="1:11" ht="14.25">
      <c r="A996" t="s">
        <v>4186</v>
      </c>
      <c r="B996" s="15">
        <v>1211711</v>
      </c>
      <c r="C996" t="s">
        <v>4187</v>
      </c>
      <c r="D996" t="s">
        <v>4188</v>
      </c>
      <c r="E996" t="s">
        <v>4189</v>
      </c>
      <c r="F996" s="15">
        <v>-291.22000000000003</v>
      </c>
      <c r="G996" t="s">
        <v>34</v>
      </c>
      <c r="H996" t="s">
        <v>73</v>
      </c>
      <c r="I996" t="s">
        <v>54</v>
      </c>
      <c r="J996">
        <f>VLOOKUP(B996,自助退!B:F,5,FALSE)</f>
        <v>291.22000000000003</v>
      </c>
      <c r="K996" t="str">
        <f t="shared" si="15"/>
        <v/>
      </c>
    </row>
    <row r="997" spans="1:11" ht="14.25">
      <c r="A997" t="s">
        <v>4190</v>
      </c>
      <c r="B997" s="15">
        <v>1211743</v>
      </c>
      <c r="C997" t="s">
        <v>4191</v>
      </c>
      <c r="D997" t="s">
        <v>4192</v>
      </c>
      <c r="E997" t="s">
        <v>4193</v>
      </c>
      <c r="F997" s="15">
        <v>-20</v>
      </c>
      <c r="G997" t="s">
        <v>34</v>
      </c>
      <c r="H997" t="s">
        <v>73</v>
      </c>
      <c r="I997" t="s">
        <v>54</v>
      </c>
      <c r="J997">
        <f>VLOOKUP(B997,自助退!B:F,5,FALSE)</f>
        <v>20</v>
      </c>
      <c r="K997" t="str">
        <f t="shared" si="15"/>
        <v/>
      </c>
    </row>
    <row r="998" spans="1:11" ht="14.25">
      <c r="A998" t="s">
        <v>4194</v>
      </c>
      <c r="B998" s="15">
        <v>1211897</v>
      </c>
      <c r="C998" t="s">
        <v>4195</v>
      </c>
      <c r="D998" t="s">
        <v>4196</v>
      </c>
      <c r="E998" t="s">
        <v>3920</v>
      </c>
      <c r="F998" s="15">
        <v>-161.26</v>
      </c>
      <c r="G998" t="s">
        <v>34</v>
      </c>
      <c r="H998" t="s">
        <v>75</v>
      </c>
      <c r="I998" t="s">
        <v>54</v>
      </c>
      <c r="J998">
        <f>VLOOKUP(B998,自助退!B:F,5,FALSE)</f>
        <v>161.26</v>
      </c>
      <c r="K998" t="str">
        <f t="shared" si="15"/>
        <v/>
      </c>
    </row>
    <row r="999" spans="1:11" ht="14.25">
      <c r="A999" t="s">
        <v>4197</v>
      </c>
      <c r="B999" s="15">
        <v>1211912</v>
      </c>
      <c r="C999" t="s">
        <v>4198</v>
      </c>
      <c r="D999" t="s">
        <v>4199</v>
      </c>
      <c r="E999" t="s">
        <v>4200</v>
      </c>
      <c r="F999" s="15">
        <v>-208.81</v>
      </c>
      <c r="G999" t="s">
        <v>34</v>
      </c>
      <c r="H999" t="s">
        <v>80</v>
      </c>
      <c r="I999" t="s">
        <v>54</v>
      </c>
      <c r="J999">
        <f>VLOOKUP(B999,自助退!B:F,5,FALSE)</f>
        <v>208.81</v>
      </c>
      <c r="K999" t="str">
        <f t="shared" si="15"/>
        <v/>
      </c>
    </row>
    <row r="1000" spans="1:11" ht="14.25">
      <c r="A1000" t="s">
        <v>4201</v>
      </c>
      <c r="B1000" s="15">
        <v>1211952</v>
      </c>
      <c r="C1000" t="s">
        <v>4202</v>
      </c>
      <c r="D1000" t="s">
        <v>356</v>
      </c>
      <c r="E1000" t="s">
        <v>357</v>
      </c>
      <c r="F1000" s="15">
        <v>-1000</v>
      </c>
      <c r="G1000" t="s">
        <v>34</v>
      </c>
      <c r="H1000" t="s">
        <v>85</v>
      </c>
      <c r="I1000" t="s">
        <v>54</v>
      </c>
      <c r="J1000">
        <f>VLOOKUP(B1000,自助退!B:F,5,FALSE)</f>
        <v>1000</v>
      </c>
      <c r="K1000" t="str">
        <f t="shared" si="15"/>
        <v/>
      </c>
    </row>
    <row r="1001" spans="1:11" ht="14.25">
      <c r="A1001" t="s">
        <v>4203</v>
      </c>
      <c r="B1001" s="15">
        <v>1211979</v>
      </c>
      <c r="C1001" t="s">
        <v>4204</v>
      </c>
      <c r="D1001" t="s">
        <v>4205</v>
      </c>
      <c r="E1001" t="s">
        <v>4206</v>
      </c>
      <c r="F1001" s="15">
        <v>-317</v>
      </c>
      <c r="G1001" t="s">
        <v>34</v>
      </c>
      <c r="H1001" t="s">
        <v>77</v>
      </c>
      <c r="I1001" t="s">
        <v>54</v>
      </c>
      <c r="J1001">
        <f>VLOOKUP(B1001,自助退!B:F,5,FALSE)</f>
        <v>317</v>
      </c>
      <c r="K1001" t="str">
        <f t="shared" si="15"/>
        <v/>
      </c>
    </row>
    <row r="1002" spans="1:11" ht="14.25">
      <c r="A1002" t="s">
        <v>4207</v>
      </c>
      <c r="B1002" s="15">
        <v>1212043</v>
      </c>
      <c r="C1002" t="s">
        <v>4208</v>
      </c>
      <c r="D1002" t="s">
        <v>4148</v>
      </c>
      <c r="E1002" t="s">
        <v>4149</v>
      </c>
      <c r="F1002" s="15">
        <v>-10</v>
      </c>
      <c r="G1002" t="s">
        <v>34</v>
      </c>
      <c r="H1002" t="s">
        <v>67</v>
      </c>
      <c r="I1002" t="s">
        <v>54</v>
      </c>
      <c r="J1002">
        <f>VLOOKUP(B1002,自助退!B:F,5,FALSE)</f>
        <v>10</v>
      </c>
      <c r="K1002" t="str">
        <f t="shared" si="15"/>
        <v/>
      </c>
    </row>
    <row r="1003" spans="1:11" ht="14.25">
      <c r="A1003" t="s">
        <v>4209</v>
      </c>
      <c r="B1003" s="15">
        <v>1212110</v>
      </c>
      <c r="C1003" t="s">
        <v>4210</v>
      </c>
      <c r="D1003" t="s">
        <v>4211</v>
      </c>
      <c r="E1003" t="s">
        <v>4212</v>
      </c>
      <c r="F1003" s="15">
        <v>-100</v>
      </c>
      <c r="G1003" t="s">
        <v>34</v>
      </c>
      <c r="H1003" t="s">
        <v>84</v>
      </c>
      <c r="I1003" t="s">
        <v>54</v>
      </c>
      <c r="J1003">
        <f>VLOOKUP(B1003,自助退!B:F,5,FALSE)</f>
        <v>100</v>
      </c>
      <c r="K1003" t="str">
        <f t="shared" si="15"/>
        <v/>
      </c>
    </row>
    <row r="1004" spans="1:11" ht="14.25">
      <c r="A1004" t="s">
        <v>4213</v>
      </c>
      <c r="B1004" s="15">
        <v>1212121</v>
      </c>
      <c r="C1004" t="s">
        <v>4214</v>
      </c>
      <c r="D1004" t="s">
        <v>4215</v>
      </c>
      <c r="E1004" t="s">
        <v>4216</v>
      </c>
      <c r="F1004" s="15">
        <v>-1200</v>
      </c>
      <c r="G1004" t="s">
        <v>34</v>
      </c>
      <c r="H1004" t="s">
        <v>78</v>
      </c>
      <c r="I1004" t="s">
        <v>54</v>
      </c>
      <c r="J1004">
        <f>VLOOKUP(B1004,自助退!B:F,5,FALSE)</f>
        <v>1200</v>
      </c>
      <c r="K1004" t="str">
        <f t="shared" si="15"/>
        <v/>
      </c>
    </row>
    <row r="1005" spans="1:11" ht="14.25">
      <c r="A1005" t="s">
        <v>4217</v>
      </c>
      <c r="B1005" s="15">
        <v>1212199</v>
      </c>
      <c r="C1005" t="s">
        <v>4218</v>
      </c>
      <c r="D1005" t="s">
        <v>4219</v>
      </c>
      <c r="E1005" t="s">
        <v>4220</v>
      </c>
      <c r="F1005" s="15">
        <v>-200</v>
      </c>
      <c r="G1005" t="s">
        <v>34</v>
      </c>
      <c r="H1005" t="s">
        <v>71</v>
      </c>
      <c r="I1005" t="s">
        <v>54</v>
      </c>
      <c r="J1005">
        <f>VLOOKUP(B1005,自助退!B:F,5,FALSE)</f>
        <v>200</v>
      </c>
      <c r="K1005" t="str">
        <f t="shared" si="15"/>
        <v/>
      </c>
    </row>
    <row r="1006" spans="1:11" ht="14.25">
      <c r="A1006" t="s">
        <v>4221</v>
      </c>
      <c r="B1006" s="15">
        <v>1212244</v>
      </c>
      <c r="C1006" t="s">
        <v>4222</v>
      </c>
      <c r="D1006" t="s">
        <v>4223</v>
      </c>
      <c r="E1006" t="s">
        <v>4224</v>
      </c>
      <c r="F1006" s="15">
        <v>-47.18</v>
      </c>
      <c r="G1006" t="s">
        <v>34</v>
      </c>
      <c r="H1006" t="s">
        <v>80</v>
      </c>
      <c r="I1006" t="s">
        <v>54</v>
      </c>
      <c r="J1006">
        <f>VLOOKUP(B1006,自助退!B:F,5,FALSE)</f>
        <v>47.18</v>
      </c>
      <c r="K1006" t="str">
        <f t="shared" si="15"/>
        <v/>
      </c>
    </row>
    <row r="1007" spans="1:11" ht="14.25">
      <c r="A1007" t="s">
        <v>4225</v>
      </c>
      <c r="B1007" s="15">
        <v>1212385</v>
      </c>
      <c r="C1007" t="s">
        <v>4226</v>
      </c>
      <c r="D1007" t="s">
        <v>4227</v>
      </c>
      <c r="E1007" t="s">
        <v>4228</v>
      </c>
      <c r="F1007" s="15">
        <v>-906.4</v>
      </c>
      <c r="G1007" t="s">
        <v>34</v>
      </c>
      <c r="H1007" t="s">
        <v>88</v>
      </c>
      <c r="I1007" t="s">
        <v>54</v>
      </c>
      <c r="J1007">
        <f>VLOOKUP(B1007,自助退!B:F,5,FALSE)</f>
        <v>906.4</v>
      </c>
      <c r="K1007" t="str">
        <f t="shared" si="15"/>
        <v/>
      </c>
    </row>
    <row r="1008" spans="1:11" ht="14.25">
      <c r="A1008" t="s">
        <v>4229</v>
      </c>
      <c r="B1008" s="15">
        <v>1212467</v>
      </c>
      <c r="C1008" t="s">
        <v>4230</v>
      </c>
      <c r="D1008" t="s">
        <v>4231</v>
      </c>
      <c r="E1008" t="s">
        <v>4232</v>
      </c>
      <c r="F1008" s="15">
        <v>-1209</v>
      </c>
      <c r="G1008" t="s">
        <v>34</v>
      </c>
      <c r="H1008" t="s">
        <v>75</v>
      </c>
      <c r="I1008" t="s">
        <v>54</v>
      </c>
      <c r="J1008">
        <f>VLOOKUP(B1008,自助退!B:F,5,FALSE)</f>
        <v>1209</v>
      </c>
      <c r="K1008" t="str">
        <f t="shared" si="15"/>
        <v/>
      </c>
    </row>
    <row r="1009" spans="1:11" ht="14.25">
      <c r="A1009" t="s">
        <v>4233</v>
      </c>
      <c r="B1009" s="15">
        <v>1212540</v>
      </c>
      <c r="C1009" t="s">
        <v>4234</v>
      </c>
      <c r="D1009" t="s">
        <v>3535</v>
      </c>
      <c r="E1009" t="s">
        <v>3536</v>
      </c>
      <c r="F1009" s="15">
        <v>-614.5</v>
      </c>
      <c r="G1009" t="s">
        <v>34</v>
      </c>
      <c r="H1009" t="s">
        <v>90</v>
      </c>
      <c r="I1009" t="s">
        <v>54</v>
      </c>
      <c r="J1009">
        <f>VLOOKUP(B1009,自助退!B:F,5,FALSE)</f>
        <v>614.5</v>
      </c>
      <c r="K1009" t="str">
        <f t="shared" si="15"/>
        <v/>
      </c>
    </row>
    <row r="1010" spans="1:11" ht="14.25">
      <c r="A1010" t="s">
        <v>4235</v>
      </c>
      <c r="B1010" s="15">
        <v>1212584</v>
      </c>
      <c r="C1010" t="s">
        <v>4236</v>
      </c>
      <c r="D1010" t="s">
        <v>4237</v>
      </c>
      <c r="E1010" t="s">
        <v>4238</v>
      </c>
      <c r="F1010" s="15">
        <v>-1024</v>
      </c>
      <c r="G1010" t="s">
        <v>34</v>
      </c>
      <c r="H1010" t="s">
        <v>75</v>
      </c>
      <c r="I1010" t="s">
        <v>54</v>
      </c>
      <c r="J1010">
        <f>VLOOKUP(B1010,自助退!B:F,5,FALSE)</f>
        <v>1024</v>
      </c>
      <c r="K1010" t="str">
        <f t="shared" si="15"/>
        <v/>
      </c>
    </row>
    <row r="1011" spans="1:11" ht="14.25">
      <c r="A1011" t="s">
        <v>4239</v>
      </c>
      <c r="B1011" s="15">
        <v>1212659</v>
      </c>
      <c r="C1011" t="s">
        <v>4240</v>
      </c>
      <c r="D1011" t="s">
        <v>4241</v>
      </c>
      <c r="E1011" t="s">
        <v>4242</v>
      </c>
      <c r="F1011" s="15">
        <v>-2977.22</v>
      </c>
      <c r="G1011" t="s">
        <v>34</v>
      </c>
      <c r="H1011" t="s">
        <v>76</v>
      </c>
      <c r="I1011" t="s">
        <v>54</v>
      </c>
      <c r="J1011">
        <f>VLOOKUP(B1011,自助退!B:F,5,FALSE)</f>
        <v>2977.22</v>
      </c>
      <c r="K1011" t="str">
        <f t="shared" si="15"/>
        <v/>
      </c>
    </row>
    <row r="1012" spans="1:11" ht="14.25">
      <c r="A1012" t="s">
        <v>4243</v>
      </c>
      <c r="B1012" s="15">
        <v>1212881</v>
      </c>
      <c r="C1012" t="s">
        <v>4244</v>
      </c>
      <c r="D1012" t="s">
        <v>4245</v>
      </c>
      <c r="E1012" t="s">
        <v>4246</v>
      </c>
      <c r="F1012" s="15">
        <v>-366.02</v>
      </c>
      <c r="G1012" t="s">
        <v>34</v>
      </c>
      <c r="H1012" t="s">
        <v>80</v>
      </c>
      <c r="I1012" t="s">
        <v>54</v>
      </c>
      <c r="J1012">
        <f>VLOOKUP(B1012,自助退!B:F,5,FALSE)</f>
        <v>366.02</v>
      </c>
      <c r="K1012" t="str">
        <f t="shared" si="15"/>
        <v/>
      </c>
    </row>
    <row r="1013" spans="1:11" ht="14.25">
      <c r="A1013" t="s">
        <v>4247</v>
      </c>
      <c r="B1013" s="15">
        <v>1213299</v>
      </c>
      <c r="C1013" t="s">
        <v>4248</v>
      </c>
      <c r="D1013" t="s">
        <v>2091</v>
      </c>
      <c r="E1013" t="s">
        <v>2092</v>
      </c>
      <c r="F1013" s="15">
        <v>-17000</v>
      </c>
      <c r="G1013" t="s">
        <v>34</v>
      </c>
      <c r="H1013" t="s">
        <v>88</v>
      </c>
      <c r="I1013" t="s">
        <v>54</v>
      </c>
      <c r="J1013">
        <f>VLOOKUP(B1013,自助退!B:F,5,FALSE)</f>
        <v>17000</v>
      </c>
      <c r="K1013" t="str">
        <f t="shared" si="15"/>
        <v/>
      </c>
    </row>
    <row r="1014" spans="1:11" ht="14.25">
      <c r="A1014" t="s">
        <v>4249</v>
      </c>
      <c r="B1014" s="15">
        <v>1213711</v>
      </c>
      <c r="C1014" t="s">
        <v>4250</v>
      </c>
      <c r="D1014" t="s">
        <v>523</v>
      </c>
      <c r="E1014" t="s">
        <v>524</v>
      </c>
      <c r="F1014" s="15">
        <v>-433</v>
      </c>
      <c r="G1014" t="s">
        <v>34</v>
      </c>
      <c r="H1014" t="s">
        <v>71</v>
      </c>
      <c r="I1014" t="s">
        <v>54</v>
      </c>
      <c r="J1014">
        <f>VLOOKUP(B1014,自助退!B:F,5,FALSE)</f>
        <v>433</v>
      </c>
      <c r="K1014" t="str">
        <f t="shared" si="15"/>
        <v/>
      </c>
    </row>
    <row r="1015" spans="1:11" ht="14.25">
      <c r="A1015" t="s">
        <v>4251</v>
      </c>
      <c r="B1015" s="15">
        <v>1213735</v>
      </c>
      <c r="C1015" t="s">
        <v>4252</v>
      </c>
      <c r="D1015" t="s">
        <v>1599</v>
      </c>
      <c r="E1015" t="s">
        <v>1600</v>
      </c>
      <c r="F1015" s="15">
        <v>-10000</v>
      </c>
      <c r="G1015" t="s">
        <v>34</v>
      </c>
      <c r="H1015" t="s">
        <v>70</v>
      </c>
      <c r="I1015" t="s">
        <v>54</v>
      </c>
      <c r="J1015">
        <f>VLOOKUP(B1015,自助退!B:F,5,FALSE)</f>
        <v>10000</v>
      </c>
      <c r="K1015" t="str">
        <f t="shared" si="15"/>
        <v/>
      </c>
    </row>
    <row r="1016" spans="1:11" ht="14.25">
      <c r="A1016" t="s">
        <v>4253</v>
      </c>
      <c r="B1016" s="15">
        <v>1213791</v>
      </c>
      <c r="C1016" t="s">
        <v>4254</v>
      </c>
      <c r="D1016" t="s">
        <v>4255</v>
      </c>
      <c r="E1016" t="s">
        <v>4256</v>
      </c>
      <c r="F1016" s="15">
        <v>-1775</v>
      </c>
      <c r="G1016" t="s">
        <v>34</v>
      </c>
      <c r="H1016" t="s">
        <v>82</v>
      </c>
      <c r="I1016" t="s">
        <v>54</v>
      </c>
      <c r="J1016">
        <f>VLOOKUP(B1016,自助退!B:F,5,FALSE)</f>
        <v>1775</v>
      </c>
      <c r="K1016" t="str">
        <f t="shared" si="15"/>
        <v/>
      </c>
    </row>
    <row r="1017" spans="1:11" ht="14.25">
      <c r="A1017" t="s">
        <v>4257</v>
      </c>
      <c r="B1017" s="15">
        <v>1213874</v>
      </c>
      <c r="C1017" t="s">
        <v>4258</v>
      </c>
      <c r="D1017" t="s">
        <v>4259</v>
      </c>
      <c r="E1017" t="s">
        <v>4260</v>
      </c>
      <c r="F1017" s="15">
        <v>-4255.8900000000003</v>
      </c>
      <c r="G1017" t="s">
        <v>34</v>
      </c>
      <c r="H1017" t="s">
        <v>90</v>
      </c>
      <c r="I1017" t="s">
        <v>54</v>
      </c>
      <c r="J1017">
        <f>VLOOKUP(B1017,自助退!B:F,5,FALSE)</f>
        <v>4255.8900000000003</v>
      </c>
      <c r="K1017" t="str">
        <f t="shared" si="15"/>
        <v/>
      </c>
    </row>
    <row r="1018" spans="1:11" ht="14.25">
      <c r="A1018" t="s">
        <v>4261</v>
      </c>
      <c r="B1018" s="15">
        <v>1213899</v>
      </c>
      <c r="C1018" t="s">
        <v>4262</v>
      </c>
      <c r="D1018" t="s">
        <v>4263</v>
      </c>
      <c r="E1018" t="s">
        <v>4264</v>
      </c>
      <c r="F1018" s="15">
        <v>-350</v>
      </c>
      <c r="G1018" t="s">
        <v>34</v>
      </c>
      <c r="H1018" t="s">
        <v>85</v>
      </c>
      <c r="I1018" t="s">
        <v>54</v>
      </c>
      <c r="J1018">
        <f>VLOOKUP(B1018,自助退!B:F,5,FALSE)</f>
        <v>350</v>
      </c>
      <c r="K1018" t="str">
        <f t="shared" si="15"/>
        <v/>
      </c>
    </row>
    <row r="1019" spans="1:11" ht="14.25">
      <c r="A1019" t="s">
        <v>4265</v>
      </c>
      <c r="B1019" s="15">
        <v>1214003</v>
      </c>
      <c r="C1019" t="s">
        <v>4266</v>
      </c>
      <c r="D1019" t="s">
        <v>4267</v>
      </c>
      <c r="E1019" t="s">
        <v>4268</v>
      </c>
      <c r="F1019" s="15">
        <v>-62.5</v>
      </c>
      <c r="G1019" t="s">
        <v>34</v>
      </c>
      <c r="H1019" t="s">
        <v>64</v>
      </c>
      <c r="I1019" t="s">
        <v>54</v>
      </c>
      <c r="J1019">
        <f>VLOOKUP(B1019,自助退!B:F,5,FALSE)</f>
        <v>62.5</v>
      </c>
      <c r="K1019" t="str">
        <f t="shared" si="15"/>
        <v/>
      </c>
    </row>
    <row r="1020" spans="1:11" ht="14.25">
      <c r="A1020" t="s">
        <v>4269</v>
      </c>
      <c r="B1020" s="15">
        <v>1214185</v>
      </c>
      <c r="C1020" t="s">
        <v>4270</v>
      </c>
      <c r="D1020" t="s">
        <v>4271</v>
      </c>
      <c r="E1020" t="s">
        <v>4272</v>
      </c>
      <c r="F1020" s="15">
        <v>-1000</v>
      </c>
      <c r="G1020" t="s">
        <v>34</v>
      </c>
      <c r="H1020" t="s">
        <v>82</v>
      </c>
      <c r="I1020" t="s">
        <v>54</v>
      </c>
      <c r="J1020">
        <f>VLOOKUP(B1020,自助退!B:F,5,FALSE)</f>
        <v>1000</v>
      </c>
      <c r="K1020" t="str">
        <f t="shared" si="15"/>
        <v/>
      </c>
    </row>
    <row r="1021" spans="1:11" ht="14.25">
      <c r="A1021" t="s">
        <v>4273</v>
      </c>
      <c r="B1021" s="15">
        <v>1214195</v>
      </c>
      <c r="C1021" t="s">
        <v>4274</v>
      </c>
      <c r="D1021" t="s">
        <v>4271</v>
      </c>
      <c r="E1021" t="s">
        <v>4272</v>
      </c>
      <c r="F1021" s="15">
        <v>-1140.77</v>
      </c>
      <c r="G1021" t="s">
        <v>34</v>
      </c>
      <c r="H1021" t="s">
        <v>82</v>
      </c>
      <c r="I1021" t="s">
        <v>54</v>
      </c>
      <c r="J1021">
        <f>VLOOKUP(B1021,自助退!B:F,5,FALSE)</f>
        <v>1140.77</v>
      </c>
      <c r="K1021" t="str">
        <f t="shared" si="15"/>
        <v/>
      </c>
    </row>
    <row r="1022" spans="1:11" ht="14.25">
      <c r="A1022" t="s">
        <v>4275</v>
      </c>
      <c r="B1022" s="15">
        <v>1214254</v>
      </c>
      <c r="C1022" t="s">
        <v>4276</v>
      </c>
      <c r="D1022" t="s">
        <v>4277</v>
      </c>
      <c r="E1022" t="s">
        <v>4278</v>
      </c>
      <c r="F1022" s="15">
        <v>-10</v>
      </c>
      <c r="G1022" t="s">
        <v>34</v>
      </c>
      <c r="H1022" t="s">
        <v>93</v>
      </c>
      <c r="I1022" t="s">
        <v>54</v>
      </c>
      <c r="J1022">
        <f>VLOOKUP(B1022,自助退!B:F,5,FALSE)</f>
        <v>10</v>
      </c>
      <c r="K1022" t="str">
        <f t="shared" si="15"/>
        <v/>
      </c>
    </row>
    <row r="1023" spans="1:11" ht="14.25">
      <c r="A1023" t="s">
        <v>4279</v>
      </c>
      <c r="B1023" s="15">
        <v>1214349</v>
      </c>
      <c r="C1023" t="s">
        <v>4280</v>
      </c>
      <c r="D1023" t="s">
        <v>4281</v>
      </c>
      <c r="E1023" t="s">
        <v>4282</v>
      </c>
      <c r="F1023" s="15">
        <v>-1500</v>
      </c>
      <c r="G1023" t="s">
        <v>34</v>
      </c>
      <c r="H1023" t="s">
        <v>80</v>
      </c>
      <c r="I1023" t="s">
        <v>54</v>
      </c>
      <c r="J1023">
        <f>VLOOKUP(B1023,自助退!B:F,5,FALSE)</f>
        <v>1500</v>
      </c>
      <c r="K1023" t="str">
        <f t="shared" si="15"/>
        <v/>
      </c>
    </row>
    <row r="1024" spans="1:11" ht="14.25">
      <c r="A1024" t="s">
        <v>4283</v>
      </c>
      <c r="B1024" s="15">
        <v>1214528</v>
      </c>
      <c r="C1024" t="s">
        <v>4284</v>
      </c>
      <c r="D1024" t="s">
        <v>4285</v>
      </c>
      <c r="E1024" t="s">
        <v>4286</v>
      </c>
      <c r="F1024" s="15">
        <v>-6100.23</v>
      </c>
      <c r="G1024" t="s">
        <v>34</v>
      </c>
      <c r="H1024" t="s">
        <v>67</v>
      </c>
      <c r="I1024" t="s">
        <v>54</v>
      </c>
      <c r="J1024">
        <f>VLOOKUP(B1024,自助退!B:F,5,FALSE)</f>
        <v>6100.23</v>
      </c>
      <c r="K1024" t="str">
        <f t="shared" si="15"/>
        <v/>
      </c>
    </row>
    <row r="1025" spans="1:11" ht="14.25">
      <c r="A1025" t="s">
        <v>4287</v>
      </c>
      <c r="B1025" s="15">
        <v>1214623</v>
      </c>
      <c r="C1025" t="s">
        <v>271</v>
      </c>
      <c r="D1025" t="s">
        <v>4288</v>
      </c>
      <c r="E1025" t="s">
        <v>4289</v>
      </c>
      <c r="F1025" s="15">
        <v>-2009</v>
      </c>
      <c r="G1025" t="s">
        <v>34</v>
      </c>
      <c r="H1025" t="s">
        <v>69</v>
      </c>
      <c r="I1025" t="s">
        <v>57</v>
      </c>
      <c r="J1025">
        <f>VLOOKUP(B1025,自助退!B:F,5,FALSE)</f>
        <v>2009</v>
      </c>
      <c r="K1025" t="str">
        <f t="shared" si="15"/>
        <v/>
      </c>
    </row>
    <row r="1026" spans="1:11" ht="14.25">
      <c r="A1026" t="s">
        <v>4290</v>
      </c>
      <c r="B1026" s="15">
        <v>1214783</v>
      </c>
      <c r="C1026" t="s">
        <v>4291</v>
      </c>
      <c r="D1026" t="s">
        <v>520</v>
      </c>
      <c r="E1026" t="s">
        <v>521</v>
      </c>
      <c r="F1026" s="15">
        <v>-126.84</v>
      </c>
      <c r="G1026" t="s">
        <v>34</v>
      </c>
      <c r="H1026" t="s">
        <v>85</v>
      </c>
      <c r="I1026" t="s">
        <v>54</v>
      </c>
      <c r="J1026">
        <f>VLOOKUP(B1026,自助退!B:F,5,FALSE)</f>
        <v>126.84</v>
      </c>
      <c r="K1026" t="str">
        <f t="shared" si="15"/>
        <v/>
      </c>
    </row>
    <row r="1027" spans="1:11" ht="14.25">
      <c r="A1027" t="s">
        <v>4292</v>
      </c>
      <c r="B1027" s="15">
        <v>1214802</v>
      </c>
      <c r="C1027" t="s">
        <v>4293</v>
      </c>
      <c r="D1027" t="s">
        <v>4294</v>
      </c>
      <c r="E1027" t="s">
        <v>4295</v>
      </c>
      <c r="F1027" s="15">
        <v>-5488.26</v>
      </c>
      <c r="G1027" t="s">
        <v>34</v>
      </c>
      <c r="H1027" t="s">
        <v>82</v>
      </c>
      <c r="I1027" t="s">
        <v>54</v>
      </c>
      <c r="J1027">
        <f>VLOOKUP(B1027,自助退!B:F,5,FALSE)</f>
        <v>5488.26</v>
      </c>
      <c r="K1027" t="str">
        <f t="shared" ref="K1027:K1090" si="16">IF(J1027=F1027*-1,"",1)</f>
        <v/>
      </c>
    </row>
    <row r="1028" spans="1:11" ht="14.25">
      <c r="A1028" t="s">
        <v>4296</v>
      </c>
      <c r="B1028" s="15">
        <v>1214823</v>
      </c>
      <c r="C1028" t="s">
        <v>4297</v>
      </c>
      <c r="D1028" t="s">
        <v>4298</v>
      </c>
      <c r="E1028" t="s">
        <v>4299</v>
      </c>
      <c r="F1028" s="15">
        <v>-99.92</v>
      </c>
      <c r="G1028" t="s">
        <v>34</v>
      </c>
      <c r="H1028" t="s">
        <v>75</v>
      </c>
      <c r="I1028" t="s">
        <v>54</v>
      </c>
      <c r="J1028">
        <f>VLOOKUP(B1028,自助退!B:F,5,FALSE)</f>
        <v>99.92</v>
      </c>
      <c r="K1028" t="str">
        <f t="shared" si="16"/>
        <v/>
      </c>
    </row>
    <row r="1029" spans="1:11" ht="14.25">
      <c r="A1029" t="s">
        <v>4300</v>
      </c>
      <c r="B1029" s="15">
        <v>1214880</v>
      </c>
      <c r="C1029" t="s">
        <v>4301</v>
      </c>
      <c r="D1029" t="s">
        <v>4302</v>
      </c>
      <c r="E1029" t="s">
        <v>4303</v>
      </c>
      <c r="F1029" s="15">
        <v>-10000</v>
      </c>
      <c r="G1029" t="s">
        <v>34</v>
      </c>
      <c r="H1029" t="s">
        <v>70</v>
      </c>
      <c r="I1029" t="s">
        <v>54</v>
      </c>
      <c r="J1029">
        <f>VLOOKUP(B1029,自助退!B:F,5,FALSE)</f>
        <v>10000</v>
      </c>
      <c r="K1029" t="str">
        <f t="shared" si="16"/>
        <v/>
      </c>
    </row>
    <row r="1030" spans="1:11" ht="14.25">
      <c r="A1030" t="s">
        <v>4304</v>
      </c>
      <c r="B1030" s="15">
        <v>1214894</v>
      </c>
      <c r="C1030" t="s">
        <v>4305</v>
      </c>
      <c r="D1030" t="s">
        <v>4306</v>
      </c>
      <c r="E1030" t="s">
        <v>4307</v>
      </c>
      <c r="F1030" s="15">
        <v>-1000</v>
      </c>
      <c r="G1030" t="s">
        <v>34</v>
      </c>
      <c r="H1030" t="s">
        <v>94</v>
      </c>
      <c r="I1030" t="s">
        <v>54</v>
      </c>
      <c r="J1030">
        <f>VLOOKUP(B1030,自助退!B:F,5,FALSE)</f>
        <v>1000</v>
      </c>
      <c r="K1030" t="str">
        <f t="shared" si="16"/>
        <v/>
      </c>
    </row>
    <row r="1031" spans="1:11" ht="14.25">
      <c r="A1031" t="s">
        <v>4308</v>
      </c>
      <c r="B1031" s="15">
        <v>1214948</v>
      </c>
      <c r="C1031" t="s">
        <v>4309</v>
      </c>
      <c r="D1031" t="s">
        <v>4310</v>
      </c>
      <c r="E1031" t="s">
        <v>4311</v>
      </c>
      <c r="F1031" s="15">
        <v>-300.81</v>
      </c>
      <c r="G1031" t="s">
        <v>34</v>
      </c>
      <c r="H1031" t="s">
        <v>90</v>
      </c>
      <c r="I1031" t="s">
        <v>54</v>
      </c>
      <c r="J1031">
        <f>VLOOKUP(B1031,自助退!B:F,5,FALSE)</f>
        <v>300.81</v>
      </c>
      <c r="K1031" t="str">
        <f t="shared" si="16"/>
        <v/>
      </c>
    </row>
    <row r="1032" spans="1:11" ht="14.25">
      <c r="A1032" t="s">
        <v>4312</v>
      </c>
      <c r="B1032" s="15">
        <v>1215051</v>
      </c>
      <c r="C1032" t="s">
        <v>4313</v>
      </c>
      <c r="D1032" t="s">
        <v>4314</v>
      </c>
      <c r="E1032" t="s">
        <v>4315</v>
      </c>
      <c r="F1032" s="15">
        <v>-97</v>
      </c>
      <c r="G1032" t="s">
        <v>34</v>
      </c>
      <c r="H1032" t="s">
        <v>81</v>
      </c>
      <c r="I1032" t="s">
        <v>54</v>
      </c>
      <c r="J1032">
        <f>VLOOKUP(B1032,自助退!B:F,5,FALSE)</f>
        <v>97</v>
      </c>
      <c r="K1032" t="str">
        <f t="shared" si="16"/>
        <v/>
      </c>
    </row>
    <row r="1033" spans="1:11" ht="14.25">
      <c r="A1033" t="s">
        <v>4316</v>
      </c>
      <c r="B1033" s="15">
        <v>1215060</v>
      </c>
      <c r="C1033" t="s">
        <v>4317</v>
      </c>
      <c r="D1033" t="s">
        <v>354</v>
      </c>
      <c r="E1033" t="s">
        <v>355</v>
      </c>
      <c r="F1033" s="15">
        <v>-218</v>
      </c>
      <c r="G1033" t="s">
        <v>34</v>
      </c>
      <c r="H1033" t="s">
        <v>81</v>
      </c>
      <c r="I1033" t="s">
        <v>54</v>
      </c>
      <c r="J1033">
        <f>VLOOKUP(B1033,自助退!B:F,5,FALSE)</f>
        <v>218</v>
      </c>
      <c r="K1033" t="str">
        <f t="shared" si="16"/>
        <v/>
      </c>
    </row>
    <row r="1034" spans="1:11" ht="14.25">
      <c r="A1034" t="s">
        <v>4318</v>
      </c>
      <c r="B1034" s="15">
        <v>1215097</v>
      </c>
      <c r="C1034" t="s">
        <v>4319</v>
      </c>
      <c r="D1034" t="s">
        <v>4320</v>
      </c>
      <c r="E1034" t="s">
        <v>4321</v>
      </c>
      <c r="F1034" s="15">
        <v>-220</v>
      </c>
      <c r="G1034" t="s">
        <v>34</v>
      </c>
      <c r="H1034" t="s">
        <v>80</v>
      </c>
      <c r="I1034" t="s">
        <v>54</v>
      </c>
      <c r="J1034">
        <f>VLOOKUP(B1034,自助退!B:F,5,FALSE)</f>
        <v>220</v>
      </c>
      <c r="K1034" t="str">
        <f t="shared" si="16"/>
        <v/>
      </c>
    </row>
    <row r="1035" spans="1:11" ht="14.25">
      <c r="A1035" t="s">
        <v>4322</v>
      </c>
      <c r="B1035" s="15">
        <v>1215243</v>
      </c>
      <c r="C1035" t="s">
        <v>4323</v>
      </c>
      <c r="D1035" t="s">
        <v>4324</v>
      </c>
      <c r="E1035" t="s">
        <v>4325</v>
      </c>
      <c r="F1035" s="15">
        <v>-800</v>
      </c>
      <c r="G1035" t="s">
        <v>34</v>
      </c>
      <c r="H1035" t="s">
        <v>80</v>
      </c>
      <c r="I1035" t="s">
        <v>54</v>
      </c>
      <c r="J1035">
        <f>VLOOKUP(B1035,自助退!B:F,5,FALSE)</f>
        <v>800</v>
      </c>
      <c r="K1035" t="str">
        <f t="shared" si="16"/>
        <v/>
      </c>
    </row>
    <row r="1036" spans="1:11" ht="14.25">
      <c r="A1036" t="s">
        <v>4326</v>
      </c>
      <c r="B1036" s="15">
        <v>1215292</v>
      </c>
      <c r="C1036" t="s">
        <v>4327</v>
      </c>
      <c r="D1036" t="s">
        <v>4328</v>
      </c>
      <c r="E1036" t="s">
        <v>4329</v>
      </c>
      <c r="F1036" s="15">
        <v>-500</v>
      </c>
      <c r="G1036" t="s">
        <v>34</v>
      </c>
      <c r="H1036" t="s">
        <v>82</v>
      </c>
      <c r="I1036" t="s">
        <v>54</v>
      </c>
      <c r="J1036">
        <f>VLOOKUP(B1036,自助退!B:F,5,FALSE)</f>
        <v>500</v>
      </c>
      <c r="K1036" t="str">
        <f t="shared" si="16"/>
        <v/>
      </c>
    </row>
    <row r="1037" spans="1:11" ht="14.25">
      <c r="A1037" t="s">
        <v>4330</v>
      </c>
      <c r="B1037" s="15">
        <v>1215387</v>
      </c>
      <c r="C1037" t="s">
        <v>4331</v>
      </c>
      <c r="D1037" t="s">
        <v>4332</v>
      </c>
      <c r="E1037" t="s">
        <v>4333</v>
      </c>
      <c r="F1037" s="15">
        <v>-94.5</v>
      </c>
      <c r="G1037" t="s">
        <v>34</v>
      </c>
      <c r="H1037" t="s">
        <v>80</v>
      </c>
      <c r="I1037" t="s">
        <v>54</v>
      </c>
      <c r="J1037">
        <f>VLOOKUP(B1037,自助退!B:F,5,FALSE)</f>
        <v>94.5</v>
      </c>
      <c r="K1037" t="str">
        <f t="shared" si="16"/>
        <v/>
      </c>
    </row>
    <row r="1038" spans="1:11" ht="14.25">
      <c r="A1038" t="s">
        <v>4334</v>
      </c>
      <c r="B1038" s="15">
        <v>1215388</v>
      </c>
      <c r="C1038" t="s">
        <v>4335</v>
      </c>
      <c r="D1038" t="s">
        <v>4336</v>
      </c>
      <c r="E1038" t="s">
        <v>4337</v>
      </c>
      <c r="F1038" s="15">
        <v>-1000</v>
      </c>
      <c r="G1038" t="s">
        <v>34</v>
      </c>
      <c r="H1038" t="s">
        <v>70</v>
      </c>
      <c r="I1038" t="s">
        <v>54</v>
      </c>
      <c r="J1038">
        <f>VLOOKUP(B1038,自助退!B:F,5,FALSE)</f>
        <v>1000</v>
      </c>
      <c r="K1038" t="str">
        <f t="shared" si="16"/>
        <v/>
      </c>
    </row>
    <row r="1039" spans="1:11" ht="14.25">
      <c r="A1039" t="s">
        <v>4338</v>
      </c>
      <c r="B1039" s="15">
        <v>1215410</v>
      </c>
      <c r="C1039" t="s">
        <v>4339</v>
      </c>
      <c r="D1039" t="s">
        <v>4336</v>
      </c>
      <c r="E1039" t="s">
        <v>4337</v>
      </c>
      <c r="F1039" s="15">
        <v>-100.62</v>
      </c>
      <c r="G1039" t="s">
        <v>34</v>
      </c>
      <c r="H1039" t="s">
        <v>70</v>
      </c>
      <c r="I1039" t="s">
        <v>54</v>
      </c>
      <c r="J1039">
        <f>VLOOKUP(B1039,自助退!B:F,5,FALSE)</f>
        <v>100.62</v>
      </c>
      <c r="K1039" t="str">
        <f t="shared" si="16"/>
        <v/>
      </c>
    </row>
    <row r="1040" spans="1:11" ht="14.25">
      <c r="A1040" t="s">
        <v>4340</v>
      </c>
      <c r="B1040" s="15">
        <v>1215433</v>
      </c>
      <c r="C1040" t="s">
        <v>4341</v>
      </c>
      <c r="D1040" t="s">
        <v>4342</v>
      </c>
      <c r="E1040" t="s">
        <v>4343</v>
      </c>
      <c r="F1040" s="15">
        <v>-305</v>
      </c>
      <c r="G1040" t="s">
        <v>34</v>
      </c>
      <c r="H1040" t="s">
        <v>64</v>
      </c>
      <c r="I1040" t="s">
        <v>54</v>
      </c>
      <c r="J1040">
        <f>VLOOKUP(B1040,自助退!B:F,5,FALSE)</f>
        <v>305</v>
      </c>
      <c r="K1040" t="str">
        <f t="shared" si="16"/>
        <v/>
      </c>
    </row>
    <row r="1041" spans="1:11" ht="14.25">
      <c r="A1041" t="s">
        <v>4344</v>
      </c>
      <c r="B1041" s="15">
        <v>1215437</v>
      </c>
      <c r="C1041" t="s">
        <v>4345</v>
      </c>
      <c r="D1041" t="s">
        <v>4346</v>
      </c>
      <c r="E1041" t="s">
        <v>4347</v>
      </c>
      <c r="F1041" s="15">
        <v>-12000</v>
      </c>
      <c r="G1041" t="s">
        <v>34</v>
      </c>
      <c r="H1041" t="s">
        <v>75</v>
      </c>
      <c r="I1041" t="s">
        <v>54</v>
      </c>
      <c r="J1041">
        <f>VLOOKUP(B1041,自助退!B:F,5,FALSE)</f>
        <v>12000</v>
      </c>
      <c r="K1041" t="str">
        <f t="shared" si="16"/>
        <v/>
      </c>
    </row>
    <row r="1042" spans="1:11" ht="14.25">
      <c r="A1042" t="s">
        <v>4348</v>
      </c>
      <c r="B1042" s="15">
        <v>1215441</v>
      </c>
      <c r="C1042" t="s">
        <v>4349</v>
      </c>
      <c r="D1042" t="s">
        <v>4350</v>
      </c>
      <c r="E1042" t="s">
        <v>4351</v>
      </c>
      <c r="F1042" s="15">
        <v>-96</v>
      </c>
      <c r="G1042" t="s">
        <v>34</v>
      </c>
      <c r="H1042" t="s">
        <v>71</v>
      </c>
      <c r="I1042" t="s">
        <v>54</v>
      </c>
      <c r="J1042">
        <f>VLOOKUP(B1042,自助退!B:F,5,FALSE)</f>
        <v>96</v>
      </c>
      <c r="K1042" t="str">
        <f t="shared" si="16"/>
        <v/>
      </c>
    </row>
    <row r="1043" spans="1:11" ht="14.25">
      <c r="A1043" t="s">
        <v>4352</v>
      </c>
      <c r="B1043" s="15">
        <v>1215449</v>
      </c>
      <c r="C1043" t="s">
        <v>4353</v>
      </c>
      <c r="D1043" t="s">
        <v>4354</v>
      </c>
      <c r="E1043" t="s">
        <v>4355</v>
      </c>
      <c r="F1043" s="15">
        <v>-503</v>
      </c>
      <c r="G1043" t="s">
        <v>34</v>
      </c>
      <c r="H1043" t="s">
        <v>82</v>
      </c>
      <c r="I1043" t="s">
        <v>54</v>
      </c>
      <c r="J1043">
        <f>VLOOKUP(B1043,自助退!B:F,5,FALSE)</f>
        <v>503</v>
      </c>
      <c r="K1043" t="str">
        <f t="shared" si="16"/>
        <v/>
      </c>
    </row>
    <row r="1044" spans="1:11" ht="14.25">
      <c r="A1044" t="s">
        <v>4356</v>
      </c>
      <c r="B1044" s="15">
        <v>1215526</v>
      </c>
      <c r="C1044" t="s">
        <v>271</v>
      </c>
      <c r="D1044" t="s">
        <v>4357</v>
      </c>
      <c r="E1044" t="s">
        <v>314</v>
      </c>
      <c r="F1044" s="15">
        <v>-817.5</v>
      </c>
      <c r="G1044" t="s">
        <v>34</v>
      </c>
      <c r="H1044" t="s">
        <v>71</v>
      </c>
      <c r="I1044" t="s">
        <v>57</v>
      </c>
      <c r="J1044">
        <f>VLOOKUP(B1044,自助退!B:F,5,FALSE)</f>
        <v>817.5</v>
      </c>
      <c r="K1044" t="str">
        <f t="shared" si="16"/>
        <v/>
      </c>
    </row>
    <row r="1045" spans="1:11" ht="14.25">
      <c r="A1045" t="s">
        <v>4358</v>
      </c>
      <c r="B1045" s="15">
        <v>1215570</v>
      </c>
      <c r="C1045" t="s">
        <v>4359</v>
      </c>
      <c r="D1045" t="s">
        <v>4360</v>
      </c>
      <c r="E1045" t="s">
        <v>4361</v>
      </c>
      <c r="F1045" s="15">
        <v>-3500</v>
      </c>
      <c r="G1045" t="s">
        <v>34</v>
      </c>
      <c r="H1045" t="s">
        <v>90</v>
      </c>
      <c r="I1045" t="s">
        <v>54</v>
      </c>
      <c r="J1045">
        <f>VLOOKUP(B1045,自助退!B:F,5,FALSE)</f>
        <v>3500</v>
      </c>
      <c r="K1045" t="str">
        <f t="shared" si="16"/>
        <v/>
      </c>
    </row>
    <row r="1046" spans="1:11" ht="14.25">
      <c r="A1046" t="s">
        <v>4362</v>
      </c>
      <c r="B1046" s="15">
        <v>1215646</v>
      </c>
      <c r="C1046" t="s">
        <v>4363</v>
      </c>
      <c r="D1046" t="s">
        <v>4364</v>
      </c>
      <c r="E1046" t="s">
        <v>4365</v>
      </c>
      <c r="F1046" s="15">
        <v>-3527.81</v>
      </c>
      <c r="G1046" t="s">
        <v>34</v>
      </c>
      <c r="H1046" t="s">
        <v>77</v>
      </c>
      <c r="I1046" t="s">
        <v>54</v>
      </c>
      <c r="J1046">
        <f>VLOOKUP(B1046,自助退!B:F,5,FALSE)</f>
        <v>3527.81</v>
      </c>
      <c r="K1046" t="str">
        <f t="shared" si="16"/>
        <v/>
      </c>
    </row>
    <row r="1047" spans="1:11" ht="14.25">
      <c r="A1047" t="s">
        <v>4366</v>
      </c>
      <c r="B1047" s="15">
        <v>1215683</v>
      </c>
      <c r="C1047" t="s">
        <v>4367</v>
      </c>
      <c r="D1047" t="s">
        <v>4368</v>
      </c>
      <c r="E1047" t="s">
        <v>4369</v>
      </c>
      <c r="F1047" s="15">
        <v>-4640</v>
      </c>
      <c r="G1047" t="s">
        <v>34</v>
      </c>
      <c r="H1047" t="s">
        <v>71</v>
      </c>
      <c r="I1047" t="s">
        <v>54</v>
      </c>
      <c r="J1047">
        <f>VLOOKUP(B1047,自助退!B:F,5,FALSE)</f>
        <v>4640</v>
      </c>
      <c r="K1047" t="str">
        <f t="shared" si="16"/>
        <v/>
      </c>
    </row>
    <row r="1048" spans="1:11" ht="14.25">
      <c r="A1048" t="s">
        <v>4370</v>
      </c>
      <c r="B1048" s="15">
        <v>1215795</v>
      </c>
      <c r="C1048" t="s">
        <v>4371</v>
      </c>
      <c r="D1048" t="s">
        <v>4372</v>
      </c>
      <c r="E1048" t="s">
        <v>4373</v>
      </c>
      <c r="F1048" s="15">
        <v>-1000</v>
      </c>
      <c r="G1048" t="s">
        <v>34</v>
      </c>
      <c r="H1048" t="s">
        <v>64</v>
      </c>
      <c r="I1048" t="s">
        <v>54</v>
      </c>
      <c r="J1048">
        <f>VLOOKUP(B1048,自助退!B:F,5,FALSE)</f>
        <v>1000</v>
      </c>
      <c r="K1048" t="str">
        <f t="shared" si="16"/>
        <v/>
      </c>
    </row>
    <row r="1049" spans="1:11" ht="14.25">
      <c r="A1049" t="s">
        <v>4374</v>
      </c>
      <c r="B1049" s="15">
        <v>1215850</v>
      </c>
      <c r="C1049" t="s">
        <v>4375</v>
      </c>
      <c r="D1049" t="s">
        <v>4376</v>
      </c>
      <c r="E1049" t="s">
        <v>4377</v>
      </c>
      <c r="F1049" s="15">
        <v>-1000</v>
      </c>
      <c r="G1049" t="s">
        <v>34</v>
      </c>
      <c r="H1049" t="s">
        <v>76</v>
      </c>
      <c r="I1049" t="s">
        <v>54</v>
      </c>
      <c r="J1049">
        <f>VLOOKUP(B1049,自助退!B:F,5,FALSE)</f>
        <v>1000</v>
      </c>
      <c r="K1049" t="str">
        <f t="shared" si="16"/>
        <v/>
      </c>
    </row>
    <row r="1050" spans="1:11" ht="14.25">
      <c r="A1050" t="s">
        <v>4378</v>
      </c>
      <c r="B1050" s="15">
        <v>1215895</v>
      </c>
      <c r="C1050" t="s">
        <v>4379</v>
      </c>
      <c r="D1050" t="s">
        <v>553</v>
      </c>
      <c r="E1050" t="s">
        <v>554</v>
      </c>
      <c r="F1050" s="15">
        <v>-2054.5</v>
      </c>
      <c r="G1050" t="s">
        <v>34</v>
      </c>
      <c r="H1050" t="s">
        <v>80</v>
      </c>
      <c r="I1050" t="s">
        <v>54</v>
      </c>
      <c r="J1050">
        <f>VLOOKUP(B1050,自助退!B:F,5,FALSE)</f>
        <v>2054.5</v>
      </c>
      <c r="K1050" t="str">
        <f t="shared" si="16"/>
        <v/>
      </c>
    </row>
    <row r="1051" spans="1:11" ht="14.25">
      <c r="A1051" t="s">
        <v>4380</v>
      </c>
      <c r="B1051" s="15">
        <v>1215972</v>
      </c>
      <c r="C1051" t="s">
        <v>4381</v>
      </c>
      <c r="D1051" t="s">
        <v>4382</v>
      </c>
      <c r="E1051" t="s">
        <v>4383</v>
      </c>
      <c r="F1051" s="15">
        <v>-5515</v>
      </c>
      <c r="G1051" t="s">
        <v>34</v>
      </c>
      <c r="H1051" t="s">
        <v>76</v>
      </c>
      <c r="I1051" t="s">
        <v>54</v>
      </c>
      <c r="J1051">
        <f>VLOOKUP(B1051,自助退!B:F,5,FALSE)</f>
        <v>5515</v>
      </c>
      <c r="K1051" t="str">
        <f t="shared" si="16"/>
        <v/>
      </c>
    </row>
    <row r="1052" spans="1:11" ht="14.25">
      <c r="A1052" t="s">
        <v>4384</v>
      </c>
      <c r="B1052" s="15">
        <v>1215992</v>
      </c>
      <c r="C1052" t="s">
        <v>4385</v>
      </c>
      <c r="D1052" t="s">
        <v>4386</v>
      </c>
      <c r="E1052" t="s">
        <v>4387</v>
      </c>
      <c r="F1052" s="15">
        <v>-200</v>
      </c>
      <c r="G1052" t="s">
        <v>34</v>
      </c>
      <c r="H1052" t="s">
        <v>80</v>
      </c>
      <c r="I1052" t="s">
        <v>54</v>
      </c>
      <c r="J1052">
        <f>VLOOKUP(B1052,自助退!B:F,5,FALSE)</f>
        <v>200</v>
      </c>
      <c r="K1052" t="str">
        <f t="shared" si="16"/>
        <v/>
      </c>
    </row>
    <row r="1053" spans="1:11" ht="14.25">
      <c r="A1053" t="s">
        <v>4388</v>
      </c>
      <c r="B1053" s="15">
        <v>1216206</v>
      </c>
      <c r="C1053" t="s">
        <v>4389</v>
      </c>
      <c r="D1053" t="s">
        <v>4390</v>
      </c>
      <c r="E1053" t="s">
        <v>4391</v>
      </c>
      <c r="F1053" s="15">
        <v>-2076.5700000000002</v>
      </c>
      <c r="G1053" t="s">
        <v>34</v>
      </c>
      <c r="H1053" t="s">
        <v>70</v>
      </c>
      <c r="I1053" t="s">
        <v>54</v>
      </c>
      <c r="J1053">
        <f>VLOOKUP(B1053,自助退!B:F,5,FALSE)</f>
        <v>2076.5700000000002</v>
      </c>
      <c r="K1053" t="str">
        <f t="shared" si="16"/>
        <v/>
      </c>
    </row>
    <row r="1054" spans="1:11" ht="14.25">
      <c r="A1054" t="s">
        <v>4392</v>
      </c>
      <c r="B1054" s="15">
        <v>1216257</v>
      </c>
      <c r="C1054" t="s">
        <v>4393</v>
      </c>
      <c r="D1054" t="s">
        <v>4394</v>
      </c>
      <c r="E1054" t="s">
        <v>4395</v>
      </c>
      <c r="F1054" s="15">
        <v>-101.88</v>
      </c>
      <c r="G1054" t="s">
        <v>34</v>
      </c>
      <c r="H1054" t="s">
        <v>85</v>
      </c>
      <c r="I1054" t="s">
        <v>54</v>
      </c>
      <c r="J1054">
        <f>VLOOKUP(B1054,自助退!B:F,5,FALSE)</f>
        <v>101.88</v>
      </c>
      <c r="K1054" t="str">
        <f t="shared" si="16"/>
        <v/>
      </c>
    </row>
    <row r="1055" spans="1:11" ht="14.25">
      <c r="A1055" t="s">
        <v>4396</v>
      </c>
      <c r="B1055" s="15">
        <v>1216265</v>
      </c>
      <c r="C1055" t="s">
        <v>4397</v>
      </c>
      <c r="D1055" t="s">
        <v>4398</v>
      </c>
      <c r="E1055" t="s">
        <v>4399</v>
      </c>
      <c r="F1055" s="15">
        <v>-5000</v>
      </c>
      <c r="G1055" t="s">
        <v>34</v>
      </c>
      <c r="H1055" t="s">
        <v>70</v>
      </c>
      <c r="I1055" t="s">
        <v>54</v>
      </c>
      <c r="J1055">
        <f>VLOOKUP(B1055,自助退!B:F,5,FALSE)</f>
        <v>5000</v>
      </c>
      <c r="K1055" t="str">
        <f t="shared" si="16"/>
        <v/>
      </c>
    </row>
    <row r="1056" spans="1:11" ht="14.25">
      <c r="A1056" t="s">
        <v>4400</v>
      </c>
      <c r="B1056" s="15">
        <v>1216500</v>
      </c>
      <c r="C1056" t="s">
        <v>4401</v>
      </c>
      <c r="D1056" t="s">
        <v>4402</v>
      </c>
      <c r="E1056" t="s">
        <v>4403</v>
      </c>
      <c r="F1056" s="15">
        <v>-1700</v>
      </c>
      <c r="G1056" t="s">
        <v>34</v>
      </c>
      <c r="H1056" t="s">
        <v>71</v>
      </c>
      <c r="I1056" t="s">
        <v>54</v>
      </c>
      <c r="J1056">
        <f>VLOOKUP(B1056,自助退!B:F,5,FALSE)</f>
        <v>1700</v>
      </c>
      <c r="K1056" t="str">
        <f t="shared" si="16"/>
        <v/>
      </c>
    </row>
    <row r="1057" spans="1:11" ht="14.25">
      <c r="A1057" t="s">
        <v>4404</v>
      </c>
      <c r="B1057" s="15">
        <v>1216721</v>
      </c>
      <c r="C1057" t="s">
        <v>4405</v>
      </c>
      <c r="D1057" t="s">
        <v>4406</v>
      </c>
      <c r="E1057" t="s">
        <v>4407</v>
      </c>
      <c r="F1057" s="15">
        <v>-0.35</v>
      </c>
      <c r="G1057" t="s">
        <v>34</v>
      </c>
      <c r="H1057" t="s">
        <v>64</v>
      </c>
      <c r="I1057" t="s">
        <v>54</v>
      </c>
      <c r="J1057">
        <f>VLOOKUP(B1057,自助退!B:F,5,FALSE)</f>
        <v>0.35</v>
      </c>
      <c r="K1057" t="str">
        <f t="shared" si="16"/>
        <v/>
      </c>
    </row>
    <row r="1058" spans="1:11" ht="14.25">
      <c r="A1058" t="s">
        <v>4408</v>
      </c>
      <c r="B1058" s="15">
        <v>1217938</v>
      </c>
      <c r="C1058" t="s">
        <v>4409</v>
      </c>
      <c r="D1058" t="s">
        <v>481</v>
      </c>
      <c r="E1058" t="s">
        <v>482</v>
      </c>
      <c r="F1058" s="15">
        <v>-300.5</v>
      </c>
      <c r="G1058" t="s">
        <v>34</v>
      </c>
      <c r="H1058" t="s">
        <v>86</v>
      </c>
      <c r="I1058" t="s">
        <v>54</v>
      </c>
      <c r="J1058">
        <f>VLOOKUP(B1058,自助退!B:F,5,FALSE)</f>
        <v>300.5</v>
      </c>
      <c r="K1058" t="str">
        <f t="shared" si="16"/>
        <v/>
      </c>
    </row>
    <row r="1059" spans="1:11" ht="14.25">
      <c r="A1059" t="s">
        <v>4410</v>
      </c>
      <c r="B1059" s="15">
        <v>1218402</v>
      </c>
      <c r="C1059" t="s">
        <v>4411</v>
      </c>
      <c r="D1059" t="s">
        <v>4412</v>
      </c>
      <c r="E1059" t="s">
        <v>4413</v>
      </c>
      <c r="F1059" s="15">
        <v>-4073</v>
      </c>
      <c r="G1059" t="s">
        <v>34</v>
      </c>
      <c r="H1059" t="s">
        <v>86</v>
      </c>
      <c r="I1059" t="s">
        <v>54</v>
      </c>
      <c r="J1059">
        <f>VLOOKUP(B1059,自助退!B:F,5,FALSE)</f>
        <v>4073</v>
      </c>
      <c r="K1059" t="str">
        <f t="shared" si="16"/>
        <v/>
      </c>
    </row>
    <row r="1060" spans="1:11" ht="14.25">
      <c r="A1060" t="s">
        <v>4414</v>
      </c>
      <c r="B1060" s="15">
        <v>1218439</v>
      </c>
      <c r="C1060" t="s">
        <v>4415</v>
      </c>
      <c r="D1060" t="s">
        <v>4416</v>
      </c>
      <c r="E1060" t="s">
        <v>4417</v>
      </c>
      <c r="F1060" s="15">
        <v>-510</v>
      </c>
      <c r="G1060" t="s">
        <v>34</v>
      </c>
      <c r="H1060" t="s">
        <v>86</v>
      </c>
      <c r="I1060" t="s">
        <v>54</v>
      </c>
      <c r="J1060">
        <f>VLOOKUP(B1060,自助退!B:F,5,FALSE)</f>
        <v>510</v>
      </c>
      <c r="K1060" t="str">
        <f t="shared" si="16"/>
        <v/>
      </c>
    </row>
    <row r="1061" spans="1:11" ht="14.25">
      <c r="A1061" t="s">
        <v>4418</v>
      </c>
      <c r="B1061" s="15">
        <v>1219216</v>
      </c>
      <c r="C1061" t="s">
        <v>271</v>
      </c>
      <c r="D1061" t="s">
        <v>4419</v>
      </c>
      <c r="E1061" t="s">
        <v>4420</v>
      </c>
      <c r="F1061" s="15">
        <v>-13.44</v>
      </c>
      <c r="G1061" t="s">
        <v>34</v>
      </c>
      <c r="H1061" t="s">
        <v>82</v>
      </c>
      <c r="I1061" t="s">
        <v>57</v>
      </c>
      <c r="J1061">
        <f>VLOOKUP(B1061,自助退!B:F,5,FALSE)</f>
        <v>13.44</v>
      </c>
      <c r="K1061" t="str">
        <f t="shared" si="16"/>
        <v/>
      </c>
    </row>
    <row r="1062" spans="1:11" ht="14.25">
      <c r="A1062" t="s">
        <v>4421</v>
      </c>
      <c r="B1062" s="15">
        <v>1222467</v>
      </c>
      <c r="C1062" t="s">
        <v>4422</v>
      </c>
      <c r="D1062" t="s">
        <v>4423</v>
      </c>
      <c r="E1062" t="s">
        <v>4424</v>
      </c>
      <c r="F1062" s="15">
        <v>-200</v>
      </c>
      <c r="G1062" t="s">
        <v>34</v>
      </c>
      <c r="H1062" t="s">
        <v>306</v>
      </c>
      <c r="I1062" t="s">
        <v>54</v>
      </c>
      <c r="J1062">
        <f>VLOOKUP(B1062,自助退!B:F,5,FALSE)</f>
        <v>200</v>
      </c>
      <c r="K1062" t="str">
        <f t="shared" si="16"/>
        <v/>
      </c>
    </row>
    <row r="1063" spans="1:11" ht="14.25">
      <c r="A1063" t="s">
        <v>4425</v>
      </c>
      <c r="B1063" s="15">
        <v>1223046</v>
      </c>
      <c r="C1063" t="s">
        <v>4426</v>
      </c>
      <c r="D1063" t="s">
        <v>4427</v>
      </c>
      <c r="E1063" t="s">
        <v>4428</v>
      </c>
      <c r="F1063" s="15">
        <v>-201.6</v>
      </c>
      <c r="G1063" t="s">
        <v>34</v>
      </c>
      <c r="H1063" t="s">
        <v>74</v>
      </c>
      <c r="I1063" t="s">
        <v>54</v>
      </c>
      <c r="J1063">
        <f>VLOOKUP(B1063,自助退!B:F,5,FALSE)</f>
        <v>201.6</v>
      </c>
      <c r="K1063" t="str">
        <f t="shared" si="16"/>
        <v/>
      </c>
    </row>
    <row r="1064" spans="1:11" ht="14.25">
      <c r="A1064" t="s">
        <v>4429</v>
      </c>
      <c r="B1064" s="15">
        <v>1224572</v>
      </c>
      <c r="C1064" t="s">
        <v>4430</v>
      </c>
      <c r="D1064" t="s">
        <v>4431</v>
      </c>
      <c r="E1064" t="s">
        <v>4432</v>
      </c>
      <c r="F1064" s="15">
        <v>-500</v>
      </c>
      <c r="G1064" t="s">
        <v>34</v>
      </c>
      <c r="H1064" t="s">
        <v>82</v>
      </c>
      <c r="I1064" t="s">
        <v>54</v>
      </c>
      <c r="J1064">
        <f>VLOOKUP(B1064,自助退!B:F,5,FALSE)</f>
        <v>500</v>
      </c>
      <c r="K1064" t="str">
        <f t="shared" si="16"/>
        <v/>
      </c>
    </row>
    <row r="1065" spans="1:11" ht="14.25">
      <c r="A1065" t="s">
        <v>4433</v>
      </c>
      <c r="B1065" s="15">
        <v>1225308</v>
      </c>
      <c r="C1065" t="s">
        <v>271</v>
      </c>
      <c r="D1065" t="s">
        <v>4434</v>
      </c>
      <c r="E1065" t="s">
        <v>4435</v>
      </c>
      <c r="F1065" s="15">
        <v>-5026</v>
      </c>
      <c r="G1065" t="s">
        <v>34</v>
      </c>
      <c r="H1065" t="s">
        <v>75</v>
      </c>
      <c r="I1065" t="s">
        <v>57</v>
      </c>
      <c r="J1065">
        <f>VLOOKUP(B1065,自助退!B:F,5,FALSE)</f>
        <v>5026</v>
      </c>
      <c r="K1065" t="str">
        <f t="shared" si="16"/>
        <v/>
      </c>
    </row>
    <row r="1066" spans="1:11" ht="14.25">
      <c r="A1066" t="s">
        <v>4436</v>
      </c>
      <c r="B1066" s="15">
        <v>1225696</v>
      </c>
      <c r="C1066" t="s">
        <v>4437</v>
      </c>
      <c r="D1066" t="s">
        <v>4438</v>
      </c>
      <c r="E1066" t="s">
        <v>4439</v>
      </c>
      <c r="F1066" s="15">
        <v>-50</v>
      </c>
      <c r="G1066" t="s">
        <v>34</v>
      </c>
      <c r="H1066" t="s">
        <v>69</v>
      </c>
      <c r="I1066" t="s">
        <v>54</v>
      </c>
      <c r="J1066">
        <f>VLOOKUP(B1066,自助退!B:F,5,FALSE)</f>
        <v>50</v>
      </c>
      <c r="K1066" t="str">
        <f t="shared" si="16"/>
        <v/>
      </c>
    </row>
    <row r="1067" spans="1:11" ht="14.25">
      <c r="A1067" t="s">
        <v>4440</v>
      </c>
      <c r="B1067" s="15">
        <v>1225777</v>
      </c>
      <c r="C1067" t="s">
        <v>4441</v>
      </c>
      <c r="D1067" t="s">
        <v>4442</v>
      </c>
      <c r="E1067" t="s">
        <v>4443</v>
      </c>
      <c r="F1067" s="15">
        <v>-1211</v>
      </c>
      <c r="G1067" t="s">
        <v>34</v>
      </c>
      <c r="H1067" t="s">
        <v>78</v>
      </c>
      <c r="I1067" t="s">
        <v>54</v>
      </c>
      <c r="J1067">
        <f>VLOOKUP(B1067,自助退!B:F,5,FALSE)</f>
        <v>1211</v>
      </c>
      <c r="K1067" t="str">
        <f t="shared" si="16"/>
        <v/>
      </c>
    </row>
    <row r="1068" spans="1:11" ht="14.25">
      <c r="A1068" t="s">
        <v>4444</v>
      </c>
      <c r="B1068" s="15">
        <v>1227439</v>
      </c>
      <c r="C1068" t="s">
        <v>271</v>
      </c>
      <c r="D1068" t="s">
        <v>4445</v>
      </c>
      <c r="E1068" t="s">
        <v>4446</v>
      </c>
      <c r="F1068" s="15">
        <v>-243</v>
      </c>
      <c r="G1068" t="s">
        <v>34</v>
      </c>
      <c r="H1068" t="s">
        <v>306</v>
      </c>
      <c r="I1068" t="s">
        <v>57</v>
      </c>
      <c r="J1068">
        <f>VLOOKUP(B1068,自助退!B:F,5,FALSE)</f>
        <v>243</v>
      </c>
      <c r="K1068" t="str">
        <f t="shared" si="16"/>
        <v/>
      </c>
    </row>
    <row r="1069" spans="1:11" ht="14.25">
      <c r="A1069" t="s">
        <v>4447</v>
      </c>
      <c r="B1069" s="15">
        <v>1227760</v>
      </c>
      <c r="C1069" t="s">
        <v>4448</v>
      </c>
      <c r="D1069" t="s">
        <v>4449</v>
      </c>
      <c r="E1069" t="s">
        <v>4450</v>
      </c>
      <c r="F1069" s="15">
        <v>-1600</v>
      </c>
      <c r="G1069" t="s">
        <v>34</v>
      </c>
      <c r="H1069" t="s">
        <v>86</v>
      </c>
      <c r="I1069" t="s">
        <v>54</v>
      </c>
      <c r="J1069">
        <f>VLOOKUP(B1069,自助退!B:F,5,FALSE)</f>
        <v>1600</v>
      </c>
      <c r="K1069" t="str">
        <f t="shared" si="16"/>
        <v/>
      </c>
    </row>
    <row r="1070" spans="1:11" ht="14.25">
      <c r="A1070" t="s">
        <v>4451</v>
      </c>
      <c r="B1070" s="15">
        <v>1228140</v>
      </c>
      <c r="C1070" t="s">
        <v>4452</v>
      </c>
      <c r="D1070" t="s">
        <v>4453</v>
      </c>
      <c r="E1070" t="s">
        <v>4454</v>
      </c>
      <c r="F1070" s="15">
        <v>-3000</v>
      </c>
      <c r="G1070" t="s">
        <v>34</v>
      </c>
      <c r="H1070" t="s">
        <v>67</v>
      </c>
      <c r="I1070" t="s">
        <v>54</v>
      </c>
      <c r="J1070">
        <f>VLOOKUP(B1070,自助退!B:F,5,FALSE)</f>
        <v>3000</v>
      </c>
      <c r="K1070" t="str">
        <f t="shared" si="16"/>
        <v/>
      </c>
    </row>
    <row r="1071" spans="1:11" ht="14.25">
      <c r="A1071" t="s">
        <v>4455</v>
      </c>
      <c r="B1071" s="15">
        <v>1228335</v>
      </c>
      <c r="C1071" t="s">
        <v>4456</v>
      </c>
      <c r="D1071" t="s">
        <v>4453</v>
      </c>
      <c r="E1071" t="s">
        <v>4454</v>
      </c>
      <c r="F1071" s="15">
        <v>-5000</v>
      </c>
      <c r="G1071" t="s">
        <v>34</v>
      </c>
      <c r="H1071" t="s">
        <v>67</v>
      </c>
      <c r="I1071" t="s">
        <v>54</v>
      </c>
      <c r="J1071">
        <f>VLOOKUP(B1071,自助退!B:F,5,FALSE)</f>
        <v>5000</v>
      </c>
      <c r="K1071" t="str">
        <f t="shared" si="16"/>
        <v/>
      </c>
    </row>
    <row r="1072" spans="1:11" ht="14.25">
      <c r="A1072" t="s">
        <v>4457</v>
      </c>
      <c r="B1072" s="15">
        <v>1228474</v>
      </c>
      <c r="C1072" t="s">
        <v>4458</v>
      </c>
      <c r="D1072" t="s">
        <v>4453</v>
      </c>
      <c r="E1072" t="s">
        <v>4454</v>
      </c>
      <c r="F1072" s="15">
        <v>-4396.75</v>
      </c>
      <c r="G1072" t="s">
        <v>34</v>
      </c>
      <c r="H1072" t="s">
        <v>67</v>
      </c>
      <c r="I1072" t="s">
        <v>54</v>
      </c>
      <c r="J1072">
        <f>VLOOKUP(B1072,自助退!B:F,5,FALSE)</f>
        <v>4396.75</v>
      </c>
      <c r="K1072" t="str">
        <f t="shared" si="16"/>
        <v/>
      </c>
    </row>
    <row r="1073" spans="1:11" ht="14.25">
      <c r="A1073" t="s">
        <v>4459</v>
      </c>
      <c r="B1073" s="15">
        <v>1228620</v>
      </c>
      <c r="C1073" t="s">
        <v>4460</v>
      </c>
      <c r="D1073" t="s">
        <v>4461</v>
      </c>
      <c r="E1073" t="s">
        <v>4462</v>
      </c>
      <c r="F1073" s="15">
        <v>-3900</v>
      </c>
      <c r="G1073" t="s">
        <v>34</v>
      </c>
      <c r="H1073" t="s">
        <v>84</v>
      </c>
      <c r="I1073" t="s">
        <v>54</v>
      </c>
      <c r="J1073">
        <f>VLOOKUP(B1073,自助退!B:F,5,FALSE)</f>
        <v>3900</v>
      </c>
      <c r="K1073" t="str">
        <f t="shared" si="16"/>
        <v/>
      </c>
    </row>
    <row r="1074" spans="1:11" ht="14.25">
      <c r="A1074" t="s">
        <v>4463</v>
      </c>
      <c r="B1074" s="15">
        <v>1228680</v>
      </c>
      <c r="C1074" t="s">
        <v>4464</v>
      </c>
      <c r="D1074" t="s">
        <v>4465</v>
      </c>
      <c r="E1074" t="s">
        <v>4466</v>
      </c>
      <c r="F1074" s="15">
        <v>-152.72</v>
      </c>
      <c r="G1074" t="s">
        <v>34</v>
      </c>
      <c r="H1074" t="s">
        <v>306</v>
      </c>
      <c r="I1074" t="s">
        <v>54</v>
      </c>
      <c r="J1074">
        <f>VLOOKUP(B1074,自助退!B:F,5,FALSE)</f>
        <v>152.72</v>
      </c>
      <c r="K1074" t="str">
        <f t="shared" si="16"/>
        <v/>
      </c>
    </row>
    <row r="1075" spans="1:11" ht="14.25">
      <c r="A1075" t="s">
        <v>4467</v>
      </c>
      <c r="B1075" s="15">
        <v>1228939</v>
      </c>
      <c r="C1075" t="s">
        <v>4468</v>
      </c>
      <c r="D1075" t="s">
        <v>3915</v>
      </c>
      <c r="E1075" t="s">
        <v>3916</v>
      </c>
      <c r="F1075" s="15">
        <v>-4463.87</v>
      </c>
      <c r="G1075" t="s">
        <v>34</v>
      </c>
      <c r="H1075" t="s">
        <v>88</v>
      </c>
      <c r="I1075" t="s">
        <v>54</v>
      </c>
      <c r="J1075">
        <f>VLOOKUP(B1075,自助退!B:F,5,FALSE)</f>
        <v>4463.87</v>
      </c>
      <c r="K1075" t="str">
        <f t="shared" si="16"/>
        <v/>
      </c>
    </row>
    <row r="1076" spans="1:11" ht="14.25">
      <c r="A1076" t="s">
        <v>4469</v>
      </c>
      <c r="B1076" s="15">
        <v>1229402</v>
      </c>
      <c r="C1076" t="s">
        <v>4470</v>
      </c>
      <c r="D1076" t="s">
        <v>4471</v>
      </c>
      <c r="E1076" t="s">
        <v>4472</v>
      </c>
      <c r="F1076" s="15">
        <v>-43.44</v>
      </c>
      <c r="G1076" t="s">
        <v>34</v>
      </c>
      <c r="H1076" t="s">
        <v>64</v>
      </c>
      <c r="I1076" t="s">
        <v>54</v>
      </c>
      <c r="J1076">
        <f>VLOOKUP(B1076,自助退!B:F,5,FALSE)</f>
        <v>43.44</v>
      </c>
      <c r="K1076" t="str">
        <f t="shared" si="16"/>
        <v/>
      </c>
    </row>
    <row r="1077" spans="1:11" ht="14.25">
      <c r="A1077" t="s">
        <v>4473</v>
      </c>
      <c r="B1077" s="15">
        <v>1229586</v>
      </c>
      <c r="C1077" t="s">
        <v>4474</v>
      </c>
      <c r="D1077" t="s">
        <v>4475</v>
      </c>
      <c r="E1077" t="s">
        <v>4476</v>
      </c>
      <c r="F1077" s="15">
        <v>-550.47</v>
      </c>
      <c r="G1077" t="s">
        <v>34</v>
      </c>
      <c r="H1077" t="s">
        <v>73</v>
      </c>
      <c r="I1077" t="s">
        <v>54</v>
      </c>
      <c r="J1077">
        <f>VLOOKUP(B1077,自助退!B:F,5,FALSE)</f>
        <v>550.47</v>
      </c>
      <c r="K1077" t="str">
        <f t="shared" si="16"/>
        <v/>
      </c>
    </row>
    <row r="1078" spans="1:11" ht="14.25">
      <c r="A1078" t="s">
        <v>4477</v>
      </c>
      <c r="B1078" s="15">
        <v>1229899</v>
      </c>
      <c r="C1078" t="s">
        <v>4478</v>
      </c>
      <c r="D1078" t="s">
        <v>4479</v>
      </c>
      <c r="E1078" t="s">
        <v>4480</v>
      </c>
      <c r="F1078" s="15">
        <v>-494.5</v>
      </c>
      <c r="G1078" t="s">
        <v>34</v>
      </c>
      <c r="H1078" t="s">
        <v>66</v>
      </c>
      <c r="I1078" t="s">
        <v>54</v>
      </c>
      <c r="J1078">
        <f>VLOOKUP(B1078,自助退!B:F,5,FALSE)</f>
        <v>494.5</v>
      </c>
      <c r="K1078" t="str">
        <f t="shared" si="16"/>
        <v/>
      </c>
    </row>
    <row r="1079" spans="1:11" ht="14.25">
      <c r="A1079" t="s">
        <v>4481</v>
      </c>
      <c r="B1079" s="15">
        <v>1230546</v>
      </c>
      <c r="C1079" t="s">
        <v>4482</v>
      </c>
      <c r="D1079" t="s">
        <v>4483</v>
      </c>
      <c r="E1079" t="s">
        <v>4484</v>
      </c>
      <c r="F1079" s="15">
        <v>-11.65</v>
      </c>
      <c r="G1079" t="s">
        <v>34</v>
      </c>
      <c r="H1079" t="s">
        <v>364</v>
      </c>
      <c r="I1079" t="s">
        <v>54</v>
      </c>
      <c r="J1079">
        <f>VLOOKUP(B1079,自助退!B:F,5,FALSE)</f>
        <v>11.65</v>
      </c>
      <c r="K1079" t="str">
        <f t="shared" si="16"/>
        <v/>
      </c>
    </row>
    <row r="1080" spans="1:11" ht="14.25">
      <c r="A1080" t="s">
        <v>4485</v>
      </c>
      <c r="B1080" s="15">
        <v>1230799</v>
      </c>
      <c r="C1080" t="s">
        <v>4486</v>
      </c>
      <c r="D1080" t="s">
        <v>4487</v>
      </c>
      <c r="E1080" t="s">
        <v>4488</v>
      </c>
      <c r="F1080" s="15">
        <v>-765.2</v>
      </c>
      <c r="G1080" t="s">
        <v>34</v>
      </c>
      <c r="H1080" t="s">
        <v>84</v>
      </c>
      <c r="I1080" t="s">
        <v>54</v>
      </c>
      <c r="J1080">
        <f>VLOOKUP(B1080,自助退!B:F,5,FALSE)</f>
        <v>765.2</v>
      </c>
      <c r="K1080" t="str">
        <f t="shared" si="16"/>
        <v/>
      </c>
    </row>
    <row r="1081" spans="1:11" ht="14.25">
      <c r="A1081" t="s">
        <v>4489</v>
      </c>
      <c r="B1081" s="15">
        <v>1230895</v>
      </c>
      <c r="C1081" t="s">
        <v>4490</v>
      </c>
      <c r="D1081" t="s">
        <v>4491</v>
      </c>
      <c r="E1081" t="s">
        <v>4492</v>
      </c>
      <c r="F1081" s="15">
        <v>-1471.98</v>
      </c>
      <c r="G1081" t="s">
        <v>34</v>
      </c>
      <c r="H1081" t="s">
        <v>84</v>
      </c>
      <c r="I1081" t="s">
        <v>54</v>
      </c>
      <c r="J1081">
        <f>VLOOKUP(B1081,自助退!B:F,5,FALSE)</f>
        <v>1471.98</v>
      </c>
      <c r="K1081" t="str">
        <f t="shared" si="16"/>
        <v/>
      </c>
    </row>
    <row r="1082" spans="1:11" ht="14.25">
      <c r="A1082" t="s">
        <v>4493</v>
      </c>
      <c r="B1082" s="15">
        <v>1230959</v>
      </c>
      <c r="C1082" t="s">
        <v>271</v>
      </c>
      <c r="D1082" t="s">
        <v>4494</v>
      </c>
      <c r="E1082" t="s">
        <v>4495</v>
      </c>
      <c r="F1082" s="15">
        <v>-1179.2</v>
      </c>
      <c r="G1082" t="s">
        <v>34</v>
      </c>
      <c r="H1082" t="s">
        <v>84</v>
      </c>
      <c r="I1082" t="s">
        <v>57</v>
      </c>
      <c r="J1082">
        <f>VLOOKUP(B1082,自助退!B:F,5,FALSE)</f>
        <v>1179.2</v>
      </c>
      <c r="K1082" t="str">
        <f t="shared" si="16"/>
        <v/>
      </c>
    </row>
    <row r="1083" spans="1:11" ht="14.25">
      <c r="A1083" t="s">
        <v>4496</v>
      </c>
      <c r="B1083" s="15">
        <v>1230987</v>
      </c>
      <c r="C1083" t="s">
        <v>4497</v>
      </c>
      <c r="D1083" t="s">
        <v>4498</v>
      </c>
      <c r="E1083" t="s">
        <v>4499</v>
      </c>
      <c r="F1083" s="15">
        <v>-14.28</v>
      </c>
      <c r="G1083" t="s">
        <v>34</v>
      </c>
      <c r="H1083" t="s">
        <v>73</v>
      </c>
      <c r="I1083" t="s">
        <v>54</v>
      </c>
      <c r="J1083">
        <f>VLOOKUP(B1083,自助退!B:F,5,FALSE)</f>
        <v>14.28</v>
      </c>
      <c r="K1083" t="str">
        <f t="shared" si="16"/>
        <v/>
      </c>
    </row>
    <row r="1084" spans="1:11" ht="14.25">
      <c r="A1084" t="s">
        <v>4500</v>
      </c>
      <c r="B1084" s="15">
        <v>1231166</v>
      </c>
      <c r="C1084" t="s">
        <v>4501</v>
      </c>
      <c r="D1084" t="s">
        <v>319</v>
      </c>
      <c r="E1084" t="s">
        <v>320</v>
      </c>
      <c r="F1084" s="15">
        <v>-59.81</v>
      </c>
      <c r="G1084" t="s">
        <v>34</v>
      </c>
      <c r="H1084" t="s">
        <v>306</v>
      </c>
      <c r="I1084" t="s">
        <v>54</v>
      </c>
      <c r="J1084">
        <f>VLOOKUP(B1084,自助退!B:F,5,FALSE)</f>
        <v>59.81</v>
      </c>
      <c r="K1084" t="str">
        <f t="shared" si="16"/>
        <v/>
      </c>
    </row>
    <row r="1085" spans="1:11" ht="14.25">
      <c r="A1085" t="s">
        <v>4502</v>
      </c>
      <c r="B1085" s="15">
        <v>1231574</v>
      </c>
      <c r="C1085" t="s">
        <v>4503</v>
      </c>
      <c r="D1085" t="s">
        <v>4504</v>
      </c>
      <c r="E1085" t="s">
        <v>4505</v>
      </c>
      <c r="F1085" s="15">
        <v>-2332.36</v>
      </c>
      <c r="G1085" t="s">
        <v>34</v>
      </c>
      <c r="H1085" t="s">
        <v>80</v>
      </c>
      <c r="I1085" t="s">
        <v>54</v>
      </c>
      <c r="J1085">
        <f>VLOOKUP(B1085,自助退!B:F,5,FALSE)</f>
        <v>2332.36</v>
      </c>
      <c r="K1085" t="str">
        <f t="shared" si="16"/>
        <v/>
      </c>
    </row>
    <row r="1086" spans="1:11" ht="14.25">
      <c r="A1086" t="s">
        <v>4506</v>
      </c>
      <c r="B1086" s="15">
        <v>1231777</v>
      </c>
      <c r="C1086" t="s">
        <v>4507</v>
      </c>
      <c r="D1086" t="s">
        <v>4508</v>
      </c>
      <c r="E1086" t="s">
        <v>4509</v>
      </c>
      <c r="F1086" s="15">
        <v>-101.56</v>
      </c>
      <c r="G1086" t="s">
        <v>34</v>
      </c>
      <c r="H1086" t="s">
        <v>67</v>
      </c>
      <c r="I1086" t="s">
        <v>54</v>
      </c>
      <c r="J1086">
        <f>VLOOKUP(B1086,自助退!B:F,5,FALSE)</f>
        <v>101.56</v>
      </c>
      <c r="K1086" t="str">
        <f t="shared" si="16"/>
        <v/>
      </c>
    </row>
    <row r="1087" spans="1:11" ht="14.25">
      <c r="A1087" t="s">
        <v>4510</v>
      </c>
      <c r="B1087" s="15">
        <v>1231825</v>
      </c>
      <c r="C1087" t="s">
        <v>271</v>
      </c>
      <c r="D1087" t="s">
        <v>4511</v>
      </c>
      <c r="E1087" t="s">
        <v>4512</v>
      </c>
      <c r="F1087" s="15">
        <v>-37</v>
      </c>
      <c r="G1087" t="s">
        <v>34</v>
      </c>
      <c r="H1087" t="s">
        <v>84</v>
      </c>
      <c r="I1087" t="s">
        <v>57</v>
      </c>
      <c r="J1087">
        <f>VLOOKUP(B1087,自助退!B:F,5,FALSE)</f>
        <v>37</v>
      </c>
      <c r="K1087" t="str">
        <f t="shared" si="16"/>
        <v/>
      </c>
    </row>
    <row r="1088" spans="1:11" ht="14.25">
      <c r="A1088" t="s">
        <v>4513</v>
      </c>
      <c r="B1088" s="15">
        <v>1231883</v>
      </c>
      <c r="C1088" t="s">
        <v>271</v>
      </c>
      <c r="D1088" t="s">
        <v>4514</v>
      </c>
      <c r="E1088" t="s">
        <v>4515</v>
      </c>
      <c r="F1088" s="15">
        <v>-61.31</v>
      </c>
      <c r="G1088" t="s">
        <v>34</v>
      </c>
      <c r="H1088" t="s">
        <v>64</v>
      </c>
      <c r="I1088" t="s">
        <v>57</v>
      </c>
      <c r="J1088">
        <f>VLOOKUP(B1088,自助退!B:F,5,FALSE)</f>
        <v>61.31</v>
      </c>
      <c r="K1088" t="str">
        <f t="shared" si="16"/>
        <v/>
      </c>
    </row>
    <row r="1089" spans="1:11" ht="14.25">
      <c r="A1089" t="s">
        <v>4516</v>
      </c>
      <c r="B1089" s="15">
        <v>1231927</v>
      </c>
      <c r="C1089" t="s">
        <v>4517</v>
      </c>
      <c r="D1089" t="s">
        <v>4518</v>
      </c>
      <c r="E1089" t="s">
        <v>4519</v>
      </c>
      <c r="F1089" s="15">
        <v>-1211.1300000000001</v>
      </c>
      <c r="G1089" t="s">
        <v>34</v>
      </c>
      <c r="H1089" t="s">
        <v>564</v>
      </c>
      <c r="I1089" t="s">
        <v>54</v>
      </c>
      <c r="J1089">
        <f>VLOOKUP(B1089,自助退!B:F,5,FALSE)</f>
        <v>1211.1300000000001</v>
      </c>
      <c r="K1089" t="str">
        <f t="shared" si="16"/>
        <v/>
      </c>
    </row>
    <row r="1090" spans="1:11" ht="14.25">
      <c r="A1090" t="s">
        <v>4520</v>
      </c>
      <c r="B1090" s="15">
        <v>1232131</v>
      </c>
      <c r="C1090" t="s">
        <v>4521</v>
      </c>
      <c r="D1090" t="s">
        <v>4522</v>
      </c>
      <c r="E1090" t="s">
        <v>4523</v>
      </c>
      <c r="F1090" s="15">
        <v>-313.2</v>
      </c>
      <c r="G1090" t="s">
        <v>34</v>
      </c>
      <c r="H1090" t="s">
        <v>73</v>
      </c>
      <c r="I1090" t="s">
        <v>54</v>
      </c>
      <c r="J1090">
        <f>VLOOKUP(B1090,自助退!B:F,5,FALSE)</f>
        <v>313.2</v>
      </c>
      <c r="K1090" t="str">
        <f t="shared" si="16"/>
        <v/>
      </c>
    </row>
    <row r="1091" spans="1:11" ht="14.25">
      <c r="A1091" t="s">
        <v>4524</v>
      </c>
      <c r="B1091" s="15">
        <v>1232220</v>
      </c>
      <c r="C1091" t="s">
        <v>4525</v>
      </c>
      <c r="D1091" t="s">
        <v>4526</v>
      </c>
      <c r="E1091" t="s">
        <v>4527</v>
      </c>
      <c r="F1091" s="15">
        <v>-5042.5</v>
      </c>
      <c r="G1091" t="s">
        <v>34</v>
      </c>
      <c r="H1091" t="s">
        <v>73</v>
      </c>
      <c r="I1091" t="s">
        <v>54</v>
      </c>
      <c r="J1091">
        <f>VLOOKUP(B1091,自助退!B:F,5,FALSE)</f>
        <v>5042.5</v>
      </c>
      <c r="K1091" t="str">
        <f t="shared" ref="K1091:K1154" si="17">IF(J1091=F1091*-1,"",1)</f>
        <v/>
      </c>
    </row>
    <row r="1092" spans="1:11" ht="14.25">
      <c r="A1092" t="s">
        <v>4528</v>
      </c>
      <c r="B1092" s="15">
        <v>1233273</v>
      </c>
      <c r="C1092" t="s">
        <v>4529</v>
      </c>
      <c r="D1092" t="s">
        <v>4530</v>
      </c>
      <c r="E1092" t="s">
        <v>4531</v>
      </c>
      <c r="F1092" s="15">
        <v>-987.5</v>
      </c>
      <c r="G1092" t="s">
        <v>34</v>
      </c>
      <c r="H1092" t="s">
        <v>66</v>
      </c>
      <c r="I1092" t="s">
        <v>54</v>
      </c>
      <c r="J1092">
        <f>VLOOKUP(B1092,自助退!B:F,5,FALSE)</f>
        <v>987.5</v>
      </c>
      <c r="K1092" t="str">
        <f t="shared" si="17"/>
        <v/>
      </c>
    </row>
    <row r="1093" spans="1:11" ht="14.25">
      <c r="A1093" t="s">
        <v>4532</v>
      </c>
      <c r="B1093" s="15">
        <v>1233578</v>
      </c>
      <c r="C1093" t="s">
        <v>271</v>
      </c>
      <c r="D1093" t="s">
        <v>4533</v>
      </c>
      <c r="E1093" t="s">
        <v>4534</v>
      </c>
      <c r="F1093" s="15">
        <v>-94.5</v>
      </c>
      <c r="G1093" t="s">
        <v>34</v>
      </c>
      <c r="H1093" t="s">
        <v>68</v>
      </c>
      <c r="I1093" t="s">
        <v>57</v>
      </c>
      <c r="J1093">
        <f>VLOOKUP(B1093,自助退!B:F,5,FALSE)</f>
        <v>94.5</v>
      </c>
      <c r="K1093" t="str">
        <f t="shared" si="17"/>
        <v/>
      </c>
    </row>
    <row r="1094" spans="1:11" ht="14.25">
      <c r="A1094" t="s">
        <v>4535</v>
      </c>
      <c r="B1094" s="15">
        <v>1233692</v>
      </c>
      <c r="C1094" t="s">
        <v>4536</v>
      </c>
      <c r="D1094" t="s">
        <v>4537</v>
      </c>
      <c r="E1094" t="s">
        <v>4538</v>
      </c>
      <c r="F1094" s="15">
        <v>-210.34</v>
      </c>
      <c r="G1094" t="s">
        <v>34</v>
      </c>
      <c r="H1094" t="s">
        <v>88</v>
      </c>
      <c r="I1094" t="s">
        <v>54</v>
      </c>
      <c r="J1094">
        <f>VLOOKUP(B1094,自助退!B:F,5,FALSE)</f>
        <v>210.34</v>
      </c>
      <c r="K1094" t="str">
        <f t="shared" si="17"/>
        <v/>
      </c>
    </row>
    <row r="1095" spans="1:11" ht="14.25">
      <c r="A1095" t="s">
        <v>4539</v>
      </c>
      <c r="B1095" s="15">
        <v>1233854</v>
      </c>
      <c r="C1095" t="s">
        <v>4540</v>
      </c>
      <c r="D1095" t="s">
        <v>4541</v>
      </c>
      <c r="E1095" t="s">
        <v>4542</v>
      </c>
      <c r="F1095" s="15">
        <v>-1000</v>
      </c>
      <c r="G1095" t="s">
        <v>34</v>
      </c>
      <c r="H1095" t="s">
        <v>55</v>
      </c>
      <c r="I1095" t="s">
        <v>54</v>
      </c>
      <c r="J1095">
        <f>VLOOKUP(B1095,自助退!B:F,5,FALSE)</f>
        <v>1000</v>
      </c>
      <c r="K1095" t="str">
        <f t="shared" si="17"/>
        <v/>
      </c>
    </row>
    <row r="1096" spans="1:11" ht="14.25">
      <c r="A1096" t="s">
        <v>4543</v>
      </c>
      <c r="B1096" s="15">
        <v>1234165</v>
      </c>
      <c r="C1096" t="s">
        <v>4544</v>
      </c>
      <c r="D1096" t="s">
        <v>4545</v>
      </c>
      <c r="E1096" t="s">
        <v>4546</v>
      </c>
      <c r="F1096" s="15">
        <v>-1000</v>
      </c>
      <c r="G1096" t="s">
        <v>34</v>
      </c>
      <c r="H1096" t="s">
        <v>330</v>
      </c>
      <c r="I1096" t="s">
        <v>54</v>
      </c>
      <c r="J1096">
        <f>VLOOKUP(B1096,自助退!B:F,5,FALSE)</f>
        <v>1000</v>
      </c>
      <c r="K1096" t="str">
        <f t="shared" si="17"/>
        <v/>
      </c>
    </row>
    <row r="1097" spans="1:11" ht="14.25">
      <c r="A1097" t="s">
        <v>4547</v>
      </c>
      <c r="B1097" s="15">
        <v>1234249</v>
      </c>
      <c r="C1097" t="s">
        <v>271</v>
      </c>
      <c r="D1097" t="s">
        <v>4548</v>
      </c>
      <c r="E1097" t="s">
        <v>4549</v>
      </c>
      <c r="F1097" s="15">
        <v>-100</v>
      </c>
      <c r="G1097" t="s">
        <v>34</v>
      </c>
      <c r="H1097" t="s">
        <v>83</v>
      </c>
      <c r="I1097" t="s">
        <v>57</v>
      </c>
      <c r="J1097">
        <f>VLOOKUP(B1097,自助退!B:F,5,FALSE)</f>
        <v>100</v>
      </c>
      <c r="K1097" t="str">
        <f t="shared" si="17"/>
        <v/>
      </c>
    </row>
    <row r="1098" spans="1:11" ht="14.25">
      <c r="A1098" t="s">
        <v>4550</v>
      </c>
      <c r="B1098" s="15">
        <v>1234250</v>
      </c>
      <c r="C1098" t="s">
        <v>4551</v>
      </c>
      <c r="D1098" t="s">
        <v>4552</v>
      </c>
      <c r="E1098" t="s">
        <v>4553</v>
      </c>
      <c r="F1098" s="15">
        <v>-13500</v>
      </c>
      <c r="G1098" t="s">
        <v>34</v>
      </c>
      <c r="H1098" t="s">
        <v>70</v>
      </c>
      <c r="I1098" t="s">
        <v>54</v>
      </c>
      <c r="J1098">
        <f>VLOOKUP(B1098,自助退!B:F,5,FALSE)</f>
        <v>13500</v>
      </c>
      <c r="K1098" t="str">
        <f t="shared" si="17"/>
        <v/>
      </c>
    </row>
    <row r="1099" spans="1:11" ht="14.25">
      <c r="A1099" t="s">
        <v>4554</v>
      </c>
      <c r="B1099" s="15">
        <v>1234324</v>
      </c>
      <c r="C1099" t="s">
        <v>271</v>
      </c>
      <c r="D1099" t="s">
        <v>4555</v>
      </c>
      <c r="E1099" t="s">
        <v>4556</v>
      </c>
      <c r="F1099" s="15">
        <v>-14.5</v>
      </c>
      <c r="G1099" t="s">
        <v>34</v>
      </c>
      <c r="H1099" t="s">
        <v>78</v>
      </c>
      <c r="I1099" t="s">
        <v>57</v>
      </c>
      <c r="J1099">
        <f>VLOOKUP(B1099,自助退!B:F,5,FALSE)</f>
        <v>14.5</v>
      </c>
      <c r="K1099" t="str">
        <f t="shared" si="17"/>
        <v/>
      </c>
    </row>
    <row r="1100" spans="1:11" ht="14.25">
      <c r="A1100" t="s">
        <v>4557</v>
      </c>
      <c r="B1100" s="15">
        <v>1234580</v>
      </c>
      <c r="C1100" t="s">
        <v>4558</v>
      </c>
      <c r="D1100" t="s">
        <v>4559</v>
      </c>
      <c r="E1100" t="s">
        <v>4560</v>
      </c>
      <c r="F1100" s="15">
        <v>-50</v>
      </c>
      <c r="G1100" t="s">
        <v>34</v>
      </c>
      <c r="H1100" t="s">
        <v>87</v>
      </c>
      <c r="I1100" t="s">
        <v>54</v>
      </c>
      <c r="J1100">
        <f>VLOOKUP(B1100,自助退!B:F,5,FALSE)</f>
        <v>50</v>
      </c>
      <c r="K1100" t="str">
        <f t="shared" si="17"/>
        <v/>
      </c>
    </row>
    <row r="1101" spans="1:11" ht="14.25">
      <c r="A1101" t="s">
        <v>4561</v>
      </c>
      <c r="B1101" s="15">
        <v>1234630</v>
      </c>
      <c r="C1101" t="s">
        <v>4562</v>
      </c>
      <c r="D1101" t="s">
        <v>4563</v>
      </c>
      <c r="E1101" t="s">
        <v>4564</v>
      </c>
      <c r="F1101" s="15">
        <v>-3489.5</v>
      </c>
      <c r="G1101" t="s">
        <v>34</v>
      </c>
      <c r="H1101" t="s">
        <v>90</v>
      </c>
      <c r="I1101" t="s">
        <v>54</v>
      </c>
      <c r="J1101">
        <f>VLOOKUP(B1101,自助退!B:F,5,FALSE)</f>
        <v>3489.5</v>
      </c>
      <c r="K1101" t="str">
        <f t="shared" si="17"/>
        <v/>
      </c>
    </row>
    <row r="1102" spans="1:11" ht="14.25">
      <c r="A1102" t="s">
        <v>4565</v>
      </c>
      <c r="B1102" s="15">
        <v>1234715</v>
      </c>
      <c r="C1102" t="s">
        <v>4566</v>
      </c>
      <c r="D1102" t="s">
        <v>4567</v>
      </c>
      <c r="E1102" t="s">
        <v>4568</v>
      </c>
      <c r="F1102" s="15">
        <v>-184.5</v>
      </c>
      <c r="G1102" t="s">
        <v>34</v>
      </c>
      <c r="H1102" t="s">
        <v>564</v>
      </c>
      <c r="I1102" t="s">
        <v>54</v>
      </c>
      <c r="J1102">
        <f>VLOOKUP(B1102,自助退!B:F,5,FALSE)</f>
        <v>184.5</v>
      </c>
      <c r="K1102" t="str">
        <f t="shared" si="17"/>
        <v/>
      </c>
    </row>
    <row r="1103" spans="1:11" ht="14.25">
      <c r="A1103" t="s">
        <v>4569</v>
      </c>
      <c r="B1103" s="15">
        <v>1234743</v>
      </c>
      <c r="C1103" t="s">
        <v>271</v>
      </c>
      <c r="D1103" t="s">
        <v>4570</v>
      </c>
      <c r="E1103" t="s">
        <v>4571</v>
      </c>
      <c r="F1103" s="15">
        <v>-3572.04</v>
      </c>
      <c r="G1103" t="s">
        <v>34</v>
      </c>
      <c r="H1103" t="s">
        <v>68</v>
      </c>
      <c r="I1103" t="s">
        <v>57</v>
      </c>
      <c r="J1103">
        <f>VLOOKUP(B1103,自助退!B:F,5,FALSE)</f>
        <v>3572.04</v>
      </c>
      <c r="K1103" t="str">
        <f t="shared" si="17"/>
        <v/>
      </c>
    </row>
    <row r="1104" spans="1:11" ht="14.25">
      <c r="A1104" t="s">
        <v>4572</v>
      </c>
      <c r="B1104" s="15">
        <v>1235025</v>
      </c>
      <c r="C1104" t="s">
        <v>4573</v>
      </c>
      <c r="D1104" t="s">
        <v>4574</v>
      </c>
      <c r="E1104" t="s">
        <v>4575</v>
      </c>
      <c r="F1104" s="15">
        <v>-585.5</v>
      </c>
      <c r="G1104" t="s">
        <v>34</v>
      </c>
      <c r="H1104" t="s">
        <v>69</v>
      </c>
      <c r="I1104" t="s">
        <v>54</v>
      </c>
      <c r="J1104">
        <f>VLOOKUP(B1104,自助退!B:F,5,FALSE)</f>
        <v>585.5</v>
      </c>
      <c r="K1104" t="str">
        <f t="shared" si="17"/>
        <v/>
      </c>
    </row>
    <row r="1105" spans="1:11" ht="14.25">
      <c r="A1105" t="s">
        <v>4576</v>
      </c>
      <c r="B1105" s="15">
        <v>1235049</v>
      </c>
      <c r="C1105" t="s">
        <v>4577</v>
      </c>
      <c r="D1105" t="s">
        <v>4578</v>
      </c>
      <c r="E1105" t="s">
        <v>4579</v>
      </c>
      <c r="F1105" s="15">
        <v>-3569.51</v>
      </c>
      <c r="G1105" t="s">
        <v>34</v>
      </c>
      <c r="H1105" t="s">
        <v>70</v>
      </c>
      <c r="I1105" t="s">
        <v>54</v>
      </c>
      <c r="J1105">
        <f>VLOOKUP(B1105,自助退!B:F,5,FALSE)</f>
        <v>3569.51</v>
      </c>
      <c r="K1105" t="str">
        <f t="shared" si="17"/>
        <v/>
      </c>
    </row>
    <row r="1106" spans="1:11" ht="14.25">
      <c r="A1106" t="s">
        <v>4580</v>
      </c>
      <c r="B1106" s="15">
        <v>1235156</v>
      </c>
      <c r="C1106" t="s">
        <v>4581</v>
      </c>
      <c r="D1106" t="s">
        <v>4582</v>
      </c>
      <c r="E1106" t="s">
        <v>4583</v>
      </c>
      <c r="F1106" s="15">
        <v>-960</v>
      </c>
      <c r="G1106" t="s">
        <v>34</v>
      </c>
      <c r="H1106" t="s">
        <v>90</v>
      </c>
      <c r="I1106" t="s">
        <v>54</v>
      </c>
      <c r="J1106">
        <f>VLOOKUP(B1106,自助退!B:F,5,FALSE)</f>
        <v>960</v>
      </c>
      <c r="K1106" t="str">
        <f t="shared" si="17"/>
        <v/>
      </c>
    </row>
    <row r="1107" spans="1:11" ht="14.25">
      <c r="A1107" t="s">
        <v>4584</v>
      </c>
      <c r="B1107" s="15">
        <v>1235221</v>
      </c>
      <c r="C1107" t="s">
        <v>4585</v>
      </c>
      <c r="D1107" t="s">
        <v>4586</v>
      </c>
      <c r="E1107" t="s">
        <v>4587</v>
      </c>
      <c r="F1107" s="15">
        <v>-923.59</v>
      </c>
      <c r="G1107" t="s">
        <v>34</v>
      </c>
      <c r="H1107" t="s">
        <v>77</v>
      </c>
      <c r="I1107" t="s">
        <v>54</v>
      </c>
      <c r="J1107">
        <f>VLOOKUP(B1107,自助退!B:F,5,FALSE)</f>
        <v>923.59</v>
      </c>
      <c r="K1107" t="str">
        <f t="shared" si="17"/>
        <v/>
      </c>
    </row>
    <row r="1108" spans="1:11" ht="14.25">
      <c r="A1108" t="s">
        <v>4588</v>
      </c>
      <c r="B1108" s="15">
        <v>1235363</v>
      </c>
      <c r="C1108" t="s">
        <v>271</v>
      </c>
      <c r="D1108" t="s">
        <v>4589</v>
      </c>
      <c r="E1108" t="s">
        <v>4590</v>
      </c>
      <c r="F1108" s="15">
        <v>-116.69</v>
      </c>
      <c r="G1108" t="s">
        <v>34</v>
      </c>
      <c r="H1108" t="s">
        <v>93</v>
      </c>
      <c r="I1108" t="s">
        <v>57</v>
      </c>
      <c r="J1108">
        <f>VLOOKUP(B1108,自助退!B:F,5,FALSE)</f>
        <v>116.69</v>
      </c>
      <c r="K1108" t="str">
        <f t="shared" si="17"/>
        <v/>
      </c>
    </row>
    <row r="1109" spans="1:11" ht="14.25">
      <c r="A1109" t="s">
        <v>4591</v>
      </c>
      <c r="B1109" s="15">
        <v>1235403</v>
      </c>
      <c r="C1109" t="s">
        <v>4592</v>
      </c>
      <c r="D1109" t="s">
        <v>4593</v>
      </c>
      <c r="E1109" t="s">
        <v>4594</v>
      </c>
      <c r="F1109" s="15">
        <v>-923.2</v>
      </c>
      <c r="G1109" t="s">
        <v>34</v>
      </c>
      <c r="H1109" t="s">
        <v>567</v>
      </c>
      <c r="I1109" t="s">
        <v>54</v>
      </c>
      <c r="J1109">
        <f>VLOOKUP(B1109,自助退!B:F,5,FALSE)</f>
        <v>923.2</v>
      </c>
      <c r="K1109" t="str">
        <f t="shared" si="17"/>
        <v/>
      </c>
    </row>
    <row r="1110" spans="1:11" ht="14.25">
      <c r="A1110" t="s">
        <v>4595</v>
      </c>
      <c r="B1110" s="15">
        <v>1235459</v>
      </c>
      <c r="C1110" t="s">
        <v>4596</v>
      </c>
      <c r="D1110" t="s">
        <v>4597</v>
      </c>
      <c r="E1110" t="s">
        <v>4598</v>
      </c>
      <c r="F1110" s="15">
        <v>-1055.2</v>
      </c>
      <c r="G1110" t="s">
        <v>34</v>
      </c>
      <c r="H1110" t="s">
        <v>567</v>
      </c>
      <c r="I1110" t="s">
        <v>54</v>
      </c>
      <c r="J1110">
        <f>VLOOKUP(B1110,自助退!B:F,5,FALSE)</f>
        <v>1055.2</v>
      </c>
      <c r="K1110" t="str">
        <f t="shared" si="17"/>
        <v/>
      </c>
    </row>
    <row r="1111" spans="1:11" ht="14.25">
      <c r="A1111" t="s">
        <v>4599</v>
      </c>
      <c r="B1111" s="15">
        <v>1235513</v>
      </c>
      <c r="C1111" t="s">
        <v>4600</v>
      </c>
      <c r="D1111" t="s">
        <v>4601</v>
      </c>
      <c r="E1111" t="s">
        <v>4602</v>
      </c>
      <c r="F1111" s="15">
        <v>-1930</v>
      </c>
      <c r="G1111" t="s">
        <v>34</v>
      </c>
      <c r="H1111" t="s">
        <v>84</v>
      </c>
      <c r="I1111" t="s">
        <v>54</v>
      </c>
      <c r="J1111">
        <f>VLOOKUP(B1111,自助退!B:F,5,FALSE)</f>
        <v>1930</v>
      </c>
      <c r="K1111" t="str">
        <f t="shared" si="17"/>
        <v/>
      </c>
    </row>
    <row r="1112" spans="1:11" ht="14.25">
      <c r="A1112" t="s">
        <v>4603</v>
      </c>
      <c r="B1112" s="15">
        <v>1235557</v>
      </c>
      <c r="C1112" t="s">
        <v>4604</v>
      </c>
      <c r="D1112" t="s">
        <v>4605</v>
      </c>
      <c r="E1112" t="s">
        <v>4606</v>
      </c>
      <c r="F1112" s="15">
        <v>-135.71</v>
      </c>
      <c r="G1112" t="s">
        <v>34</v>
      </c>
      <c r="H1112" t="s">
        <v>65</v>
      </c>
      <c r="I1112" t="s">
        <v>54</v>
      </c>
      <c r="J1112">
        <f>VLOOKUP(B1112,自助退!B:F,5,FALSE)</f>
        <v>135.71</v>
      </c>
      <c r="K1112" t="str">
        <f t="shared" si="17"/>
        <v/>
      </c>
    </row>
    <row r="1113" spans="1:11" ht="14.25">
      <c r="A1113" t="s">
        <v>4607</v>
      </c>
      <c r="B1113" s="15">
        <v>1235918</v>
      </c>
      <c r="C1113" t="s">
        <v>4608</v>
      </c>
      <c r="D1113" t="s">
        <v>4609</v>
      </c>
      <c r="E1113" t="s">
        <v>4610</v>
      </c>
      <c r="F1113" s="15">
        <v>-143</v>
      </c>
      <c r="G1113" t="s">
        <v>34</v>
      </c>
      <c r="H1113" t="s">
        <v>350</v>
      </c>
      <c r="I1113" t="s">
        <v>54</v>
      </c>
      <c r="J1113">
        <f>VLOOKUP(B1113,自助退!B:F,5,FALSE)</f>
        <v>143</v>
      </c>
      <c r="K1113" t="str">
        <f t="shared" si="17"/>
        <v/>
      </c>
    </row>
    <row r="1114" spans="1:11" ht="14.25">
      <c r="A1114" t="s">
        <v>4611</v>
      </c>
      <c r="B1114" s="15">
        <v>1235951</v>
      </c>
      <c r="C1114" t="s">
        <v>4612</v>
      </c>
      <c r="D1114" t="s">
        <v>4613</v>
      </c>
      <c r="E1114" t="s">
        <v>4614</v>
      </c>
      <c r="F1114" s="15">
        <v>-50</v>
      </c>
      <c r="G1114" t="s">
        <v>34</v>
      </c>
      <c r="H1114" t="s">
        <v>350</v>
      </c>
      <c r="I1114" t="s">
        <v>54</v>
      </c>
      <c r="J1114">
        <f>VLOOKUP(B1114,自助退!B:F,5,FALSE)</f>
        <v>50</v>
      </c>
      <c r="K1114" t="str">
        <f t="shared" si="17"/>
        <v/>
      </c>
    </row>
    <row r="1115" spans="1:11" ht="14.25">
      <c r="A1115" t="s">
        <v>4615</v>
      </c>
      <c r="B1115" s="15">
        <v>1236289</v>
      </c>
      <c r="C1115" t="s">
        <v>271</v>
      </c>
      <c r="D1115" t="s">
        <v>4616</v>
      </c>
      <c r="E1115" t="s">
        <v>4617</v>
      </c>
      <c r="F1115" s="15">
        <v>-2838.8</v>
      </c>
      <c r="G1115" t="s">
        <v>34</v>
      </c>
      <c r="H1115" t="s">
        <v>80</v>
      </c>
      <c r="I1115" t="s">
        <v>57</v>
      </c>
      <c r="J1115">
        <f>VLOOKUP(B1115,自助退!B:F,5,FALSE)</f>
        <v>2838.8</v>
      </c>
      <c r="K1115" t="str">
        <f t="shared" si="17"/>
        <v/>
      </c>
    </row>
    <row r="1116" spans="1:11" ht="14.25">
      <c r="A1116" t="s">
        <v>4618</v>
      </c>
      <c r="B1116" s="15">
        <v>1236349</v>
      </c>
      <c r="C1116" t="s">
        <v>4619</v>
      </c>
      <c r="D1116" t="s">
        <v>4620</v>
      </c>
      <c r="E1116" t="s">
        <v>4621</v>
      </c>
      <c r="F1116" s="15">
        <v>-240</v>
      </c>
      <c r="G1116" t="s">
        <v>34</v>
      </c>
      <c r="H1116" t="s">
        <v>83</v>
      </c>
      <c r="I1116" t="s">
        <v>54</v>
      </c>
      <c r="J1116">
        <f>VLOOKUP(B1116,自助退!B:F,5,FALSE)</f>
        <v>240</v>
      </c>
      <c r="K1116" t="str">
        <f t="shared" si="17"/>
        <v/>
      </c>
    </row>
    <row r="1117" spans="1:11" ht="14.25">
      <c r="A1117" t="s">
        <v>4622</v>
      </c>
      <c r="B1117" s="15">
        <v>1236356</v>
      </c>
      <c r="C1117" t="s">
        <v>4623</v>
      </c>
      <c r="D1117" t="s">
        <v>4624</v>
      </c>
      <c r="E1117" t="s">
        <v>4625</v>
      </c>
      <c r="F1117" s="15">
        <v>-1041</v>
      </c>
      <c r="G1117" t="s">
        <v>34</v>
      </c>
      <c r="H1117" t="s">
        <v>90</v>
      </c>
      <c r="I1117" t="s">
        <v>54</v>
      </c>
      <c r="J1117">
        <f>VLOOKUP(B1117,自助退!B:F,5,FALSE)</f>
        <v>1041</v>
      </c>
      <c r="K1117" t="str">
        <f t="shared" si="17"/>
        <v/>
      </c>
    </row>
    <row r="1118" spans="1:11" ht="14.25">
      <c r="A1118" t="s">
        <v>4626</v>
      </c>
      <c r="B1118" s="15">
        <v>1236423</v>
      </c>
      <c r="C1118" t="s">
        <v>4627</v>
      </c>
      <c r="D1118" t="s">
        <v>4628</v>
      </c>
      <c r="E1118" t="s">
        <v>4629</v>
      </c>
      <c r="F1118" s="15">
        <v>-700</v>
      </c>
      <c r="G1118" t="s">
        <v>34</v>
      </c>
      <c r="H1118" t="s">
        <v>73</v>
      </c>
      <c r="I1118" t="s">
        <v>54</v>
      </c>
      <c r="J1118">
        <f>VLOOKUP(B1118,自助退!B:F,5,FALSE)</f>
        <v>700</v>
      </c>
      <c r="K1118" t="str">
        <f t="shared" si="17"/>
        <v/>
      </c>
    </row>
    <row r="1119" spans="1:11" ht="14.25">
      <c r="A1119" t="s">
        <v>4630</v>
      </c>
      <c r="B1119" s="15">
        <v>1236462</v>
      </c>
      <c r="C1119" t="s">
        <v>271</v>
      </c>
      <c r="D1119" t="s">
        <v>4631</v>
      </c>
      <c r="E1119" t="s">
        <v>4632</v>
      </c>
      <c r="F1119" s="15">
        <v>-45.5</v>
      </c>
      <c r="G1119" t="s">
        <v>34</v>
      </c>
      <c r="H1119" t="s">
        <v>90</v>
      </c>
      <c r="I1119" t="s">
        <v>57</v>
      </c>
      <c r="J1119">
        <f>VLOOKUP(B1119,自助退!B:F,5,FALSE)</f>
        <v>45.5</v>
      </c>
      <c r="K1119" t="str">
        <f t="shared" si="17"/>
        <v/>
      </c>
    </row>
    <row r="1120" spans="1:11" ht="14.25">
      <c r="A1120" t="s">
        <v>4633</v>
      </c>
      <c r="B1120" s="15">
        <v>1236463</v>
      </c>
      <c r="C1120" t="s">
        <v>4634</v>
      </c>
      <c r="D1120" t="s">
        <v>4635</v>
      </c>
      <c r="E1120" t="s">
        <v>4636</v>
      </c>
      <c r="F1120" s="15">
        <v>-81.62</v>
      </c>
      <c r="G1120" t="s">
        <v>34</v>
      </c>
      <c r="H1120" t="s">
        <v>64</v>
      </c>
      <c r="I1120" t="s">
        <v>54</v>
      </c>
      <c r="J1120">
        <f>VLOOKUP(B1120,自助退!B:F,5,FALSE)</f>
        <v>81.62</v>
      </c>
      <c r="K1120" t="str">
        <f t="shared" si="17"/>
        <v/>
      </c>
    </row>
    <row r="1121" spans="1:11" ht="14.25">
      <c r="A1121" t="s">
        <v>4637</v>
      </c>
      <c r="B1121" s="15">
        <v>1236528</v>
      </c>
      <c r="C1121" t="s">
        <v>4638</v>
      </c>
      <c r="D1121" t="s">
        <v>4639</v>
      </c>
      <c r="E1121" t="s">
        <v>2715</v>
      </c>
      <c r="F1121" s="15">
        <v>-49.62</v>
      </c>
      <c r="G1121" t="s">
        <v>34</v>
      </c>
      <c r="H1121" t="s">
        <v>64</v>
      </c>
      <c r="I1121" t="s">
        <v>54</v>
      </c>
      <c r="J1121">
        <f>VLOOKUP(B1121,自助退!B:F,5,FALSE)</f>
        <v>49.62</v>
      </c>
      <c r="K1121" t="str">
        <f t="shared" si="17"/>
        <v/>
      </c>
    </row>
    <row r="1122" spans="1:11" ht="14.25">
      <c r="A1122" t="s">
        <v>4640</v>
      </c>
      <c r="B1122" s="15">
        <v>1236600</v>
      </c>
      <c r="C1122" t="s">
        <v>4641</v>
      </c>
      <c r="D1122" t="s">
        <v>4642</v>
      </c>
      <c r="E1122" t="s">
        <v>4643</v>
      </c>
      <c r="F1122" s="15">
        <v>-1000</v>
      </c>
      <c r="G1122" t="s">
        <v>34</v>
      </c>
      <c r="H1122" t="s">
        <v>82</v>
      </c>
      <c r="I1122" t="s">
        <v>54</v>
      </c>
      <c r="J1122">
        <f>VLOOKUP(B1122,自助退!B:F,5,FALSE)</f>
        <v>1000</v>
      </c>
      <c r="K1122" t="str">
        <f t="shared" si="17"/>
        <v/>
      </c>
    </row>
    <row r="1123" spans="1:11" ht="14.25">
      <c r="A1123" t="s">
        <v>4644</v>
      </c>
      <c r="B1123" s="15">
        <v>1236653</v>
      </c>
      <c r="C1123" t="s">
        <v>4645</v>
      </c>
      <c r="D1123" t="s">
        <v>4646</v>
      </c>
      <c r="E1123" t="s">
        <v>4647</v>
      </c>
      <c r="F1123" s="15">
        <v>-720.43</v>
      </c>
      <c r="G1123" t="s">
        <v>34</v>
      </c>
      <c r="H1123" t="s">
        <v>306</v>
      </c>
      <c r="I1123" t="s">
        <v>54</v>
      </c>
      <c r="J1123">
        <f>VLOOKUP(B1123,自助退!B:F,5,FALSE)</f>
        <v>720.43</v>
      </c>
      <c r="K1123" t="str">
        <f t="shared" si="17"/>
        <v/>
      </c>
    </row>
    <row r="1124" spans="1:11" ht="14.25">
      <c r="A1124" t="s">
        <v>4648</v>
      </c>
      <c r="B1124" s="15">
        <v>1236846</v>
      </c>
      <c r="C1124" t="s">
        <v>4649</v>
      </c>
      <c r="D1124" t="s">
        <v>4650</v>
      </c>
      <c r="E1124" t="s">
        <v>4651</v>
      </c>
      <c r="F1124" s="15">
        <v>-66.28</v>
      </c>
      <c r="G1124" t="s">
        <v>34</v>
      </c>
      <c r="H1124" t="s">
        <v>80</v>
      </c>
      <c r="I1124" t="s">
        <v>54</v>
      </c>
      <c r="J1124">
        <f>VLOOKUP(B1124,自助退!B:F,5,FALSE)</f>
        <v>66.28</v>
      </c>
      <c r="K1124" t="str">
        <f t="shared" si="17"/>
        <v/>
      </c>
    </row>
    <row r="1125" spans="1:11" ht="14.25">
      <c r="A1125" t="s">
        <v>4652</v>
      </c>
      <c r="B1125" s="15">
        <v>1236896</v>
      </c>
      <c r="C1125" t="s">
        <v>4653</v>
      </c>
      <c r="D1125" t="s">
        <v>4654</v>
      </c>
      <c r="E1125" t="s">
        <v>4655</v>
      </c>
      <c r="F1125" s="15">
        <v>-561.91</v>
      </c>
      <c r="G1125" t="s">
        <v>34</v>
      </c>
      <c r="H1125" t="s">
        <v>90</v>
      </c>
      <c r="I1125" t="s">
        <v>54</v>
      </c>
      <c r="J1125">
        <f>VLOOKUP(B1125,自助退!B:F,5,FALSE)</f>
        <v>561.91</v>
      </c>
      <c r="K1125" t="str">
        <f t="shared" si="17"/>
        <v/>
      </c>
    </row>
    <row r="1126" spans="1:11" ht="14.25">
      <c r="A1126" t="s">
        <v>4656</v>
      </c>
      <c r="B1126" s="15">
        <v>1237006</v>
      </c>
      <c r="C1126" t="s">
        <v>4657</v>
      </c>
      <c r="D1126" t="s">
        <v>4658</v>
      </c>
      <c r="E1126" t="s">
        <v>4659</v>
      </c>
      <c r="F1126" s="15">
        <v>-31</v>
      </c>
      <c r="G1126" t="s">
        <v>34</v>
      </c>
      <c r="H1126" t="s">
        <v>66</v>
      </c>
      <c r="I1126" t="s">
        <v>54</v>
      </c>
      <c r="J1126">
        <f>VLOOKUP(B1126,自助退!B:F,5,FALSE)</f>
        <v>31</v>
      </c>
      <c r="K1126" t="str">
        <f t="shared" si="17"/>
        <v/>
      </c>
    </row>
    <row r="1127" spans="1:11" ht="14.25">
      <c r="A1127" t="s">
        <v>4660</v>
      </c>
      <c r="B1127" s="15">
        <v>1237023</v>
      </c>
      <c r="C1127" t="s">
        <v>4661</v>
      </c>
      <c r="D1127" t="s">
        <v>4662</v>
      </c>
      <c r="E1127" t="s">
        <v>4663</v>
      </c>
      <c r="F1127" s="15">
        <v>-8300</v>
      </c>
      <c r="G1127" t="s">
        <v>34</v>
      </c>
      <c r="H1127" t="s">
        <v>71</v>
      </c>
      <c r="I1127" t="s">
        <v>54</v>
      </c>
      <c r="J1127">
        <f>VLOOKUP(B1127,自助退!B:F,5,FALSE)</f>
        <v>8300</v>
      </c>
      <c r="K1127" t="str">
        <f t="shared" si="17"/>
        <v/>
      </c>
    </row>
    <row r="1128" spans="1:11" ht="14.25">
      <c r="A1128" t="s">
        <v>4664</v>
      </c>
      <c r="B1128" s="15">
        <v>1237029</v>
      </c>
      <c r="C1128" t="s">
        <v>4665</v>
      </c>
      <c r="D1128" t="s">
        <v>4666</v>
      </c>
      <c r="E1128" t="s">
        <v>4659</v>
      </c>
      <c r="F1128" s="15">
        <v>-3409</v>
      </c>
      <c r="G1128" t="s">
        <v>34</v>
      </c>
      <c r="H1128" t="s">
        <v>66</v>
      </c>
      <c r="I1128" t="s">
        <v>54</v>
      </c>
      <c r="J1128">
        <f>VLOOKUP(B1128,自助退!B:F,5,FALSE)</f>
        <v>3409</v>
      </c>
      <c r="K1128" t="str">
        <f t="shared" si="17"/>
        <v/>
      </c>
    </row>
    <row r="1129" spans="1:11" ht="14.25">
      <c r="A1129" t="s">
        <v>4667</v>
      </c>
      <c r="B1129" s="15">
        <v>1237047</v>
      </c>
      <c r="C1129" t="s">
        <v>4668</v>
      </c>
      <c r="D1129" t="s">
        <v>4669</v>
      </c>
      <c r="E1129" t="s">
        <v>4670</v>
      </c>
      <c r="F1129" s="15">
        <v>-527.41999999999996</v>
      </c>
      <c r="G1129" t="s">
        <v>34</v>
      </c>
      <c r="H1129" t="s">
        <v>71</v>
      </c>
      <c r="I1129" t="s">
        <v>54</v>
      </c>
      <c r="J1129">
        <f>VLOOKUP(B1129,自助退!B:F,5,FALSE)</f>
        <v>527.41999999999996</v>
      </c>
      <c r="K1129" t="str">
        <f t="shared" si="17"/>
        <v/>
      </c>
    </row>
    <row r="1130" spans="1:11" ht="14.25">
      <c r="A1130" t="s">
        <v>4671</v>
      </c>
      <c r="B1130" s="15">
        <v>1237084</v>
      </c>
      <c r="C1130" t="s">
        <v>271</v>
      </c>
      <c r="D1130" t="s">
        <v>4672</v>
      </c>
      <c r="E1130" t="s">
        <v>4673</v>
      </c>
      <c r="F1130" s="15">
        <v>-189.56</v>
      </c>
      <c r="G1130" t="s">
        <v>34</v>
      </c>
      <c r="H1130" t="s">
        <v>80</v>
      </c>
      <c r="I1130" t="s">
        <v>57</v>
      </c>
      <c r="J1130">
        <f>VLOOKUP(B1130,自助退!B:F,5,FALSE)</f>
        <v>189.56</v>
      </c>
      <c r="K1130" t="str">
        <f t="shared" si="17"/>
        <v/>
      </c>
    </row>
    <row r="1131" spans="1:11" ht="14.25">
      <c r="A1131" t="s">
        <v>4674</v>
      </c>
      <c r="B1131" s="15">
        <v>1237095</v>
      </c>
      <c r="C1131" t="s">
        <v>271</v>
      </c>
      <c r="D1131" t="s">
        <v>4675</v>
      </c>
      <c r="E1131" t="s">
        <v>4676</v>
      </c>
      <c r="F1131" s="15">
        <v>-384.78</v>
      </c>
      <c r="G1131" t="s">
        <v>34</v>
      </c>
      <c r="H1131" t="s">
        <v>80</v>
      </c>
      <c r="I1131" t="s">
        <v>57</v>
      </c>
      <c r="J1131">
        <f>VLOOKUP(B1131,自助退!B:F,5,FALSE)</f>
        <v>384.78</v>
      </c>
      <c r="K1131" t="str">
        <f t="shared" si="17"/>
        <v/>
      </c>
    </row>
    <row r="1132" spans="1:11" ht="14.25">
      <c r="A1132" t="s">
        <v>4677</v>
      </c>
      <c r="B1132" s="15">
        <v>1237135</v>
      </c>
      <c r="C1132" t="s">
        <v>4678</v>
      </c>
      <c r="D1132" t="s">
        <v>4679</v>
      </c>
      <c r="E1132" t="s">
        <v>4680</v>
      </c>
      <c r="F1132" s="15">
        <v>-330.92</v>
      </c>
      <c r="G1132" t="s">
        <v>34</v>
      </c>
      <c r="H1132" t="s">
        <v>80</v>
      </c>
      <c r="I1132" t="s">
        <v>54</v>
      </c>
      <c r="J1132">
        <f>VLOOKUP(B1132,自助退!B:F,5,FALSE)</f>
        <v>330.92</v>
      </c>
      <c r="K1132" t="str">
        <f t="shared" si="17"/>
        <v/>
      </c>
    </row>
    <row r="1133" spans="1:11" ht="14.25">
      <c r="A1133" t="s">
        <v>4681</v>
      </c>
      <c r="B1133" s="15">
        <v>1237152</v>
      </c>
      <c r="C1133" t="s">
        <v>4682</v>
      </c>
      <c r="D1133" t="s">
        <v>1712</v>
      </c>
      <c r="E1133" t="s">
        <v>1713</v>
      </c>
      <c r="F1133" s="15">
        <v>-318</v>
      </c>
      <c r="G1133" t="s">
        <v>34</v>
      </c>
      <c r="H1133" t="s">
        <v>77</v>
      </c>
      <c r="I1133" t="s">
        <v>54</v>
      </c>
      <c r="J1133">
        <f>VLOOKUP(B1133,自助退!B:F,5,FALSE)</f>
        <v>318</v>
      </c>
      <c r="K1133" t="str">
        <f t="shared" si="17"/>
        <v/>
      </c>
    </row>
    <row r="1134" spans="1:11" ht="14.25">
      <c r="A1134" t="s">
        <v>4683</v>
      </c>
      <c r="B1134" s="15">
        <v>1237278</v>
      </c>
      <c r="C1134" t="s">
        <v>4684</v>
      </c>
      <c r="D1134" t="s">
        <v>4685</v>
      </c>
      <c r="E1134" t="s">
        <v>4686</v>
      </c>
      <c r="F1134" s="15">
        <v>-2800</v>
      </c>
      <c r="G1134" t="s">
        <v>34</v>
      </c>
      <c r="H1134" t="s">
        <v>75</v>
      </c>
      <c r="I1134" t="s">
        <v>54</v>
      </c>
      <c r="J1134">
        <f>VLOOKUP(B1134,自助退!B:F,5,FALSE)</f>
        <v>2800</v>
      </c>
      <c r="K1134" t="str">
        <f t="shared" si="17"/>
        <v/>
      </c>
    </row>
    <row r="1135" spans="1:11" ht="14.25">
      <c r="A1135" t="s">
        <v>4687</v>
      </c>
      <c r="B1135" s="15">
        <v>1237280</v>
      </c>
      <c r="C1135" t="s">
        <v>4688</v>
      </c>
      <c r="D1135" t="s">
        <v>4689</v>
      </c>
      <c r="E1135" t="s">
        <v>4690</v>
      </c>
      <c r="F1135" s="15">
        <v>-52.3</v>
      </c>
      <c r="G1135" t="s">
        <v>34</v>
      </c>
      <c r="H1135" t="s">
        <v>88</v>
      </c>
      <c r="I1135" t="s">
        <v>54</v>
      </c>
      <c r="J1135">
        <f>VLOOKUP(B1135,自助退!B:F,5,FALSE)</f>
        <v>52.3</v>
      </c>
      <c r="K1135" t="str">
        <f t="shared" si="17"/>
        <v/>
      </c>
    </row>
    <row r="1136" spans="1:11" ht="14.25">
      <c r="A1136" t="s">
        <v>4691</v>
      </c>
      <c r="B1136" s="15">
        <v>1237379</v>
      </c>
      <c r="C1136" t="s">
        <v>4692</v>
      </c>
      <c r="D1136" t="s">
        <v>4693</v>
      </c>
      <c r="E1136" t="s">
        <v>4694</v>
      </c>
      <c r="F1136" s="15">
        <v>-1000</v>
      </c>
      <c r="G1136" t="s">
        <v>34</v>
      </c>
      <c r="H1136" t="s">
        <v>70</v>
      </c>
      <c r="I1136" t="s">
        <v>54</v>
      </c>
      <c r="J1136">
        <f>VLOOKUP(B1136,自助退!B:F,5,FALSE)</f>
        <v>1000</v>
      </c>
      <c r="K1136" t="str">
        <f t="shared" si="17"/>
        <v/>
      </c>
    </row>
    <row r="1137" spans="1:11" ht="14.25">
      <c r="A1137" t="s">
        <v>4695</v>
      </c>
      <c r="B1137" s="15">
        <v>1237388</v>
      </c>
      <c r="C1137" t="s">
        <v>4696</v>
      </c>
      <c r="D1137" t="s">
        <v>3212</v>
      </c>
      <c r="E1137" t="s">
        <v>3213</v>
      </c>
      <c r="F1137" s="15">
        <v>-1000</v>
      </c>
      <c r="G1137" t="s">
        <v>34</v>
      </c>
      <c r="H1137" t="s">
        <v>82</v>
      </c>
      <c r="I1137" t="s">
        <v>54</v>
      </c>
      <c r="J1137">
        <f>VLOOKUP(B1137,自助退!B:F,5,FALSE)</f>
        <v>1000</v>
      </c>
      <c r="K1137" t="str">
        <f t="shared" si="17"/>
        <v/>
      </c>
    </row>
    <row r="1138" spans="1:11" ht="14.25">
      <c r="A1138" t="s">
        <v>4697</v>
      </c>
      <c r="B1138" s="15">
        <v>1237507</v>
      </c>
      <c r="C1138" t="s">
        <v>4698</v>
      </c>
      <c r="D1138" t="s">
        <v>4699</v>
      </c>
      <c r="E1138" t="s">
        <v>4700</v>
      </c>
      <c r="F1138" s="15">
        <v>-5000</v>
      </c>
      <c r="G1138" t="s">
        <v>34</v>
      </c>
      <c r="H1138" t="s">
        <v>75</v>
      </c>
      <c r="I1138" t="s">
        <v>54</v>
      </c>
      <c r="J1138">
        <f>VLOOKUP(B1138,自助退!B:F,5,FALSE)</f>
        <v>5000</v>
      </c>
      <c r="K1138" t="str">
        <f t="shared" si="17"/>
        <v/>
      </c>
    </row>
    <row r="1139" spans="1:11" ht="14.25">
      <c r="A1139" t="s">
        <v>4701</v>
      </c>
      <c r="B1139" s="15">
        <v>1237520</v>
      </c>
      <c r="C1139" t="s">
        <v>4702</v>
      </c>
      <c r="D1139" t="s">
        <v>4699</v>
      </c>
      <c r="E1139" t="s">
        <v>4700</v>
      </c>
      <c r="F1139" s="15">
        <v>-5000</v>
      </c>
      <c r="G1139" t="s">
        <v>34</v>
      </c>
      <c r="H1139" t="s">
        <v>75</v>
      </c>
      <c r="I1139" t="s">
        <v>54</v>
      </c>
      <c r="J1139">
        <f>VLOOKUP(B1139,自助退!B:F,5,FALSE)</f>
        <v>5000</v>
      </c>
      <c r="K1139" t="str">
        <f t="shared" si="17"/>
        <v/>
      </c>
    </row>
    <row r="1140" spans="1:11" ht="14.25">
      <c r="A1140" t="s">
        <v>4703</v>
      </c>
      <c r="B1140" s="15">
        <v>1237544</v>
      </c>
      <c r="C1140" t="s">
        <v>4704</v>
      </c>
      <c r="D1140" t="s">
        <v>4699</v>
      </c>
      <c r="E1140" t="s">
        <v>4700</v>
      </c>
      <c r="F1140" s="15">
        <v>-4367</v>
      </c>
      <c r="G1140" t="s">
        <v>34</v>
      </c>
      <c r="H1140" t="s">
        <v>75</v>
      </c>
      <c r="I1140" t="s">
        <v>54</v>
      </c>
      <c r="J1140">
        <f>VLOOKUP(B1140,自助退!B:F,5,FALSE)</f>
        <v>4367</v>
      </c>
      <c r="K1140" t="str">
        <f t="shared" si="17"/>
        <v/>
      </c>
    </row>
    <row r="1141" spans="1:11" ht="14.25">
      <c r="A1141" t="s">
        <v>4705</v>
      </c>
      <c r="B1141" s="15">
        <v>1237600</v>
      </c>
      <c r="C1141" t="s">
        <v>4706</v>
      </c>
      <c r="D1141" t="s">
        <v>4707</v>
      </c>
      <c r="E1141" t="s">
        <v>4708</v>
      </c>
      <c r="F1141" s="15">
        <v>-500</v>
      </c>
      <c r="G1141" t="s">
        <v>34</v>
      </c>
      <c r="H1141" t="s">
        <v>86</v>
      </c>
      <c r="I1141" t="s">
        <v>54</v>
      </c>
      <c r="J1141">
        <f>VLOOKUP(B1141,自助退!B:F,5,FALSE)</f>
        <v>500</v>
      </c>
      <c r="K1141" t="str">
        <f t="shared" si="17"/>
        <v/>
      </c>
    </row>
    <row r="1142" spans="1:11" ht="14.25">
      <c r="A1142" t="s">
        <v>4709</v>
      </c>
      <c r="B1142" s="15">
        <v>1237788</v>
      </c>
      <c r="C1142" t="s">
        <v>4710</v>
      </c>
      <c r="D1142" t="s">
        <v>4711</v>
      </c>
      <c r="E1142" t="s">
        <v>4712</v>
      </c>
      <c r="F1142" s="15">
        <v>-500</v>
      </c>
      <c r="G1142" t="s">
        <v>34</v>
      </c>
      <c r="H1142" t="s">
        <v>92</v>
      </c>
      <c r="I1142" t="s">
        <v>54</v>
      </c>
      <c r="J1142">
        <f>VLOOKUP(B1142,自助退!B:F,5,FALSE)</f>
        <v>500</v>
      </c>
      <c r="K1142" t="str">
        <f t="shared" si="17"/>
        <v/>
      </c>
    </row>
    <row r="1143" spans="1:11" ht="14.25">
      <c r="A1143" t="s">
        <v>4713</v>
      </c>
      <c r="B1143" s="15">
        <v>1237921</v>
      </c>
      <c r="C1143" t="s">
        <v>4714</v>
      </c>
      <c r="D1143" t="s">
        <v>4715</v>
      </c>
      <c r="E1143" t="s">
        <v>4716</v>
      </c>
      <c r="F1143" s="15">
        <v>-12.5</v>
      </c>
      <c r="G1143" t="s">
        <v>34</v>
      </c>
      <c r="H1143" t="s">
        <v>66</v>
      </c>
      <c r="I1143" t="s">
        <v>54</v>
      </c>
      <c r="J1143">
        <f>VLOOKUP(B1143,自助退!B:F,5,FALSE)</f>
        <v>12.5</v>
      </c>
      <c r="K1143" t="str">
        <f t="shared" si="17"/>
        <v/>
      </c>
    </row>
    <row r="1144" spans="1:11" ht="14.25">
      <c r="A1144" t="s">
        <v>4717</v>
      </c>
      <c r="B1144" s="15">
        <v>1238083</v>
      </c>
      <c r="C1144" t="s">
        <v>4718</v>
      </c>
      <c r="D1144" t="s">
        <v>4719</v>
      </c>
      <c r="E1144" t="s">
        <v>4720</v>
      </c>
      <c r="F1144" s="15">
        <v>-60.2</v>
      </c>
      <c r="G1144" t="s">
        <v>34</v>
      </c>
      <c r="H1144" t="s">
        <v>76</v>
      </c>
      <c r="I1144" t="s">
        <v>54</v>
      </c>
      <c r="J1144">
        <f>VLOOKUP(B1144,自助退!B:F,5,FALSE)</f>
        <v>60.2</v>
      </c>
      <c r="K1144" t="str">
        <f t="shared" si="17"/>
        <v/>
      </c>
    </row>
    <row r="1145" spans="1:11" ht="14.25">
      <c r="A1145" t="s">
        <v>4721</v>
      </c>
      <c r="B1145" s="15">
        <v>1238231</v>
      </c>
      <c r="C1145" t="s">
        <v>4722</v>
      </c>
      <c r="D1145" t="s">
        <v>4723</v>
      </c>
      <c r="E1145" t="s">
        <v>4724</v>
      </c>
      <c r="F1145" s="15">
        <v>-1245.2</v>
      </c>
      <c r="G1145" t="s">
        <v>34</v>
      </c>
      <c r="H1145" t="s">
        <v>64</v>
      </c>
      <c r="I1145" t="s">
        <v>54</v>
      </c>
      <c r="J1145">
        <f>VLOOKUP(B1145,自助退!B:F,5,FALSE)</f>
        <v>1245.2</v>
      </c>
      <c r="K1145" t="str">
        <f t="shared" si="17"/>
        <v/>
      </c>
    </row>
    <row r="1146" spans="1:11" ht="14.25">
      <c r="A1146" t="s">
        <v>4725</v>
      </c>
      <c r="B1146" s="15">
        <v>1238257</v>
      </c>
      <c r="C1146" t="s">
        <v>271</v>
      </c>
      <c r="D1146" t="s">
        <v>4726</v>
      </c>
      <c r="E1146" t="s">
        <v>4727</v>
      </c>
      <c r="F1146" s="15">
        <v>-88.9</v>
      </c>
      <c r="G1146" t="s">
        <v>34</v>
      </c>
      <c r="H1146" t="s">
        <v>79</v>
      </c>
      <c r="I1146" t="s">
        <v>57</v>
      </c>
      <c r="J1146">
        <f>VLOOKUP(B1146,自助退!B:F,5,FALSE)</f>
        <v>88.9</v>
      </c>
      <c r="K1146" t="str">
        <f t="shared" si="17"/>
        <v/>
      </c>
    </row>
    <row r="1147" spans="1:11" ht="14.25">
      <c r="A1147" t="s">
        <v>4728</v>
      </c>
      <c r="B1147" s="15">
        <v>1238400</v>
      </c>
      <c r="C1147" t="s">
        <v>4729</v>
      </c>
      <c r="D1147" t="s">
        <v>4730</v>
      </c>
      <c r="E1147" t="s">
        <v>4731</v>
      </c>
      <c r="F1147" s="15">
        <v>-500</v>
      </c>
      <c r="G1147" t="s">
        <v>34</v>
      </c>
      <c r="H1147" t="s">
        <v>74</v>
      </c>
      <c r="I1147" t="s">
        <v>54</v>
      </c>
      <c r="J1147">
        <f>VLOOKUP(B1147,自助退!B:F,5,FALSE)</f>
        <v>500</v>
      </c>
      <c r="K1147" t="str">
        <f t="shared" si="17"/>
        <v/>
      </c>
    </row>
    <row r="1148" spans="1:11" ht="14.25">
      <c r="A1148" t="s">
        <v>4732</v>
      </c>
      <c r="B1148" s="15">
        <v>1238508</v>
      </c>
      <c r="C1148" t="s">
        <v>271</v>
      </c>
      <c r="D1148" t="s">
        <v>4733</v>
      </c>
      <c r="E1148" t="s">
        <v>4734</v>
      </c>
      <c r="F1148" s="15">
        <v>-300</v>
      </c>
      <c r="G1148" t="s">
        <v>34</v>
      </c>
      <c r="H1148" t="s">
        <v>306</v>
      </c>
      <c r="I1148" t="s">
        <v>57</v>
      </c>
      <c r="J1148">
        <f>VLOOKUP(B1148,自助退!B:F,5,FALSE)</f>
        <v>300</v>
      </c>
      <c r="K1148" t="str">
        <f t="shared" si="17"/>
        <v/>
      </c>
    </row>
    <row r="1149" spans="1:11" ht="14.25">
      <c r="A1149" t="s">
        <v>4735</v>
      </c>
      <c r="B1149" s="15">
        <v>1238740</v>
      </c>
      <c r="C1149" t="s">
        <v>4736</v>
      </c>
      <c r="D1149" t="s">
        <v>4737</v>
      </c>
      <c r="E1149" t="s">
        <v>4738</v>
      </c>
      <c r="F1149" s="15">
        <v>-680</v>
      </c>
      <c r="G1149" t="s">
        <v>34</v>
      </c>
      <c r="H1149" t="s">
        <v>82</v>
      </c>
      <c r="I1149" t="s">
        <v>54</v>
      </c>
      <c r="J1149">
        <f>VLOOKUP(B1149,自助退!B:F,5,FALSE)</f>
        <v>680</v>
      </c>
      <c r="K1149" t="str">
        <f t="shared" si="17"/>
        <v/>
      </c>
    </row>
    <row r="1150" spans="1:11" ht="14.25">
      <c r="A1150" t="s">
        <v>4739</v>
      </c>
      <c r="B1150" s="15">
        <v>1238948</v>
      </c>
      <c r="C1150" t="s">
        <v>4740</v>
      </c>
      <c r="D1150" t="s">
        <v>4741</v>
      </c>
      <c r="E1150" t="s">
        <v>4742</v>
      </c>
      <c r="F1150" s="15">
        <v>-186</v>
      </c>
      <c r="G1150" t="s">
        <v>34</v>
      </c>
      <c r="H1150" t="s">
        <v>70</v>
      </c>
      <c r="I1150" t="s">
        <v>54</v>
      </c>
      <c r="J1150">
        <f>VLOOKUP(B1150,自助退!B:F,5,FALSE)</f>
        <v>186</v>
      </c>
      <c r="K1150" t="str">
        <f t="shared" si="17"/>
        <v/>
      </c>
    </row>
    <row r="1151" spans="1:11" ht="14.25">
      <c r="A1151" t="s">
        <v>4743</v>
      </c>
      <c r="B1151" s="15">
        <v>1238984</v>
      </c>
      <c r="C1151" t="s">
        <v>4744</v>
      </c>
      <c r="D1151" t="s">
        <v>4745</v>
      </c>
      <c r="E1151" t="s">
        <v>4746</v>
      </c>
      <c r="F1151" s="15">
        <v>-452.34</v>
      </c>
      <c r="G1151" t="s">
        <v>34</v>
      </c>
      <c r="H1151" t="s">
        <v>64</v>
      </c>
      <c r="I1151" t="s">
        <v>54</v>
      </c>
      <c r="J1151">
        <f>VLOOKUP(B1151,自助退!B:F,5,FALSE)</f>
        <v>452.34</v>
      </c>
      <c r="K1151" t="str">
        <f t="shared" si="17"/>
        <v/>
      </c>
    </row>
    <row r="1152" spans="1:11" ht="14.25">
      <c r="A1152" t="s">
        <v>4747</v>
      </c>
      <c r="B1152" s="15">
        <v>1239033</v>
      </c>
      <c r="C1152" t="s">
        <v>4748</v>
      </c>
      <c r="D1152" t="s">
        <v>4749</v>
      </c>
      <c r="E1152" t="s">
        <v>4750</v>
      </c>
      <c r="F1152" s="15">
        <v>-2819.51</v>
      </c>
      <c r="G1152" t="s">
        <v>34</v>
      </c>
      <c r="H1152" t="s">
        <v>70</v>
      </c>
      <c r="I1152" t="s">
        <v>54</v>
      </c>
      <c r="J1152">
        <f>VLOOKUP(B1152,自助退!B:F,5,FALSE)</f>
        <v>2819.51</v>
      </c>
      <c r="K1152" t="str">
        <f t="shared" si="17"/>
        <v/>
      </c>
    </row>
    <row r="1153" spans="1:11" ht="14.25">
      <c r="A1153" t="s">
        <v>4751</v>
      </c>
      <c r="B1153" s="15">
        <v>1239076</v>
      </c>
      <c r="C1153" t="s">
        <v>271</v>
      </c>
      <c r="D1153" t="s">
        <v>4752</v>
      </c>
      <c r="E1153" t="s">
        <v>4753</v>
      </c>
      <c r="F1153" s="15">
        <v>-4000</v>
      </c>
      <c r="G1153" t="s">
        <v>34</v>
      </c>
      <c r="H1153" t="s">
        <v>86</v>
      </c>
      <c r="I1153" t="s">
        <v>57</v>
      </c>
      <c r="J1153">
        <f>VLOOKUP(B1153,自助退!B:F,5,FALSE)</f>
        <v>4000</v>
      </c>
      <c r="K1153" t="str">
        <f t="shared" si="17"/>
        <v/>
      </c>
    </row>
    <row r="1154" spans="1:11" ht="14.25">
      <c r="A1154" t="s">
        <v>4754</v>
      </c>
      <c r="B1154" s="15">
        <v>1239143</v>
      </c>
      <c r="C1154" t="s">
        <v>4755</v>
      </c>
      <c r="D1154" t="s">
        <v>4756</v>
      </c>
      <c r="E1154" t="s">
        <v>4757</v>
      </c>
      <c r="F1154" s="15">
        <v>-60.5</v>
      </c>
      <c r="G1154" t="s">
        <v>34</v>
      </c>
      <c r="H1154" t="s">
        <v>70</v>
      </c>
      <c r="I1154" t="s">
        <v>54</v>
      </c>
      <c r="J1154">
        <f>VLOOKUP(B1154,自助退!B:F,5,FALSE)</f>
        <v>60.5</v>
      </c>
      <c r="K1154" t="str">
        <f t="shared" si="17"/>
        <v/>
      </c>
    </row>
    <row r="1155" spans="1:11" ht="14.25">
      <c r="A1155" t="s">
        <v>4758</v>
      </c>
      <c r="B1155" s="15">
        <v>1239263</v>
      </c>
      <c r="C1155" t="s">
        <v>4759</v>
      </c>
      <c r="D1155" t="s">
        <v>4760</v>
      </c>
      <c r="E1155" t="s">
        <v>4761</v>
      </c>
      <c r="F1155" s="15">
        <v>-1302.92</v>
      </c>
      <c r="G1155" t="s">
        <v>34</v>
      </c>
      <c r="H1155" t="s">
        <v>71</v>
      </c>
      <c r="I1155" t="s">
        <v>54</v>
      </c>
      <c r="J1155">
        <f>VLOOKUP(B1155,自助退!B:F,5,FALSE)</f>
        <v>1302.92</v>
      </c>
      <c r="K1155" t="str">
        <f t="shared" ref="K1155:K1218" si="18">IF(J1155=F1155*-1,"",1)</f>
        <v/>
      </c>
    </row>
    <row r="1156" spans="1:11" ht="14.25">
      <c r="A1156" t="s">
        <v>4762</v>
      </c>
      <c r="B1156" s="15">
        <v>1239275</v>
      </c>
      <c r="C1156" t="s">
        <v>4763</v>
      </c>
      <c r="D1156" t="s">
        <v>4764</v>
      </c>
      <c r="E1156" t="s">
        <v>4765</v>
      </c>
      <c r="F1156" s="15">
        <v>-10000</v>
      </c>
      <c r="G1156" t="s">
        <v>34</v>
      </c>
      <c r="H1156" t="s">
        <v>70</v>
      </c>
      <c r="I1156" t="s">
        <v>54</v>
      </c>
      <c r="J1156">
        <f>VLOOKUP(B1156,自助退!B:F,5,FALSE)</f>
        <v>10000</v>
      </c>
      <c r="K1156" t="str">
        <f t="shared" si="18"/>
        <v/>
      </c>
    </row>
    <row r="1157" spans="1:11" ht="14.25">
      <c r="A1157" t="s">
        <v>4766</v>
      </c>
      <c r="B1157" s="15">
        <v>1239319</v>
      </c>
      <c r="C1157" t="s">
        <v>4767</v>
      </c>
      <c r="D1157" t="s">
        <v>4768</v>
      </c>
      <c r="E1157" t="s">
        <v>4769</v>
      </c>
      <c r="F1157" s="15">
        <v>-3907.85</v>
      </c>
      <c r="G1157" t="s">
        <v>34</v>
      </c>
      <c r="H1157" t="s">
        <v>77</v>
      </c>
      <c r="I1157" t="s">
        <v>54</v>
      </c>
      <c r="J1157">
        <f>VLOOKUP(B1157,自助退!B:F,5,FALSE)</f>
        <v>3907.85</v>
      </c>
      <c r="K1157" t="str">
        <f t="shared" si="18"/>
        <v/>
      </c>
    </row>
    <row r="1158" spans="1:11" ht="14.25">
      <c r="A1158" t="s">
        <v>4770</v>
      </c>
      <c r="B1158" s="15">
        <v>1239375</v>
      </c>
      <c r="C1158" t="s">
        <v>4771</v>
      </c>
      <c r="D1158" t="s">
        <v>4772</v>
      </c>
      <c r="E1158" t="s">
        <v>4773</v>
      </c>
      <c r="F1158" s="15">
        <v>-570</v>
      </c>
      <c r="G1158" t="s">
        <v>34</v>
      </c>
      <c r="H1158" t="s">
        <v>564</v>
      </c>
      <c r="I1158" t="s">
        <v>54</v>
      </c>
      <c r="J1158">
        <f>VLOOKUP(B1158,自助退!B:F,5,FALSE)</f>
        <v>570</v>
      </c>
      <c r="K1158" t="str">
        <f t="shared" si="18"/>
        <v/>
      </c>
    </row>
    <row r="1159" spans="1:11" ht="14.25">
      <c r="A1159" t="s">
        <v>4774</v>
      </c>
      <c r="B1159" s="15">
        <v>1239577</v>
      </c>
      <c r="C1159" t="s">
        <v>4775</v>
      </c>
      <c r="D1159" t="s">
        <v>516</v>
      </c>
      <c r="E1159" t="s">
        <v>517</v>
      </c>
      <c r="F1159" s="15">
        <v>-456</v>
      </c>
      <c r="G1159" t="s">
        <v>34</v>
      </c>
      <c r="H1159" t="s">
        <v>77</v>
      </c>
      <c r="I1159" t="s">
        <v>54</v>
      </c>
      <c r="J1159">
        <f>VLOOKUP(B1159,自助退!B:F,5,FALSE)</f>
        <v>456</v>
      </c>
      <c r="K1159" t="str">
        <f t="shared" si="18"/>
        <v/>
      </c>
    </row>
    <row r="1160" spans="1:11" ht="14.25">
      <c r="A1160" t="s">
        <v>4776</v>
      </c>
      <c r="B1160" s="15">
        <v>1239826</v>
      </c>
      <c r="C1160" t="s">
        <v>271</v>
      </c>
      <c r="D1160" t="s">
        <v>4777</v>
      </c>
      <c r="E1160" t="s">
        <v>4778</v>
      </c>
      <c r="F1160" s="15">
        <v>-1856.12</v>
      </c>
      <c r="G1160" t="s">
        <v>34</v>
      </c>
      <c r="H1160" t="s">
        <v>70</v>
      </c>
      <c r="I1160" t="s">
        <v>57</v>
      </c>
      <c r="J1160">
        <f>VLOOKUP(B1160,自助退!B:F,5,FALSE)</f>
        <v>1856.12</v>
      </c>
      <c r="K1160" t="str">
        <f t="shared" si="18"/>
        <v/>
      </c>
    </row>
    <row r="1161" spans="1:11" ht="14.25">
      <c r="A1161" t="s">
        <v>4779</v>
      </c>
      <c r="B1161" s="15">
        <v>1240502</v>
      </c>
      <c r="C1161" t="s">
        <v>4780</v>
      </c>
      <c r="D1161" t="s">
        <v>4781</v>
      </c>
      <c r="E1161" t="s">
        <v>4782</v>
      </c>
      <c r="F1161" s="15">
        <v>-5500</v>
      </c>
      <c r="G1161" t="s">
        <v>34</v>
      </c>
      <c r="H1161" t="s">
        <v>273</v>
      </c>
      <c r="I1161" t="s">
        <v>54</v>
      </c>
      <c r="J1161">
        <f>VLOOKUP(B1161,自助退!B:F,5,FALSE)</f>
        <v>5500</v>
      </c>
      <c r="K1161" t="str">
        <f t="shared" si="18"/>
        <v/>
      </c>
    </row>
    <row r="1162" spans="1:11" ht="14.25">
      <c r="A1162" t="s">
        <v>4783</v>
      </c>
      <c r="B1162" s="15">
        <v>1241004</v>
      </c>
      <c r="C1162" t="s">
        <v>4784</v>
      </c>
      <c r="D1162" t="s">
        <v>360</v>
      </c>
      <c r="E1162" t="s">
        <v>361</v>
      </c>
      <c r="F1162" s="15">
        <v>-410</v>
      </c>
      <c r="G1162" t="s">
        <v>34</v>
      </c>
      <c r="H1162" t="s">
        <v>81</v>
      </c>
      <c r="I1162" t="s">
        <v>54</v>
      </c>
      <c r="J1162">
        <f>VLOOKUP(B1162,自助退!B:F,5,FALSE)</f>
        <v>410</v>
      </c>
      <c r="K1162" t="str">
        <f t="shared" si="18"/>
        <v/>
      </c>
    </row>
    <row r="1163" spans="1:11" ht="14.25">
      <c r="A1163" t="s">
        <v>4785</v>
      </c>
      <c r="B1163" s="15">
        <v>1241164</v>
      </c>
      <c r="C1163" t="s">
        <v>4786</v>
      </c>
      <c r="D1163" t="s">
        <v>4787</v>
      </c>
      <c r="E1163" t="s">
        <v>4788</v>
      </c>
      <c r="F1163" s="15">
        <v>-2900</v>
      </c>
      <c r="G1163" t="s">
        <v>34</v>
      </c>
      <c r="H1163" t="s">
        <v>324</v>
      </c>
      <c r="I1163" t="s">
        <v>54</v>
      </c>
      <c r="J1163">
        <f>VLOOKUP(B1163,自助退!B:F,5,FALSE)</f>
        <v>2900</v>
      </c>
      <c r="K1163" t="str">
        <f t="shared" si="18"/>
        <v/>
      </c>
    </row>
    <row r="1164" spans="1:11" ht="14.25">
      <c r="A1164" t="s">
        <v>4789</v>
      </c>
      <c r="B1164" s="15">
        <v>1241647</v>
      </c>
      <c r="C1164" t="s">
        <v>4790</v>
      </c>
      <c r="D1164" t="s">
        <v>4791</v>
      </c>
      <c r="E1164" t="s">
        <v>4792</v>
      </c>
      <c r="F1164" s="15">
        <v>-3600</v>
      </c>
      <c r="G1164" t="s">
        <v>34</v>
      </c>
      <c r="H1164" t="s">
        <v>70</v>
      </c>
      <c r="I1164" t="s">
        <v>54</v>
      </c>
      <c r="J1164">
        <f>VLOOKUP(B1164,自助退!B:F,5,FALSE)</f>
        <v>3600</v>
      </c>
      <c r="K1164" t="str">
        <f t="shared" si="18"/>
        <v/>
      </c>
    </row>
    <row r="1165" spans="1:11" ht="14.25">
      <c r="A1165" t="s">
        <v>4793</v>
      </c>
      <c r="B1165" s="15">
        <v>1242178</v>
      </c>
      <c r="C1165" t="s">
        <v>4794</v>
      </c>
      <c r="D1165" t="s">
        <v>4795</v>
      </c>
      <c r="E1165" t="s">
        <v>4796</v>
      </c>
      <c r="F1165" s="15">
        <v>-1001</v>
      </c>
      <c r="G1165" t="s">
        <v>34</v>
      </c>
      <c r="H1165" t="s">
        <v>69</v>
      </c>
      <c r="I1165" t="s">
        <v>54</v>
      </c>
      <c r="J1165">
        <f>VLOOKUP(B1165,自助退!B:F,5,FALSE)</f>
        <v>1001</v>
      </c>
      <c r="K1165" t="str">
        <f t="shared" si="18"/>
        <v/>
      </c>
    </row>
    <row r="1166" spans="1:11" ht="14.25">
      <c r="A1166" t="s">
        <v>4797</v>
      </c>
      <c r="B1166" s="15">
        <v>1242411</v>
      </c>
      <c r="C1166" t="s">
        <v>4798</v>
      </c>
      <c r="D1166" t="s">
        <v>4799</v>
      </c>
      <c r="E1166" t="s">
        <v>4800</v>
      </c>
      <c r="F1166" s="15">
        <v>-227.5</v>
      </c>
      <c r="G1166" t="s">
        <v>34</v>
      </c>
      <c r="H1166" t="s">
        <v>77</v>
      </c>
      <c r="I1166" t="s">
        <v>54</v>
      </c>
      <c r="J1166">
        <f>VLOOKUP(B1166,自助退!B:F,5,FALSE)</f>
        <v>227.5</v>
      </c>
      <c r="K1166" t="str">
        <f t="shared" si="18"/>
        <v/>
      </c>
    </row>
    <row r="1167" spans="1:11" ht="14.25">
      <c r="A1167" t="s">
        <v>4801</v>
      </c>
      <c r="B1167" s="15">
        <v>1242491</v>
      </c>
      <c r="C1167" t="s">
        <v>4802</v>
      </c>
      <c r="D1167" t="s">
        <v>4803</v>
      </c>
      <c r="E1167" t="s">
        <v>4804</v>
      </c>
      <c r="F1167" s="15">
        <v>-2002.98</v>
      </c>
      <c r="G1167" t="s">
        <v>34</v>
      </c>
      <c r="H1167" t="s">
        <v>70</v>
      </c>
      <c r="I1167" t="s">
        <v>54</v>
      </c>
      <c r="J1167">
        <f>VLOOKUP(B1167,自助退!B:F,5,FALSE)</f>
        <v>2002.98</v>
      </c>
      <c r="K1167" t="str">
        <f t="shared" si="18"/>
        <v/>
      </c>
    </row>
    <row r="1168" spans="1:11" ht="14.25">
      <c r="A1168" t="s">
        <v>4805</v>
      </c>
      <c r="B1168" s="15">
        <v>1242649</v>
      </c>
      <c r="C1168" t="s">
        <v>4806</v>
      </c>
      <c r="D1168" t="s">
        <v>4807</v>
      </c>
      <c r="E1168" t="s">
        <v>4808</v>
      </c>
      <c r="F1168" s="15">
        <v>-512.5</v>
      </c>
      <c r="G1168" t="s">
        <v>34</v>
      </c>
      <c r="H1168" t="s">
        <v>68</v>
      </c>
      <c r="I1168" t="s">
        <v>54</v>
      </c>
      <c r="J1168">
        <f>VLOOKUP(B1168,自助退!B:F,5,FALSE)</f>
        <v>512.5</v>
      </c>
      <c r="K1168" t="str">
        <f t="shared" si="18"/>
        <v/>
      </c>
    </row>
    <row r="1169" spans="1:11" ht="14.25">
      <c r="A1169" t="s">
        <v>4809</v>
      </c>
      <c r="B1169" s="15">
        <v>1242728</v>
      </c>
      <c r="C1169" t="s">
        <v>4810</v>
      </c>
      <c r="D1169" t="s">
        <v>4811</v>
      </c>
      <c r="E1169" t="s">
        <v>3820</v>
      </c>
      <c r="F1169" s="15">
        <v>-1000</v>
      </c>
      <c r="G1169" t="s">
        <v>34</v>
      </c>
      <c r="H1169" t="s">
        <v>90</v>
      </c>
      <c r="I1169" t="s">
        <v>54</v>
      </c>
      <c r="J1169">
        <f>VLOOKUP(B1169,自助退!B:F,5,FALSE)</f>
        <v>1000</v>
      </c>
      <c r="K1169" t="str">
        <f t="shared" si="18"/>
        <v/>
      </c>
    </row>
    <row r="1170" spans="1:11" ht="14.25">
      <c r="A1170" t="s">
        <v>4812</v>
      </c>
      <c r="B1170" s="15">
        <v>1242741</v>
      </c>
      <c r="C1170" t="s">
        <v>271</v>
      </c>
      <c r="D1170" t="s">
        <v>4813</v>
      </c>
      <c r="E1170" t="s">
        <v>4814</v>
      </c>
      <c r="F1170" s="15">
        <v>-2714.76</v>
      </c>
      <c r="G1170" t="s">
        <v>34</v>
      </c>
      <c r="H1170" t="s">
        <v>70</v>
      </c>
      <c r="I1170" t="s">
        <v>57</v>
      </c>
      <c r="J1170">
        <f>VLOOKUP(B1170,自助退!B:F,5,FALSE)</f>
        <v>2714.76</v>
      </c>
      <c r="K1170" t="str">
        <f t="shared" si="18"/>
        <v/>
      </c>
    </row>
    <row r="1171" spans="1:11" ht="14.25">
      <c r="A1171" t="s">
        <v>4815</v>
      </c>
      <c r="B1171" s="15">
        <v>1242952</v>
      </c>
      <c r="C1171" t="s">
        <v>4816</v>
      </c>
      <c r="D1171" t="s">
        <v>4817</v>
      </c>
      <c r="E1171" t="s">
        <v>4818</v>
      </c>
      <c r="F1171" s="15">
        <v>-8953.1</v>
      </c>
      <c r="G1171" t="s">
        <v>34</v>
      </c>
      <c r="H1171" t="s">
        <v>70</v>
      </c>
      <c r="I1171" t="s">
        <v>54</v>
      </c>
      <c r="J1171">
        <f>VLOOKUP(B1171,自助退!B:F,5,FALSE)</f>
        <v>8953.1</v>
      </c>
      <c r="K1171" t="str">
        <f t="shared" si="18"/>
        <v/>
      </c>
    </row>
    <row r="1172" spans="1:11" ht="14.25">
      <c r="A1172" t="s">
        <v>4819</v>
      </c>
      <c r="B1172" s="15">
        <v>1243020</v>
      </c>
      <c r="C1172" t="s">
        <v>4820</v>
      </c>
      <c r="D1172" t="s">
        <v>4821</v>
      </c>
      <c r="E1172" t="s">
        <v>4822</v>
      </c>
      <c r="F1172" s="15">
        <v>-500</v>
      </c>
      <c r="G1172" t="s">
        <v>34</v>
      </c>
      <c r="H1172" t="s">
        <v>324</v>
      </c>
      <c r="I1172" t="s">
        <v>54</v>
      </c>
      <c r="J1172">
        <f>VLOOKUP(B1172,自助退!B:F,5,FALSE)</f>
        <v>500</v>
      </c>
      <c r="K1172" t="str">
        <f t="shared" si="18"/>
        <v/>
      </c>
    </row>
    <row r="1173" spans="1:11" ht="14.25">
      <c r="A1173" t="s">
        <v>4823</v>
      </c>
      <c r="B1173" s="15">
        <v>1243025</v>
      </c>
      <c r="C1173" t="s">
        <v>4824</v>
      </c>
      <c r="D1173" t="s">
        <v>4825</v>
      </c>
      <c r="E1173" t="s">
        <v>4826</v>
      </c>
      <c r="F1173" s="15">
        <v>-1527.02</v>
      </c>
      <c r="G1173" t="s">
        <v>34</v>
      </c>
      <c r="H1173" t="s">
        <v>90</v>
      </c>
      <c r="I1173" t="s">
        <v>54</v>
      </c>
      <c r="J1173">
        <f>VLOOKUP(B1173,自助退!B:F,5,FALSE)</f>
        <v>1527.02</v>
      </c>
      <c r="K1173" t="str">
        <f t="shared" si="18"/>
        <v/>
      </c>
    </row>
    <row r="1174" spans="1:11" ht="14.25">
      <c r="A1174" t="s">
        <v>4827</v>
      </c>
      <c r="B1174" s="15">
        <v>1243028</v>
      </c>
      <c r="C1174" t="s">
        <v>4828</v>
      </c>
      <c r="D1174" t="s">
        <v>4829</v>
      </c>
      <c r="E1174" t="s">
        <v>4830</v>
      </c>
      <c r="F1174" s="15">
        <v>-3300.37</v>
      </c>
      <c r="G1174" t="s">
        <v>34</v>
      </c>
      <c r="H1174" t="s">
        <v>70</v>
      </c>
      <c r="I1174" t="s">
        <v>54</v>
      </c>
      <c r="J1174">
        <f>VLOOKUP(B1174,自助退!B:F,5,FALSE)</f>
        <v>3300.37</v>
      </c>
      <c r="K1174" t="str">
        <f t="shared" si="18"/>
        <v/>
      </c>
    </row>
    <row r="1175" spans="1:11" ht="14.25">
      <c r="A1175" t="s">
        <v>4831</v>
      </c>
      <c r="B1175" s="15">
        <v>1243085</v>
      </c>
      <c r="C1175" t="s">
        <v>4832</v>
      </c>
      <c r="D1175" t="s">
        <v>4833</v>
      </c>
      <c r="E1175" t="s">
        <v>4834</v>
      </c>
      <c r="F1175" s="15">
        <v>-1034.3399999999999</v>
      </c>
      <c r="G1175" t="s">
        <v>34</v>
      </c>
      <c r="H1175" t="s">
        <v>64</v>
      </c>
      <c r="I1175" t="s">
        <v>54</v>
      </c>
      <c r="J1175">
        <f>VLOOKUP(B1175,自助退!B:F,5,FALSE)</f>
        <v>1034.3399999999999</v>
      </c>
      <c r="K1175" t="str">
        <f t="shared" si="18"/>
        <v/>
      </c>
    </row>
    <row r="1176" spans="1:11" ht="14.25">
      <c r="A1176" t="s">
        <v>4835</v>
      </c>
      <c r="B1176" s="15">
        <v>1243327</v>
      </c>
      <c r="C1176" t="s">
        <v>4836</v>
      </c>
      <c r="D1176" t="s">
        <v>4837</v>
      </c>
      <c r="E1176" t="s">
        <v>4838</v>
      </c>
      <c r="F1176" s="15">
        <v>-5077.3599999999997</v>
      </c>
      <c r="G1176" t="s">
        <v>34</v>
      </c>
      <c r="H1176" t="s">
        <v>64</v>
      </c>
      <c r="I1176" t="s">
        <v>54</v>
      </c>
      <c r="J1176">
        <f>VLOOKUP(B1176,自助退!B:F,5,FALSE)</f>
        <v>5077.3599999999997</v>
      </c>
      <c r="K1176" t="str">
        <f t="shared" si="18"/>
        <v/>
      </c>
    </row>
    <row r="1177" spans="1:11" ht="14.25">
      <c r="A1177" t="s">
        <v>4839</v>
      </c>
      <c r="B1177" s="15">
        <v>1243386</v>
      </c>
      <c r="C1177" t="s">
        <v>4840</v>
      </c>
      <c r="D1177" t="s">
        <v>1539</v>
      </c>
      <c r="E1177" t="s">
        <v>1540</v>
      </c>
      <c r="F1177" s="15">
        <v>-800</v>
      </c>
      <c r="G1177" t="s">
        <v>34</v>
      </c>
      <c r="H1177" t="s">
        <v>94</v>
      </c>
      <c r="I1177" t="s">
        <v>54</v>
      </c>
      <c r="J1177">
        <f>VLOOKUP(B1177,自助退!B:F,5,FALSE)</f>
        <v>800</v>
      </c>
      <c r="K1177" t="str">
        <f t="shared" si="18"/>
        <v/>
      </c>
    </row>
    <row r="1178" spans="1:11" ht="14.25">
      <c r="A1178" t="s">
        <v>4841</v>
      </c>
      <c r="B1178" s="15">
        <v>1243394</v>
      </c>
      <c r="C1178" t="s">
        <v>4842</v>
      </c>
      <c r="D1178" t="s">
        <v>4843</v>
      </c>
      <c r="E1178" t="s">
        <v>4844</v>
      </c>
      <c r="F1178" s="15">
        <v>-1500</v>
      </c>
      <c r="G1178" t="s">
        <v>34</v>
      </c>
      <c r="H1178" t="s">
        <v>324</v>
      </c>
      <c r="I1178" t="s">
        <v>54</v>
      </c>
      <c r="J1178">
        <f>VLOOKUP(B1178,自助退!B:F,5,FALSE)</f>
        <v>1500</v>
      </c>
      <c r="K1178" t="str">
        <f t="shared" si="18"/>
        <v/>
      </c>
    </row>
    <row r="1179" spans="1:11" ht="14.25">
      <c r="A1179" t="s">
        <v>4845</v>
      </c>
      <c r="B1179" s="15">
        <v>1243446</v>
      </c>
      <c r="C1179" t="s">
        <v>4846</v>
      </c>
      <c r="D1179" t="s">
        <v>4847</v>
      </c>
      <c r="E1179" t="s">
        <v>4848</v>
      </c>
      <c r="F1179" s="15">
        <v>-400</v>
      </c>
      <c r="G1179" t="s">
        <v>34</v>
      </c>
      <c r="H1179" t="s">
        <v>64</v>
      </c>
      <c r="I1179" t="s">
        <v>54</v>
      </c>
      <c r="J1179">
        <f>VLOOKUP(B1179,自助退!B:F,5,FALSE)</f>
        <v>400</v>
      </c>
      <c r="K1179" t="str">
        <f t="shared" si="18"/>
        <v/>
      </c>
    </row>
    <row r="1180" spans="1:11" ht="14.25">
      <c r="A1180" t="s">
        <v>4849</v>
      </c>
      <c r="B1180" s="15">
        <v>1243522</v>
      </c>
      <c r="C1180" t="s">
        <v>4850</v>
      </c>
      <c r="D1180" t="s">
        <v>4851</v>
      </c>
      <c r="E1180" t="s">
        <v>4852</v>
      </c>
      <c r="F1180" s="15">
        <v>-5987.74</v>
      </c>
      <c r="G1180" t="s">
        <v>34</v>
      </c>
      <c r="H1180" t="s">
        <v>64</v>
      </c>
      <c r="I1180" t="s">
        <v>54</v>
      </c>
      <c r="J1180">
        <f>VLOOKUP(B1180,自助退!B:F,5,FALSE)</f>
        <v>5987.74</v>
      </c>
      <c r="K1180" t="str">
        <f t="shared" si="18"/>
        <v/>
      </c>
    </row>
    <row r="1181" spans="1:11" ht="14.25">
      <c r="A1181" t="s">
        <v>4853</v>
      </c>
      <c r="B1181" s="15">
        <v>1243563</v>
      </c>
      <c r="C1181" t="s">
        <v>4854</v>
      </c>
      <c r="D1181" t="s">
        <v>4855</v>
      </c>
      <c r="E1181" t="s">
        <v>4856</v>
      </c>
      <c r="F1181" s="15">
        <v>-4483.07</v>
      </c>
      <c r="G1181" t="s">
        <v>34</v>
      </c>
      <c r="H1181" t="s">
        <v>70</v>
      </c>
      <c r="I1181" t="s">
        <v>54</v>
      </c>
      <c r="J1181">
        <f>VLOOKUP(B1181,自助退!B:F,5,FALSE)</f>
        <v>4483.07</v>
      </c>
      <c r="K1181" t="str">
        <f t="shared" si="18"/>
        <v/>
      </c>
    </row>
    <row r="1182" spans="1:11" ht="14.25">
      <c r="A1182" t="s">
        <v>4857</v>
      </c>
      <c r="B1182" s="15">
        <v>1243891</v>
      </c>
      <c r="C1182" t="s">
        <v>4858</v>
      </c>
      <c r="D1182" t="s">
        <v>4859</v>
      </c>
      <c r="E1182" t="s">
        <v>4860</v>
      </c>
      <c r="F1182" s="15">
        <v>-3131.1</v>
      </c>
      <c r="G1182" t="s">
        <v>34</v>
      </c>
      <c r="H1182" t="s">
        <v>273</v>
      </c>
      <c r="I1182" t="s">
        <v>54</v>
      </c>
      <c r="J1182">
        <f>VLOOKUP(B1182,自助退!B:F,5,FALSE)</f>
        <v>3131.1</v>
      </c>
      <c r="K1182" t="str">
        <f t="shared" si="18"/>
        <v/>
      </c>
    </row>
    <row r="1183" spans="1:11" ht="14.25">
      <c r="A1183" t="s">
        <v>4861</v>
      </c>
      <c r="B1183" s="15">
        <v>1244022</v>
      </c>
      <c r="C1183" t="s">
        <v>4862</v>
      </c>
      <c r="D1183" t="s">
        <v>4781</v>
      </c>
      <c r="E1183" t="s">
        <v>4782</v>
      </c>
      <c r="F1183" s="15">
        <v>-1.63</v>
      </c>
      <c r="G1183" t="s">
        <v>34</v>
      </c>
      <c r="H1183" t="s">
        <v>273</v>
      </c>
      <c r="I1183" t="s">
        <v>54</v>
      </c>
      <c r="J1183">
        <f>VLOOKUP(B1183,自助退!B:F,5,FALSE)</f>
        <v>1.63</v>
      </c>
      <c r="K1183" t="str">
        <f t="shared" si="18"/>
        <v/>
      </c>
    </row>
    <row r="1184" spans="1:11" ht="14.25">
      <c r="A1184" t="s">
        <v>4863</v>
      </c>
      <c r="B1184" s="15">
        <v>1244043</v>
      </c>
      <c r="C1184" t="s">
        <v>4864</v>
      </c>
      <c r="D1184" t="s">
        <v>4434</v>
      </c>
      <c r="E1184" t="s">
        <v>4435</v>
      </c>
      <c r="F1184" s="15">
        <v>-5026</v>
      </c>
      <c r="G1184" t="s">
        <v>34</v>
      </c>
      <c r="H1184" t="s">
        <v>64</v>
      </c>
      <c r="I1184" t="s">
        <v>54</v>
      </c>
      <c r="J1184">
        <f>VLOOKUP(B1184,自助退!B:F,5,FALSE)</f>
        <v>5026</v>
      </c>
      <c r="K1184" t="str">
        <f t="shared" si="18"/>
        <v/>
      </c>
    </row>
    <row r="1185" spans="1:11" ht="14.25">
      <c r="A1185" t="s">
        <v>4865</v>
      </c>
      <c r="B1185" s="15">
        <v>1244402</v>
      </c>
      <c r="C1185" t="s">
        <v>4866</v>
      </c>
      <c r="D1185" t="s">
        <v>4867</v>
      </c>
      <c r="E1185" t="s">
        <v>4868</v>
      </c>
      <c r="F1185" s="15">
        <v>-100</v>
      </c>
      <c r="G1185" t="s">
        <v>34</v>
      </c>
      <c r="H1185" t="s">
        <v>81</v>
      </c>
      <c r="I1185" t="s">
        <v>54</v>
      </c>
      <c r="J1185">
        <f>VLOOKUP(B1185,自助退!B:F,5,FALSE)</f>
        <v>100</v>
      </c>
      <c r="K1185" t="str">
        <f t="shared" si="18"/>
        <v/>
      </c>
    </row>
    <row r="1186" spans="1:11" ht="14.25">
      <c r="A1186" t="s">
        <v>4869</v>
      </c>
      <c r="B1186" s="15">
        <v>1244444</v>
      </c>
      <c r="C1186" t="s">
        <v>4870</v>
      </c>
      <c r="D1186" t="s">
        <v>4871</v>
      </c>
      <c r="E1186" t="s">
        <v>4872</v>
      </c>
      <c r="F1186" s="15">
        <v>-8004.5</v>
      </c>
      <c r="G1186" t="s">
        <v>34</v>
      </c>
      <c r="H1186" t="s">
        <v>70</v>
      </c>
      <c r="I1186" t="s">
        <v>54</v>
      </c>
      <c r="J1186">
        <f>VLOOKUP(B1186,自助退!B:F,5,FALSE)</f>
        <v>8004.5</v>
      </c>
      <c r="K1186" t="str">
        <f t="shared" si="18"/>
        <v/>
      </c>
    </row>
    <row r="1187" spans="1:11" ht="14.25">
      <c r="A1187" t="s">
        <v>4873</v>
      </c>
      <c r="B1187" s="15">
        <v>1244449</v>
      </c>
      <c r="C1187" t="s">
        <v>4874</v>
      </c>
      <c r="D1187" t="s">
        <v>4875</v>
      </c>
      <c r="E1187" t="s">
        <v>4876</v>
      </c>
      <c r="F1187" s="15">
        <v>-427.26</v>
      </c>
      <c r="G1187" t="s">
        <v>34</v>
      </c>
      <c r="H1187" t="s">
        <v>564</v>
      </c>
      <c r="I1187" t="s">
        <v>54</v>
      </c>
      <c r="J1187">
        <f>VLOOKUP(B1187,自助退!B:F,5,FALSE)</f>
        <v>427.26</v>
      </c>
      <c r="K1187" t="str">
        <f t="shared" si="18"/>
        <v/>
      </c>
    </row>
    <row r="1188" spans="1:11" ht="14.25">
      <c r="A1188" t="s">
        <v>4877</v>
      </c>
      <c r="B1188" s="15">
        <v>1244810</v>
      </c>
      <c r="C1188" t="s">
        <v>4878</v>
      </c>
      <c r="D1188" t="s">
        <v>4879</v>
      </c>
      <c r="E1188" t="s">
        <v>4880</v>
      </c>
      <c r="F1188" s="15">
        <v>-3666.03</v>
      </c>
      <c r="G1188" t="s">
        <v>34</v>
      </c>
      <c r="H1188" t="s">
        <v>70</v>
      </c>
      <c r="I1188" t="s">
        <v>54</v>
      </c>
      <c r="J1188">
        <f>VLOOKUP(B1188,自助退!B:F,5,FALSE)</f>
        <v>3666.03</v>
      </c>
      <c r="K1188" t="str">
        <f t="shared" si="18"/>
        <v/>
      </c>
    </row>
    <row r="1189" spans="1:11" ht="14.25">
      <c r="A1189" t="s">
        <v>4881</v>
      </c>
      <c r="B1189" s="15">
        <v>1245006</v>
      </c>
      <c r="C1189" t="s">
        <v>4882</v>
      </c>
      <c r="D1189" t="s">
        <v>4883</v>
      </c>
      <c r="E1189" t="s">
        <v>4884</v>
      </c>
      <c r="F1189" s="15">
        <v>-920</v>
      </c>
      <c r="G1189" t="s">
        <v>34</v>
      </c>
      <c r="H1189" t="s">
        <v>64</v>
      </c>
      <c r="I1189" t="s">
        <v>54</v>
      </c>
      <c r="J1189">
        <f>VLOOKUP(B1189,自助退!B:F,5,FALSE)</f>
        <v>920</v>
      </c>
      <c r="K1189" t="str">
        <f t="shared" si="18"/>
        <v/>
      </c>
    </row>
    <row r="1190" spans="1:11" ht="14.25">
      <c r="A1190" t="s">
        <v>4885</v>
      </c>
      <c r="B1190" s="15">
        <v>1245214</v>
      </c>
      <c r="C1190" t="s">
        <v>4886</v>
      </c>
      <c r="D1190" t="s">
        <v>4887</v>
      </c>
      <c r="E1190" t="s">
        <v>4888</v>
      </c>
      <c r="F1190" s="15">
        <v>-383.78</v>
      </c>
      <c r="G1190" t="s">
        <v>34</v>
      </c>
      <c r="H1190" t="s">
        <v>83</v>
      </c>
      <c r="I1190" t="s">
        <v>54</v>
      </c>
      <c r="J1190">
        <f>VLOOKUP(B1190,自助退!B:F,5,FALSE)</f>
        <v>383.78</v>
      </c>
      <c r="K1190" t="str">
        <f t="shared" si="18"/>
        <v/>
      </c>
    </row>
    <row r="1191" spans="1:11" ht="14.25">
      <c r="A1191" t="s">
        <v>4889</v>
      </c>
      <c r="B1191" s="15">
        <v>1245315</v>
      </c>
      <c r="C1191" t="s">
        <v>4890</v>
      </c>
      <c r="D1191" t="s">
        <v>4891</v>
      </c>
      <c r="E1191" t="s">
        <v>4892</v>
      </c>
      <c r="F1191" s="15">
        <v>-1931.24</v>
      </c>
      <c r="G1191" t="s">
        <v>34</v>
      </c>
      <c r="H1191" t="s">
        <v>77</v>
      </c>
      <c r="I1191" t="s">
        <v>54</v>
      </c>
      <c r="J1191">
        <f>VLOOKUP(B1191,自助退!B:F,5,FALSE)</f>
        <v>1931.24</v>
      </c>
      <c r="K1191" t="str">
        <f t="shared" si="18"/>
        <v/>
      </c>
    </row>
    <row r="1192" spans="1:11" ht="14.25">
      <c r="A1192" t="s">
        <v>4893</v>
      </c>
      <c r="B1192" s="15">
        <v>1245602</v>
      </c>
      <c r="C1192" t="s">
        <v>4894</v>
      </c>
      <c r="D1192" t="s">
        <v>4895</v>
      </c>
      <c r="E1192" t="s">
        <v>4896</v>
      </c>
      <c r="F1192" s="15">
        <v>-10109.68</v>
      </c>
      <c r="G1192" t="s">
        <v>34</v>
      </c>
      <c r="H1192" t="s">
        <v>71</v>
      </c>
      <c r="I1192" t="s">
        <v>54</v>
      </c>
      <c r="J1192">
        <f>VLOOKUP(B1192,自助退!B:F,5,FALSE)</f>
        <v>10109.68</v>
      </c>
      <c r="K1192" t="str">
        <f t="shared" si="18"/>
        <v/>
      </c>
    </row>
    <row r="1193" spans="1:11" ht="14.25">
      <c r="A1193" t="s">
        <v>4897</v>
      </c>
      <c r="B1193" s="15">
        <v>1245775</v>
      </c>
      <c r="C1193" t="s">
        <v>4898</v>
      </c>
      <c r="D1193" t="s">
        <v>4899</v>
      </c>
      <c r="E1193" t="s">
        <v>4900</v>
      </c>
      <c r="F1193" s="15">
        <v>-3000</v>
      </c>
      <c r="G1193" t="s">
        <v>34</v>
      </c>
      <c r="H1193" t="s">
        <v>311</v>
      </c>
      <c r="I1193" t="s">
        <v>54</v>
      </c>
      <c r="J1193">
        <f>VLOOKUP(B1193,自助退!B:F,5,FALSE)</f>
        <v>3000</v>
      </c>
      <c r="K1193" t="str">
        <f t="shared" si="18"/>
        <v/>
      </c>
    </row>
    <row r="1194" spans="1:11" ht="14.25">
      <c r="A1194" t="s">
        <v>4901</v>
      </c>
      <c r="B1194" s="15">
        <v>1245802</v>
      </c>
      <c r="C1194" t="s">
        <v>4902</v>
      </c>
      <c r="D1194" t="s">
        <v>4903</v>
      </c>
      <c r="E1194" t="s">
        <v>4904</v>
      </c>
      <c r="F1194" s="15">
        <v>-1901.72</v>
      </c>
      <c r="G1194" t="s">
        <v>34</v>
      </c>
      <c r="H1194" t="s">
        <v>90</v>
      </c>
      <c r="I1194" t="s">
        <v>54</v>
      </c>
      <c r="J1194">
        <f>VLOOKUP(B1194,自助退!B:F,5,FALSE)</f>
        <v>1901.72</v>
      </c>
      <c r="K1194" t="str">
        <f t="shared" si="18"/>
        <v/>
      </c>
    </row>
    <row r="1195" spans="1:11" ht="14.25">
      <c r="A1195" t="s">
        <v>4905</v>
      </c>
      <c r="B1195" s="15">
        <v>1245805</v>
      </c>
      <c r="C1195" t="s">
        <v>4906</v>
      </c>
      <c r="D1195" t="s">
        <v>4907</v>
      </c>
      <c r="E1195" t="s">
        <v>4908</v>
      </c>
      <c r="F1195" s="15">
        <v>-3478.57</v>
      </c>
      <c r="G1195" t="s">
        <v>34</v>
      </c>
      <c r="H1195" t="s">
        <v>70</v>
      </c>
      <c r="I1195" t="s">
        <v>54</v>
      </c>
      <c r="J1195">
        <f>VLOOKUP(B1195,自助退!B:F,5,FALSE)</f>
        <v>3478.57</v>
      </c>
      <c r="K1195" t="str">
        <f t="shared" si="18"/>
        <v/>
      </c>
    </row>
    <row r="1196" spans="1:11" ht="14.25">
      <c r="A1196" t="s">
        <v>4909</v>
      </c>
      <c r="B1196" s="15">
        <v>1245824</v>
      </c>
      <c r="C1196" t="s">
        <v>4910</v>
      </c>
      <c r="D1196" t="s">
        <v>4911</v>
      </c>
      <c r="E1196" t="s">
        <v>4912</v>
      </c>
      <c r="F1196" s="15">
        <v>-2000</v>
      </c>
      <c r="G1196" t="s">
        <v>34</v>
      </c>
      <c r="H1196" t="s">
        <v>84</v>
      </c>
      <c r="I1196" t="s">
        <v>54</v>
      </c>
      <c r="J1196">
        <f>VLOOKUP(B1196,自助退!B:F,5,FALSE)</f>
        <v>2000</v>
      </c>
      <c r="K1196" t="str">
        <f t="shared" si="18"/>
        <v/>
      </c>
    </row>
    <row r="1197" spans="1:11" ht="14.25">
      <c r="A1197" t="s">
        <v>4913</v>
      </c>
      <c r="B1197" s="15">
        <v>1245876</v>
      </c>
      <c r="C1197" t="s">
        <v>271</v>
      </c>
      <c r="D1197" t="s">
        <v>4914</v>
      </c>
      <c r="E1197" t="s">
        <v>4915</v>
      </c>
      <c r="F1197" s="15">
        <v>-4248.6000000000004</v>
      </c>
      <c r="G1197" t="s">
        <v>34</v>
      </c>
      <c r="H1197" t="s">
        <v>70</v>
      </c>
      <c r="I1197" t="s">
        <v>57</v>
      </c>
      <c r="J1197">
        <f>VLOOKUP(B1197,自助退!B:F,5,FALSE)</f>
        <v>4248.6000000000004</v>
      </c>
      <c r="K1197" t="str">
        <f t="shared" si="18"/>
        <v/>
      </c>
    </row>
    <row r="1198" spans="1:11" ht="14.25">
      <c r="A1198" t="s">
        <v>4916</v>
      </c>
      <c r="B1198" s="15">
        <v>1246012</v>
      </c>
      <c r="C1198" t="s">
        <v>4917</v>
      </c>
      <c r="D1198" t="s">
        <v>4918</v>
      </c>
      <c r="E1198" t="s">
        <v>4919</v>
      </c>
      <c r="F1198" s="15">
        <v>-205.2</v>
      </c>
      <c r="G1198" t="s">
        <v>34</v>
      </c>
      <c r="H1198" t="s">
        <v>90</v>
      </c>
      <c r="I1198" t="s">
        <v>54</v>
      </c>
      <c r="J1198">
        <f>VLOOKUP(B1198,自助退!B:F,5,FALSE)</f>
        <v>205.2</v>
      </c>
      <c r="K1198" t="str">
        <f t="shared" si="18"/>
        <v/>
      </c>
    </row>
    <row r="1199" spans="1:11" ht="14.25">
      <c r="A1199" t="s">
        <v>4920</v>
      </c>
      <c r="B1199" s="15">
        <v>1246115</v>
      </c>
      <c r="C1199" t="s">
        <v>4921</v>
      </c>
      <c r="D1199" t="s">
        <v>4922</v>
      </c>
      <c r="E1199" t="s">
        <v>4923</v>
      </c>
      <c r="F1199" s="15">
        <v>-49.19</v>
      </c>
      <c r="G1199" t="s">
        <v>34</v>
      </c>
      <c r="H1199" t="s">
        <v>67</v>
      </c>
      <c r="I1199" t="s">
        <v>54</v>
      </c>
      <c r="J1199">
        <f>VLOOKUP(B1199,自助退!B:F,5,FALSE)</f>
        <v>49.19</v>
      </c>
      <c r="K1199" t="str">
        <f t="shared" si="18"/>
        <v/>
      </c>
    </row>
    <row r="1200" spans="1:11" ht="14.25">
      <c r="A1200" t="s">
        <v>4924</v>
      </c>
      <c r="B1200" s="15">
        <v>1246161</v>
      </c>
      <c r="C1200" t="s">
        <v>4925</v>
      </c>
      <c r="D1200" t="s">
        <v>4926</v>
      </c>
      <c r="E1200" t="s">
        <v>1244</v>
      </c>
      <c r="F1200" s="15">
        <v>-8495.68</v>
      </c>
      <c r="G1200" t="s">
        <v>34</v>
      </c>
      <c r="H1200" t="s">
        <v>70</v>
      </c>
      <c r="I1200" t="s">
        <v>54</v>
      </c>
      <c r="J1200">
        <f>VLOOKUP(B1200,自助退!B:F,5,FALSE)</f>
        <v>8495.68</v>
      </c>
      <c r="K1200" t="str">
        <f t="shared" si="18"/>
        <v/>
      </c>
    </row>
    <row r="1201" spans="1:11" ht="14.25">
      <c r="A1201" t="s">
        <v>4927</v>
      </c>
      <c r="B1201" s="15">
        <v>1246283</v>
      </c>
      <c r="C1201" t="s">
        <v>4928</v>
      </c>
      <c r="D1201" t="s">
        <v>4929</v>
      </c>
      <c r="E1201" t="s">
        <v>4930</v>
      </c>
      <c r="F1201" s="15">
        <v>-367.5</v>
      </c>
      <c r="G1201" t="s">
        <v>34</v>
      </c>
      <c r="H1201" t="s">
        <v>66</v>
      </c>
      <c r="I1201" t="s">
        <v>54</v>
      </c>
      <c r="J1201">
        <f>VLOOKUP(B1201,自助退!B:F,5,FALSE)</f>
        <v>367.5</v>
      </c>
      <c r="K1201" t="str">
        <f t="shared" si="18"/>
        <v/>
      </c>
    </row>
    <row r="1202" spans="1:11" ht="14.25">
      <c r="A1202" t="s">
        <v>4931</v>
      </c>
      <c r="B1202" s="15">
        <v>1246327</v>
      </c>
      <c r="C1202" t="s">
        <v>4932</v>
      </c>
      <c r="D1202" t="s">
        <v>4933</v>
      </c>
      <c r="E1202" t="s">
        <v>431</v>
      </c>
      <c r="F1202" s="15">
        <v>-567</v>
      </c>
      <c r="G1202" t="s">
        <v>34</v>
      </c>
      <c r="H1202" t="s">
        <v>78</v>
      </c>
      <c r="I1202" t="s">
        <v>54</v>
      </c>
      <c r="J1202">
        <f>VLOOKUP(B1202,自助退!B:F,5,FALSE)</f>
        <v>567</v>
      </c>
      <c r="K1202" t="str">
        <f t="shared" si="18"/>
        <v/>
      </c>
    </row>
    <row r="1203" spans="1:11" ht="14.25">
      <c r="A1203" t="s">
        <v>4934</v>
      </c>
      <c r="B1203" s="15">
        <v>1246580</v>
      </c>
      <c r="C1203" t="s">
        <v>4935</v>
      </c>
      <c r="D1203" t="s">
        <v>4936</v>
      </c>
      <c r="E1203" t="s">
        <v>4937</v>
      </c>
      <c r="F1203" s="15">
        <v>-500</v>
      </c>
      <c r="G1203" t="s">
        <v>34</v>
      </c>
      <c r="H1203" t="s">
        <v>74</v>
      </c>
      <c r="I1203" t="s">
        <v>54</v>
      </c>
      <c r="J1203">
        <f>VLOOKUP(B1203,自助退!B:F,5,FALSE)</f>
        <v>500</v>
      </c>
      <c r="K1203" t="str">
        <f t="shared" si="18"/>
        <v/>
      </c>
    </row>
    <row r="1204" spans="1:11" ht="14.25">
      <c r="A1204" t="s">
        <v>4938</v>
      </c>
      <c r="B1204" s="15">
        <v>1246681</v>
      </c>
      <c r="C1204" t="s">
        <v>4939</v>
      </c>
      <c r="D1204" t="s">
        <v>4940</v>
      </c>
      <c r="E1204" t="s">
        <v>4941</v>
      </c>
      <c r="F1204" s="15">
        <v>-96.39</v>
      </c>
      <c r="G1204" t="s">
        <v>34</v>
      </c>
      <c r="H1204" t="s">
        <v>71</v>
      </c>
      <c r="I1204" t="s">
        <v>54</v>
      </c>
      <c r="J1204">
        <f>VLOOKUP(B1204,自助退!B:F,5,FALSE)</f>
        <v>96.39</v>
      </c>
      <c r="K1204" t="str">
        <f t="shared" si="18"/>
        <v/>
      </c>
    </row>
    <row r="1205" spans="1:11" ht="14.25">
      <c r="A1205" t="s">
        <v>4942</v>
      </c>
      <c r="B1205" s="15">
        <v>1246741</v>
      </c>
      <c r="C1205" t="s">
        <v>4943</v>
      </c>
      <c r="D1205" t="s">
        <v>4944</v>
      </c>
      <c r="E1205" t="s">
        <v>4945</v>
      </c>
      <c r="F1205" s="15">
        <v>-50</v>
      </c>
      <c r="G1205" t="s">
        <v>34</v>
      </c>
      <c r="H1205" t="s">
        <v>93</v>
      </c>
      <c r="I1205" t="s">
        <v>54</v>
      </c>
      <c r="J1205">
        <f>VLOOKUP(B1205,自助退!B:F,5,FALSE)</f>
        <v>50</v>
      </c>
      <c r="K1205" t="str">
        <f t="shared" si="18"/>
        <v/>
      </c>
    </row>
    <row r="1206" spans="1:11" ht="14.25">
      <c r="A1206" t="s">
        <v>4946</v>
      </c>
      <c r="B1206" s="15">
        <v>1246742</v>
      </c>
      <c r="C1206" t="s">
        <v>4947</v>
      </c>
      <c r="D1206" t="s">
        <v>4948</v>
      </c>
      <c r="E1206" t="s">
        <v>4949</v>
      </c>
      <c r="F1206" s="15">
        <v>-989.5</v>
      </c>
      <c r="G1206" t="s">
        <v>34</v>
      </c>
      <c r="H1206" t="s">
        <v>83</v>
      </c>
      <c r="I1206" t="s">
        <v>54</v>
      </c>
      <c r="J1206">
        <f>VLOOKUP(B1206,自助退!B:F,5,FALSE)</f>
        <v>989.5</v>
      </c>
      <c r="K1206" t="str">
        <f t="shared" si="18"/>
        <v/>
      </c>
    </row>
    <row r="1207" spans="1:11" ht="14.25">
      <c r="A1207" t="s">
        <v>4950</v>
      </c>
      <c r="B1207" s="15">
        <v>1246766</v>
      </c>
      <c r="C1207" t="s">
        <v>4951</v>
      </c>
      <c r="D1207" t="s">
        <v>4952</v>
      </c>
      <c r="E1207" t="s">
        <v>4923</v>
      </c>
      <c r="F1207" s="15">
        <v>-5609.95</v>
      </c>
      <c r="G1207" t="s">
        <v>34</v>
      </c>
      <c r="H1207" t="s">
        <v>67</v>
      </c>
      <c r="I1207" t="s">
        <v>54</v>
      </c>
      <c r="J1207">
        <f>VLOOKUP(B1207,自助退!B:F,5,FALSE)</f>
        <v>5609.95</v>
      </c>
      <c r="K1207" t="str">
        <f t="shared" si="18"/>
        <v/>
      </c>
    </row>
    <row r="1208" spans="1:11" ht="14.25">
      <c r="A1208" t="s">
        <v>4953</v>
      </c>
      <c r="B1208" s="15">
        <v>1246791</v>
      </c>
      <c r="C1208" t="s">
        <v>4954</v>
      </c>
      <c r="D1208" t="s">
        <v>4955</v>
      </c>
      <c r="E1208" t="s">
        <v>4956</v>
      </c>
      <c r="F1208" s="15">
        <v>-22.33</v>
      </c>
      <c r="G1208" t="s">
        <v>34</v>
      </c>
      <c r="H1208" t="s">
        <v>77</v>
      </c>
      <c r="I1208" t="s">
        <v>54</v>
      </c>
      <c r="J1208">
        <f>VLOOKUP(B1208,自助退!B:F,5,FALSE)</f>
        <v>22.33</v>
      </c>
      <c r="K1208" t="str">
        <f t="shared" si="18"/>
        <v/>
      </c>
    </row>
    <row r="1209" spans="1:11" ht="14.25">
      <c r="A1209" t="s">
        <v>4957</v>
      </c>
      <c r="B1209" s="15">
        <v>1246844</v>
      </c>
      <c r="C1209" t="s">
        <v>4958</v>
      </c>
      <c r="D1209" t="s">
        <v>4959</v>
      </c>
      <c r="E1209" t="s">
        <v>4960</v>
      </c>
      <c r="F1209" s="15">
        <v>-137.93</v>
      </c>
      <c r="G1209" t="s">
        <v>34</v>
      </c>
      <c r="H1209" t="s">
        <v>273</v>
      </c>
      <c r="I1209" t="s">
        <v>54</v>
      </c>
      <c r="J1209">
        <f>VLOOKUP(B1209,自助退!B:F,5,FALSE)</f>
        <v>137.93</v>
      </c>
      <c r="K1209" t="str">
        <f t="shared" si="18"/>
        <v/>
      </c>
    </row>
    <row r="1210" spans="1:11" ht="14.25">
      <c r="A1210" t="s">
        <v>4961</v>
      </c>
      <c r="B1210" s="15">
        <v>1246888</v>
      </c>
      <c r="C1210" t="s">
        <v>4962</v>
      </c>
      <c r="D1210" t="s">
        <v>4963</v>
      </c>
      <c r="E1210" t="s">
        <v>4964</v>
      </c>
      <c r="F1210" s="15">
        <v>-798</v>
      </c>
      <c r="G1210" t="s">
        <v>34</v>
      </c>
      <c r="H1210" t="s">
        <v>67</v>
      </c>
      <c r="I1210" t="s">
        <v>54</v>
      </c>
      <c r="J1210">
        <f>VLOOKUP(B1210,自助退!B:F,5,FALSE)</f>
        <v>798</v>
      </c>
      <c r="K1210" t="str">
        <f t="shared" si="18"/>
        <v/>
      </c>
    </row>
    <row r="1211" spans="1:11" ht="14.25">
      <c r="A1211" t="s">
        <v>4965</v>
      </c>
      <c r="B1211" s="15">
        <v>1247143</v>
      </c>
      <c r="C1211" t="s">
        <v>271</v>
      </c>
      <c r="D1211" t="s">
        <v>4966</v>
      </c>
      <c r="E1211" t="s">
        <v>4967</v>
      </c>
      <c r="F1211" s="15">
        <v>-640</v>
      </c>
      <c r="G1211" t="s">
        <v>34</v>
      </c>
      <c r="H1211" t="s">
        <v>84</v>
      </c>
      <c r="I1211" t="s">
        <v>57</v>
      </c>
      <c r="J1211">
        <f>VLOOKUP(B1211,自助退!B:F,5,FALSE)</f>
        <v>640</v>
      </c>
      <c r="K1211" t="str">
        <f t="shared" si="18"/>
        <v/>
      </c>
    </row>
    <row r="1212" spans="1:11" ht="14.25">
      <c r="A1212" t="s">
        <v>4968</v>
      </c>
      <c r="B1212" s="15">
        <v>1247202</v>
      </c>
      <c r="C1212" t="s">
        <v>4969</v>
      </c>
      <c r="D1212" t="s">
        <v>4970</v>
      </c>
      <c r="E1212" t="s">
        <v>4971</v>
      </c>
      <c r="F1212" s="15">
        <v>-3383.93</v>
      </c>
      <c r="G1212" t="s">
        <v>34</v>
      </c>
      <c r="H1212" t="s">
        <v>90</v>
      </c>
      <c r="I1212" t="s">
        <v>54</v>
      </c>
      <c r="J1212">
        <f>VLOOKUP(B1212,自助退!B:F,5,FALSE)</f>
        <v>3383.93</v>
      </c>
      <c r="K1212" t="str">
        <f t="shared" si="18"/>
        <v/>
      </c>
    </row>
    <row r="1213" spans="1:11" ht="14.25">
      <c r="A1213" t="s">
        <v>4972</v>
      </c>
      <c r="B1213" s="15">
        <v>1247257</v>
      </c>
      <c r="C1213" t="s">
        <v>4973</v>
      </c>
      <c r="D1213" t="s">
        <v>4974</v>
      </c>
      <c r="E1213" t="s">
        <v>4975</v>
      </c>
      <c r="F1213" s="15">
        <v>-250</v>
      </c>
      <c r="G1213" t="s">
        <v>34</v>
      </c>
      <c r="H1213" t="s">
        <v>272</v>
      </c>
      <c r="I1213" t="s">
        <v>54</v>
      </c>
      <c r="J1213">
        <f>VLOOKUP(B1213,自助退!B:F,5,FALSE)</f>
        <v>250</v>
      </c>
      <c r="K1213" t="str">
        <f t="shared" si="18"/>
        <v/>
      </c>
    </row>
    <row r="1214" spans="1:11" ht="14.25">
      <c r="A1214" t="s">
        <v>4976</v>
      </c>
      <c r="B1214" s="15">
        <v>1247258</v>
      </c>
      <c r="C1214" t="s">
        <v>4977</v>
      </c>
      <c r="D1214" t="s">
        <v>4978</v>
      </c>
      <c r="E1214" t="s">
        <v>4979</v>
      </c>
      <c r="F1214" s="15">
        <v>-90.5</v>
      </c>
      <c r="G1214" t="s">
        <v>34</v>
      </c>
      <c r="H1214" t="s">
        <v>4980</v>
      </c>
      <c r="I1214" t="s">
        <v>54</v>
      </c>
      <c r="J1214">
        <f>VLOOKUP(B1214,自助退!B:F,5,FALSE)</f>
        <v>90.5</v>
      </c>
      <c r="K1214" t="str">
        <f t="shared" si="18"/>
        <v/>
      </c>
    </row>
    <row r="1215" spans="1:11" ht="14.25">
      <c r="A1215" t="s">
        <v>4981</v>
      </c>
      <c r="B1215" s="15">
        <v>1247346</v>
      </c>
      <c r="C1215" t="s">
        <v>4982</v>
      </c>
      <c r="D1215" t="s">
        <v>4983</v>
      </c>
      <c r="E1215" t="s">
        <v>4960</v>
      </c>
      <c r="F1215" s="15">
        <v>-38785.599999999999</v>
      </c>
      <c r="G1215" t="s">
        <v>34</v>
      </c>
      <c r="H1215" t="s">
        <v>70</v>
      </c>
      <c r="I1215" t="s">
        <v>54</v>
      </c>
      <c r="J1215">
        <f>VLOOKUP(B1215,自助退!B:F,5,FALSE)</f>
        <v>38785.599999999999</v>
      </c>
      <c r="K1215" t="str">
        <f t="shared" si="18"/>
        <v/>
      </c>
    </row>
    <row r="1216" spans="1:11" ht="14.25">
      <c r="A1216" t="s">
        <v>4984</v>
      </c>
      <c r="B1216" s="15">
        <v>1247397</v>
      </c>
      <c r="C1216" t="s">
        <v>4985</v>
      </c>
      <c r="D1216" t="s">
        <v>4986</v>
      </c>
      <c r="E1216" t="s">
        <v>4987</v>
      </c>
      <c r="F1216" s="15">
        <v>-8000</v>
      </c>
      <c r="G1216" t="s">
        <v>34</v>
      </c>
      <c r="H1216" t="s">
        <v>67</v>
      </c>
      <c r="I1216" t="s">
        <v>54</v>
      </c>
      <c r="J1216">
        <f>VLOOKUP(B1216,自助退!B:F,5,FALSE)</f>
        <v>8000</v>
      </c>
      <c r="K1216" t="str">
        <f t="shared" si="18"/>
        <v/>
      </c>
    </row>
    <row r="1217" spans="1:11" ht="14.25">
      <c r="A1217" t="s">
        <v>4988</v>
      </c>
      <c r="B1217" s="15">
        <v>1247429</v>
      </c>
      <c r="C1217" t="s">
        <v>4989</v>
      </c>
      <c r="D1217" t="s">
        <v>4990</v>
      </c>
      <c r="E1217" t="s">
        <v>4991</v>
      </c>
      <c r="F1217" s="15">
        <v>-4215.07</v>
      </c>
      <c r="G1217" t="s">
        <v>34</v>
      </c>
      <c r="H1217" t="s">
        <v>76</v>
      </c>
      <c r="I1217" t="s">
        <v>54</v>
      </c>
      <c r="J1217">
        <f>VLOOKUP(B1217,自助退!B:F,5,FALSE)</f>
        <v>4215.07</v>
      </c>
      <c r="K1217" t="str">
        <f t="shared" si="18"/>
        <v/>
      </c>
    </row>
    <row r="1218" spans="1:11" ht="14.25">
      <c r="A1218" t="s">
        <v>4992</v>
      </c>
      <c r="B1218" s="15">
        <v>1247676</v>
      </c>
      <c r="C1218" t="s">
        <v>4993</v>
      </c>
      <c r="D1218" t="s">
        <v>4994</v>
      </c>
      <c r="E1218" t="s">
        <v>4995</v>
      </c>
      <c r="F1218" s="15">
        <v>-382</v>
      </c>
      <c r="G1218" t="s">
        <v>34</v>
      </c>
      <c r="H1218" t="s">
        <v>92</v>
      </c>
      <c r="I1218" t="s">
        <v>54</v>
      </c>
      <c r="J1218">
        <f>VLOOKUP(B1218,自助退!B:F,5,FALSE)</f>
        <v>382</v>
      </c>
      <c r="K1218" t="str">
        <f t="shared" si="18"/>
        <v/>
      </c>
    </row>
    <row r="1219" spans="1:11" ht="14.25">
      <c r="A1219" t="s">
        <v>4996</v>
      </c>
      <c r="B1219" s="15">
        <v>1247873</v>
      </c>
      <c r="C1219" t="s">
        <v>4997</v>
      </c>
      <c r="D1219" t="s">
        <v>4998</v>
      </c>
      <c r="E1219" t="s">
        <v>4999</v>
      </c>
      <c r="F1219" s="15">
        <v>-10000</v>
      </c>
      <c r="G1219" t="s">
        <v>34</v>
      </c>
      <c r="H1219" t="s">
        <v>67</v>
      </c>
      <c r="I1219" t="s">
        <v>54</v>
      </c>
      <c r="J1219">
        <f>VLOOKUP(B1219,自助退!B:F,5,FALSE)</f>
        <v>10000</v>
      </c>
      <c r="K1219" t="str">
        <f t="shared" ref="K1219:K1282" si="19">IF(J1219=F1219*-1,"",1)</f>
        <v/>
      </c>
    </row>
    <row r="1220" spans="1:11" ht="14.25">
      <c r="A1220" t="s">
        <v>5000</v>
      </c>
      <c r="B1220" s="15">
        <v>1247978</v>
      </c>
      <c r="C1220" t="s">
        <v>5001</v>
      </c>
      <c r="D1220" t="s">
        <v>5002</v>
      </c>
      <c r="E1220" t="s">
        <v>5003</v>
      </c>
      <c r="F1220" s="15">
        <v>-9979.74</v>
      </c>
      <c r="G1220" t="s">
        <v>34</v>
      </c>
      <c r="H1220" t="s">
        <v>67</v>
      </c>
      <c r="I1220" t="s">
        <v>54</v>
      </c>
      <c r="J1220">
        <f>VLOOKUP(B1220,自助退!B:F,5,FALSE)</f>
        <v>9979.74</v>
      </c>
      <c r="K1220" t="str">
        <f t="shared" si="19"/>
        <v/>
      </c>
    </row>
    <row r="1221" spans="1:11" ht="14.25">
      <c r="A1221" t="s">
        <v>5004</v>
      </c>
      <c r="B1221" s="15">
        <v>1248052</v>
      </c>
      <c r="C1221" t="s">
        <v>271</v>
      </c>
      <c r="D1221" t="s">
        <v>5005</v>
      </c>
      <c r="E1221" t="s">
        <v>5006</v>
      </c>
      <c r="F1221" s="15">
        <v>-30</v>
      </c>
      <c r="G1221" t="s">
        <v>34</v>
      </c>
      <c r="H1221" t="s">
        <v>65</v>
      </c>
      <c r="I1221" t="s">
        <v>57</v>
      </c>
      <c r="J1221">
        <f>VLOOKUP(B1221,自助退!B:F,5,FALSE)</f>
        <v>30</v>
      </c>
      <c r="K1221" t="str">
        <f t="shared" si="19"/>
        <v/>
      </c>
    </row>
    <row r="1222" spans="1:11" ht="14.25">
      <c r="A1222" t="s">
        <v>5007</v>
      </c>
      <c r="B1222" s="15">
        <v>1248078</v>
      </c>
      <c r="C1222" t="s">
        <v>5008</v>
      </c>
      <c r="D1222" t="s">
        <v>5009</v>
      </c>
      <c r="E1222" t="s">
        <v>5010</v>
      </c>
      <c r="F1222" s="15">
        <v>-3541.64</v>
      </c>
      <c r="G1222" t="s">
        <v>34</v>
      </c>
      <c r="H1222" t="s">
        <v>77</v>
      </c>
      <c r="I1222" t="s">
        <v>54</v>
      </c>
      <c r="J1222">
        <f>VLOOKUP(B1222,自助退!B:F,5,FALSE)</f>
        <v>3541.64</v>
      </c>
      <c r="K1222" t="str">
        <f t="shared" si="19"/>
        <v/>
      </c>
    </row>
    <row r="1223" spans="1:11" ht="14.25">
      <c r="A1223" t="s">
        <v>5011</v>
      </c>
      <c r="B1223" s="15">
        <v>1248103</v>
      </c>
      <c r="C1223" t="s">
        <v>5012</v>
      </c>
      <c r="D1223" t="s">
        <v>337</v>
      </c>
      <c r="E1223" t="s">
        <v>338</v>
      </c>
      <c r="F1223" s="15">
        <v>-90</v>
      </c>
      <c r="G1223" t="s">
        <v>34</v>
      </c>
      <c r="H1223" t="s">
        <v>85</v>
      </c>
      <c r="I1223" t="s">
        <v>54</v>
      </c>
      <c r="J1223">
        <f>VLOOKUP(B1223,自助退!B:F,5,FALSE)</f>
        <v>90</v>
      </c>
      <c r="K1223" t="str">
        <f t="shared" si="19"/>
        <v/>
      </c>
    </row>
    <row r="1224" spans="1:11" ht="14.25">
      <c r="A1224" t="s">
        <v>5013</v>
      </c>
      <c r="B1224" s="15">
        <v>1248105</v>
      </c>
      <c r="C1224" t="s">
        <v>5014</v>
      </c>
      <c r="D1224" t="s">
        <v>5015</v>
      </c>
      <c r="E1224" t="s">
        <v>5016</v>
      </c>
      <c r="F1224" s="15">
        <v>-2989.5</v>
      </c>
      <c r="G1224" t="s">
        <v>34</v>
      </c>
      <c r="H1224" t="s">
        <v>67</v>
      </c>
      <c r="I1224" t="s">
        <v>54</v>
      </c>
      <c r="J1224">
        <f>VLOOKUP(B1224,自助退!B:F,5,FALSE)</f>
        <v>2989.5</v>
      </c>
      <c r="K1224" t="str">
        <f t="shared" si="19"/>
        <v/>
      </c>
    </row>
    <row r="1225" spans="1:11" ht="14.25">
      <c r="A1225" t="s">
        <v>5017</v>
      </c>
      <c r="B1225" s="15">
        <v>1248142</v>
      </c>
      <c r="C1225" t="s">
        <v>5018</v>
      </c>
      <c r="D1225" t="s">
        <v>5019</v>
      </c>
      <c r="E1225" t="s">
        <v>5020</v>
      </c>
      <c r="F1225" s="15">
        <v>-9959.69</v>
      </c>
      <c r="G1225" t="s">
        <v>34</v>
      </c>
      <c r="H1225" t="s">
        <v>67</v>
      </c>
      <c r="I1225" t="s">
        <v>54</v>
      </c>
      <c r="J1225">
        <f>VLOOKUP(B1225,自助退!B:F,5,FALSE)</f>
        <v>9959.69</v>
      </c>
      <c r="K1225" t="str">
        <f t="shared" si="19"/>
        <v/>
      </c>
    </row>
    <row r="1226" spans="1:11" ht="14.25">
      <c r="A1226" t="s">
        <v>5021</v>
      </c>
      <c r="B1226" s="15">
        <v>1248163</v>
      </c>
      <c r="C1226" t="s">
        <v>5022</v>
      </c>
      <c r="D1226" t="s">
        <v>5023</v>
      </c>
      <c r="E1226" t="s">
        <v>5024</v>
      </c>
      <c r="F1226" s="15">
        <v>-47.2</v>
      </c>
      <c r="G1226" t="s">
        <v>34</v>
      </c>
      <c r="H1226" t="s">
        <v>77</v>
      </c>
      <c r="I1226" t="s">
        <v>54</v>
      </c>
      <c r="J1226">
        <f>VLOOKUP(B1226,自助退!B:F,5,FALSE)</f>
        <v>47.2</v>
      </c>
      <c r="K1226" t="str">
        <f t="shared" si="19"/>
        <v/>
      </c>
    </row>
    <row r="1227" spans="1:11" ht="14.25">
      <c r="A1227" t="s">
        <v>5025</v>
      </c>
      <c r="B1227" s="15">
        <v>1248195</v>
      </c>
      <c r="C1227" t="s">
        <v>5026</v>
      </c>
      <c r="D1227" t="s">
        <v>5027</v>
      </c>
      <c r="E1227" t="s">
        <v>5028</v>
      </c>
      <c r="F1227" s="15">
        <v>-830</v>
      </c>
      <c r="G1227" t="s">
        <v>34</v>
      </c>
      <c r="H1227" t="s">
        <v>74</v>
      </c>
      <c r="I1227" t="s">
        <v>54</v>
      </c>
      <c r="J1227">
        <f>VLOOKUP(B1227,自助退!B:F,5,FALSE)</f>
        <v>830</v>
      </c>
      <c r="K1227" t="str">
        <f t="shared" si="19"/>
        <v/>
      </c>
    </row>
    <row r="1228" spans="1:11" ht="14.25">
      <c r="A1228" t="s">
        <v>5029</v>
      </c>
      <c r="B1228" s="15">
        <v>1248296</v>
      </c>
      <c r="C1228" t="s">
        <v>5030</v>
      </c>
      <c r="D1228" t="s">
        <v>5031</v>
      </c>
      <c r="E1228" t="s">
        <v>5032</v>
      </c>
      <c r="F1228" s="15">
        <v>-177</v>
      </c>
      <c r="G1228" t="s">
        <v>34</v>
      </c>
      <c r="H1228" t="s">
        <v>564</v>
      </c>
      <c r="I1228" t="s">
        <v>54</v>
      </c>
      <c r="J1228">
        <f>VLOOKUP(B1228,自助退!B:F,5,FALSE)</f>
        <v>177</v>
      </c>
      <c r="K1228" t="str">
        <f t="shared" si="19"/>
        <v/>
      </c>
    </row>
    <row r="1229" spans="1:11" ht="14.25">
      <c r="A1229" t="s">
        <v>5033</v>
      </c>
      <c r="B1229" s="15">
        <v>1248331</v>
      </c>
      <c r="C1229" t="s">
        <v>5034</v>
      </c>
      <c r="D1229" t="s">
        <v>5031</v>
      </c>
      <c r="E1229" t="s">
        <v>5032</v>
      </c>
      <c r="F1229" s="15">
        <v>-0.8</v>
      </c>
      <c r="G1229" t="s">
        <v>34</v>
      </c>
      <c r="H1229" t="s">
        <v>564</v>
      </c>
      <c r="I1229" t="s">
        <v>54</v>
      </c>
      <c r="J1229">
        <f>VLOOKUP(B1229,自助退!B:F,5,FALSE)</f>
        <v>0.8</v>
      </c>
      <c r="K1229" t="str">
        <f t="shared" si="19"/>
        <v/>
      </c>
    </row>
    <row r="1230" spans="1:11" ht="14.25">
      <c r="A1230" t="s">
        <v>5035</v>
      </c>
      <c r="B1230" s="15">
        <v>1248378</v>
      </c>
      <c r="C1230" t="s">
        <v>5036</v>
      </c>
      <c r="D1230" t="s">
        <v>5037</v>
      </c>
      <c r="E1230" t="s">
        <v>5038</v>
      </c>
      <c r="F1230" s="15">
        <v>-2484.5</v>
      </c>
      <c r="G1230" t="s">
        <v>34</v>
      </c>
      <c r="H1230" t="s">
        <v>75</v>
      </c>
      <c r="I1230" t="s">
        <v>54</v>
      </c>
      <c r="J1230">
        <f>VLOOKUP(B1230,自助退!B:F,5,FALSE)</f>
        <v>2484.5</v>
      </c>
      <c r="K1230" t="str">
        <f t="shared" si="19"/>
        <v/>
      </c>
    </row>
    <row r="1231" spans="1:11" ht="14.25">
      <c r="A1231" t="s">
        <v>5039</v>
      </c>
      <c r="B1231" s="15">
        <v>1248500</v>
      </c>
      <c r="C1231" t="s">
        <v>5040</v>
      </c>
      <c r="D1231" t="s">
        <v>469</v>
      </c>
      <c r="E1231" t="s">
        <v>470</v>
      </c>
      <c r="F1231" s="15">
        <v>-300</v>
      </c>
      <c r="G1231" t="s">
        <v>34</v>
      </c>
      <c r="H1231" t="s">
        <v>78</v>
      </c>
      <c r="I1231" t="s">
        <v>54</v>
      </c>
      <c r="J1231">
        <f>VLOOKUP(B1231,自助退!B:F,5,FALSE)</f>
        <v>300</v>
      </c>
      <c r="K1231" t="str">
        <f t="shared" si="19"/>
        <v/>
      </c>
    </row>
    <row r="1232" spans="1:11" ht="14.25">
      <c r="A1232" t="s">
        <v>5041</v>
      </c>
      <c r="B1232" s="15">
        <v>1248521</v>
      </c>
      <c r="C1232" t="s">
        <v>5042</v>
      </c>
      <c r="D1232" t="s">
        <v>1914</v>
      </c>
      <c r="E1232" t="s">
        <v>1915</v>
      </c>
      <c r="F1232" s="15">
        <v>-99</v>
      </c>
      <c r="G1232" t="s">
        <v>34</v>
      </c>
      <c r="H1232" t="s">
        <v>67</v>
      </c>
      <c r="I1232" t="s">
        <v>54</v>
      </c>
      <c r="J1232">
        <f>VLOOKUP(B1232,自助退!B:F,5,FALSE)</f>
        <v>99</v>
      </c>
      <c r="K1232" t="str">
        <f t="shared" si="19"/>
        <v/>
      </c>
    </row>
    <row r="1233" spans="1:11" ht="14.25">
      <c r="A1233" t="s">
        <v>5043</v>
      </c>
      <c r="B1233" s="15">
        <v>1248664</v>
      </c>
      <c r="C1233" t="s">
        <v>5044</v>
      </c>
      <c r="D1233" t="s">
        <v>5045</v>
      </c>
      <c r="E1233" t="s">
        <v>5046</v>
      </c>
      <c r="F1233" s="15">
        <v>-3303.58</v>
      </c>
      <c r="G1233" t="s">
        <v>34</v>
      </c>
      <c r="H1233" t="s">
        <v>70</v>
      </c>
      <c r="I1233" t="s">
        <v>54</v>
      </c>
      <c r="J1233">
        <f>VLOOKUP(B1233,自助退!B:F,5,FALSE)</f>
        <v>3303.58</v>
      </c>
      <c r="K1233" t="str">
        <f t="shared" si="19"/>
        <v/>
      </c>
    </row>
    <row r="1234" spans="1:11" ht="14.25">
      <c r="A1234" t="s">
        <v>5047</v>
      </c>
      <c r="B1234" s="15">
        <v>1248671</v>
      </c>
      <c r="C1234" t="s">
        <v>5048</v>
      </c>
      <c r="D1234" t="s">
        <v>5049</v>
      </c>
      <c r="E1234" t="s">
        <v>5050</v>
      </c>
      <c r="F1234" s="15">
        <v>-243.14</v>
      </c>
      <c r="G1234" t="s">
        <v>34</v>
      </c>
      <c r="H1234" t="s">
        <v>90</v>
      </c>
      <c r="I1234" t="s">
        <v>54</v>
      </c>
      <c r="J1234">
        <f>VLOOKUP(B1234,自助退!B:F,5,FALSE)</f>
        <v>243.14</v>
      </c>
      <c r="K1234" t="str">
        <f t="shared" si="19"/>
        <v/>
      </c>
    </row>
    <row r="1235" spans="1:11" ht="14.25">
      <c r="A1235" t="s">
        <v>5051</v>
      </c>
      <c r="B1235" s="15">
        <v>1248940</v>
      </c>
      <c r="C1235" t="s">
        <v>5052</v>
      </c>
      <c r="D1235" t="s">
        <v>5053</v>
      </c>
      <c r="E1235" t="s">
        <v>5054</v>
      </c>
      <c r="F1235" s="15">
        <v>-66.5</v>
      </c>
      <c r="G1235" t="s">
        <v>34</v>
      </c>
      <c r="H1235" t="s">
        <v>75</v>
      </c>
      <c r="I1235" t="s">
        <v>54</v>
      </c>
      <c r="J1235">
        <f>VLOOKUP(B1235,自助退!B:F,5,FALSE)</f>
        <v>66.5</v>
      </c>
      <c r="K1235" t="str">
        <f t="shared" si="19"/>
        <v/>
      </c>
    </row>
    <row r="1236" spans="1:11" ht="14.25">
      <c r="A1236" t="s">
        <v>5055</v>
      </c>
      <c r="B1236" s="15">
        <v>1248943</v>
      </c>
      <c r="C1236" t="s">
        <v>5056</v>
      </c>
      <c r="D1236" t="s">
        <v>5057</v>
      </c>
      <c r="E1236" t="s">
        <v>5058</v>
      </c>
      <c r="F1236" s="15">
        <v>-2.5</v>
      </c>
      <c r="G1236" t="s">
        <v>34</v>
      </c>
      <c r="H1236" t="s">
        <v>78</v>
      </c>
      <c r="I1236" t="s">
        <v>54</v>
      </c>
      <c r="J1236">
        <f>VLOOKUP(B1236,自助退!B:F,5,FALSE)</f>
        <v>2.5</v>
      </c>
      <c r="K1236" t="str">
        <f t="shared" si="19"/>
        <v/>
      </c>
    </row>
    <row r="1237" spans="1:11" ht="14.25">
      <c r="A1237" t="s">
        <v>5059</v>
      </c>
      <c r="B1237" s="15">
        <v>1248963</v>
      </c>
      <c r="C1237" t="s">
        <v>5060</v>
      </c>
      <c r="D1237" t="s">
        <v>5061</v>
      </c>
      <c r="E1237" t="s">
        <v>5062</v>
      </c>
      <c r="F1237" s="15">
        <v>-94.5</v>
      </c>
      <c r="G1237" t="s">
        <v>34</v>
      </c>
      <c r="H1237" t="s">
        <v>81</v>
      </c>
      <c r="I1237" t="s">
        <v>54</v>
      </c>
      <c r="J1237">
        <f>VLOOKUP(B1237,自助退!B:F,5,FALSE)</f>
        <v>94.5</v>
      </c>
      <c r="K1237" t="str">
        <f t="shared" si="19"/>
        <v/>
      </c>
    </row>
    <row r="1238" spans="1:11" ht="14.25">
      <c r="A1238" t="s">
        <v>5063</v>
      </c>
      <c r="B1238" s="15">
        <v>1248976</v>
      </c>
      <c r="C1238" t="s">
        <v>5064</v>
      </c>
      <c r="D1238" t="s">
        <v>5065</v>
      </c>
      <c r="E1238" t="s">
        <v>5066</v>
      </c>
      <c r="F1238" s="15">
        <v>-83</v>
      </c>
      <c r="G1238" t="s">
        <v>34</v>
      </c>
      <c r="H1238" t="s">
        <v>77</v>
      </c>
      <c r="I1238" t="s">
        <v>54</v>
      </c>
      <c r="J1238">
        <f>VLOOKUP(B1238,自助退!B:F,5,FALSE)</f>
        <v>83</v>
      </c>
      <c r="K1238" t="str">
        <f t="shared" si="19"/>
        <v/>
      </c>
    </row>
    <row r="1239" spans="1:11" ht="14.25">
      <c r="A1239" t="s">
        <v>5067</v>
      </c>
      <c r="B1239" s="15">
        <v>1249011</v>
      </c>
      <c r="C1239" t="s">
        <v>5068</v>
      </c>
      <c r="D1239" t="s">
        <v>5069</v>
      </c>
      <c r="E1239" t="s">
        <v>5070</v>
      </c>
      <c r="F1239" s="15">
        <v>-83</v>
      </c>
      <c r="G1239" t="s">
        <v>34</v>
      </c>
      <c r="H1239" t="s">
        <v>77</v>
      </c>
      <c r="I1239" t="s">
        <v>54</v>
      </c>
      <c r="J1239">
        <f>VLOOKUP(B1239,自助退!B:F,5,FALSE)</f>
        <v>83</v>
      </c>
      <c r="K1239" t="str">
        <f t="shared" si="19"/>
        <v/>
      </c>
    </row>
    <row r="1240" spans="1:11" ht="14.25">
      <c r="A1240" t="s">
        <v>5071</v>
      </c>
      <c r="B1240" s="15">
        <v>1249226</v>
      </c>
      <c r="C1240" t="s">
        <v>5072</v>
      </c>
      <c r="D1240" t="s">
        <v>5073</v>
      </c>
      <c r="E1240" t="s">
        <v>5074</v>
      </c>
      <c r="F1240" s="15">
        <v>-125</v>
      </c>
      <c r="G1240" t="s">
        <v>34</v>
      </c>
      <c r="H1240" t="s">
        <v>67</v>
      </c>
      <c r="I1240" t="s">
        <v>54</v>
      </c>
      <c r="J1240">
        <f>VLOOKUP(B1240,自助退!B:F,5,FALSE)</f>
        <v>125</v>
      </c>
      <c r="K1240" t="str">
        <f t="shared" si="19"/>
        <v/>
      </c>
    </row>
    <row r="1241" spans="1:11" ht="14.25">
      <c r="A1241" t="s">
        <v>5075</v>
      </c>
      <c r="B1241" s="15">
        <v>1249233</v>
      </c>
      <c r="C1241" t="s">
        <v>5076</v>
      </c>
      <c r="D1241" t="s">
        <v>5077</v>
      </c>
      <c r="E1241" t="s">
        <v>542</v>
      </c>
      <c r="F1241" s="15">
        <v>-10000</v>
      </c>
      <c r="G1241" t="s">
        <v>34</v>
      </c>
      <c r="H1241" t="s">
        <v>70</v>
      </c>
      <c r="I1241" t="s">
        <v>54</v>
      </c>
      <c r="J1241">
        <f>VLOOKUP(B1241,自助退!B:F,5,FALSE)</f>
        <v>10000</v>
      </c>
      <c r="K1241" t="str">
        <f t="shared" si="19"/>
        <v/>
      </c>
    </row>
    <row r="1242" spans="1:11" ht="14.25">
      <c r="A1242" t="s">
        <v>5078</v>
      </c>
      <c r="B1242" s="15">
        <v>1249350</v>
      </c>
      <c r="C1242" t="s">
        <v>5079</v>
      </c>
      <c r="D1242" t="s">
        <v>5080</v>
      </c>
      <c r="E1242" t="s">
        <v>5081</v>
      </c>
      <c r="F1242" s="15">
        <v>-5082.5</v>
      </c>
      <c r="G1242" t="s">
        <v>34</v>
      </c>
      <c r="H1242" t="s">
        <v>70</v>
      </c>
      <c r="I1242" t="s">
        <v>54</v>
      </c>
      <c r="J1242">
        <f>VLOOKUP(B1242,自助退!B:F,5,FALSE)</f>
        <v>5082.5</v>
      </c>
      <c r="K1242" t="str">
        <f t="shared" si="19"/>
        <v/>
      </c>
    </row>
    <row r="1243" spans="1:11" ht="14.25">
      <c r="A1243" t="s">
        <v>5082</v>
      </c>
      <c r="B1243" s="15">
        <v>1249424</v>
      </c>
      <c r="C1243" t="s">
        <v>5083</v>
      </c>
      <c r="D1243" t="s">
        <v>5084</v>
      </c>
      <c r="E1243" t="s">
        <v>5085</v>
      </c>
      <c r="F1243" s="15">
        <v>-314</v>
      </c>
      <c r="G1243" t="s">
        <v>34</v>
      </c>
      <c r="H1243" t="s">
        <v>80</v>
      </c>
      <c r="I1243" t="s">
        <v>54</v>
      </c>
      <c r="J1243">
        <f>VLOOKUP(B1243,自助退!B:F,5,FALSE)</f>
        <v>314</v>
      </c>
      <c r="K1243" t="str">
        <f t="shared" si="19"/>
        <v/>
      </c>
    </row>
    <row r="1244" spans="1:11" ht="14.25">
      <c r="A1244" t="s">
        <v>5086</v>
      </c>
      <c r="B1244" s="15">
        <v>1249502</v>
      </c>
      <c r="C1244" t="s">
        <v>5087</v>
      </c>
      <c r="D1244" t="s">
        <v>5088</v>
      </c>
      <c r="E1244" t="s">
        <v>5089</v>
      </c>
      <c r="F1244" s="15">
        <v>-900</v>
      </c>
      <c r="G1244" t="s">
        <v>34</v>
      </c>
      <c r="H1244" t="s">
        <v>80</v>
      </c>
      <c r="I1244" t="s">
        <v>54</v>
      </c>
      <c r="J1244">
        <f>VLOOKUP(B1244,自助退!B:F,5,FALSE)</f>
        <v>900</v>
      </c>
      <c r="K1244" t="str">
        <f t="shared" si="19"/>
        <v/>
      </c>
    </row>
    <row r="1245" spans="1:11" ht="14.25">
      <c r="A1245" t="s">
        <v>5090</v>
      </c>
      <c r="B1245" s="15">
        <v>1249567</v>
      </c>
      <c r="C1245" t="s">
        <v>271</v>
      </c>
      <c r="D1245" t="s">
        <v>5091</v>
      </c>
      <c r="E1245" t="s">
        <v>5092</v>
      </c>
      <c r="F1245" s="15">
        <v>-3.2</v>
      </c>
      <c r="G1245" t="s">
        <v>34</v>
      </c>
      <c r="H1245" t="s">
        <v>51</v>
      </c>
      <c r="I1245" t="s">
        <v>57</v>
      </c>
      <c r="J1245">
        <f>VLOOKUP(B1245,自助退!B:F,5,FALSE)</f>
        <v>3.2</v>
      </c>
      <c r="K1245" t="str">
        <f t="shared" si="19"/>
        <v/>
      </c>
    </row>
    <row r="1246" spans="1:11" ht="14.25">
      <c r="A1246" t="s">
        <v>5093</v>
      </c>
      <c r="B1246" s="15">
        <v>1249575</v>
      </c>
      <c r="C1246" t="s">
        <v>5094</v>
      </c>
      <c r="D1246" t="s">
        <v>5095</v>
      </c>
      <c r="E1246" t="s">
        <v>5096</v>
      </c>
      <c r="F1246" s="15">
        <v>-200</v>
      </c>
      <c r="G1246" t="s">
        <v>34</v>
      </c>
      <c r="H1246" t="s">
        <v>70</v>
      </c>
      <c r="I1246" t="s">
        <v>54</v>
      </c>
      <c r="J1246">
        <f>VLOOKUP(B1246,自助退!B:F,5,FALSE)</f>
        <v>200</v>
      </c>
      <c r="K1246" t="str">
        <f t="shared" si="19"/>
        <v/>
      </c>
    </row>
    <row r="1247" spans="1:11" ht="14.25">
      <c r="A1247" t="s">
        <v>5097</v>
      </c>
      <c r="B1247" s="15">
        <v>1249648</v>
      </c>
      <c r="C1247" t="s">
        <v>5098</v>
      </c>
      <c r="D1247" t="s">
        <v>5099</v>
      </c>
      <c r="E1247" t="s">
        <v>5100</v>
      </c>
      <c r="F1247" s="15">
        <v>-4400</v>
      </c>
      <c r="G1247" t="s">
        <v>34</v>
      </c>
      <c r="H1247" t="s">
        <v>67</v>
      </c>
      <c r="I1247" t="s">
        <v>54</v>
      </c>
      <c r="J1247">
        <f>VLOOKUP(B1247,自助退!B:F,5,FALSE)</f>
        <v>4400</v>
      </c>
      <c r="K1247" t="str">
        <f t="shared" si="19"/>
        <v/>
      </c>
    </row>
    <row r="1248" spans="1:11" ht="14.25">
      <c r="A1248" t="s">
        <v>5101</v>
      </c>
      <c r="B1248" s="15">
        <v>1249667</v>
      </c>
      <c r="C1248" t="s">
        <v>5102</v>
      </c>
      <c r="D1248" t="s">
        <v>5103</v>
      </c>
      <c r="E1248" t="s">
        <v>5104</v>
      </c>
      <c r="F1248" s="15">
        <v>-1000</v>
      </c>
      <c r="G1248" t="s">
        <v>34</v>
      </c>
      <c r="H1248" t="s">
        <v>73</v>
      </c>
      <c r="I1248" t="s">
        <v>54</v>
      </c>
      <c r="J1248">
        <f>VLOOKUP(B1248,自助退!B:F,5,FALSE)</f>
        <v>1000</v>
      </c>
      <c r="K1248" t="str">
        <f t="shared" si="19"/>
        <v/>
      </c>
    </row>
    <row r="1249" spans="1:11" ht="14.25">
      <c r="A1249" t="s">
        <v>5105</v>
      </c>
      <c r="B1249" s="15">
        <v>1249710</v>
      </c>
      <c r="C1249" t="s">
        <v>5106</v>
      </c>
      <c r="D1249" t="s">
        <v>5107</v>
      </c>
      <c r="E1249" t="s">
        <v>5108</v>
      </c>
      <c r="F1249" s="15">
        <v>-50</v>
      </c>
      <c r="G1249" t="s">
        <v>34</v>
      </c>
      <c r="H1249" t="s">
        <v>82</v>
      </c>
      <c r="I1249" t="s">
        <v>54</v>
      </c>
      <c r="J1249">
        <f>VLOOKUP(B1249,自助退!B:F,5,FALSE)</f>
        <v>50</v>
      </c>
      <c r="K1249" t="str">
        <f t="shared" si="19"/>
        <v/>
      </c>
    </row>
    <row r="1250" spans="1:11" ht="14.25">
      <c r="A1250" t="s">
        <v>5109</v>
      </c>
      <c r="B1250" s="15">
        <v>1249712</v>
      </c>
      <c r="C1250" t="s">
        <v>5110</v>
      </c>
      <c r="D1250" t="s">
        <v>558</v>
      </c>
      <c r="E1250" t="s">
        <v>559</v>
      </c>
      <c r="F1250" s="15">
        <v>-4440.37</v>
      </c>
      <c r="G1250" t="s">
        <v>34</v>
      </c>
      <c r="H1250" t="s">
        <v>90</v>
      </c>
      <c r="I1250" t="s">
        <v>54</v>
      </c>
      <c r="J1250">
        <f>VLOOKUP(B1250,自助退!B:F,5,FALSE)</f>
        <v>4440.37</v>
      </c>
      <c r="K1250" t="str">
        <f t="shared" si="19"/>
        <v/>
      </c>
    </row>
    <row r="1251" spans="1:11" ht="14.25">
      <c r="A1251" t="s">
        <v>5111</v>
      </c>
      <c r="B1251" s="15">
        <v>1249718</v>
      </c>
      <c r="C1251" t="s">
        <v>5112</v>
      </c>
      <c r="D1251" t="s">
        <v>5113</v>
      </c>
      <c r="E1251" t="s">
        <v>5114</v>
      </c>
      <c r="F1251" s="15">
        <v>-546.73</v>
      </c>
      <c r="G1251" t="s">
        <v>34</v>
      </c>
      <c r="H1251" t="s">
        <v>93</v>
      </c>
      <c r="I1251" t="s">
        <v>54</v>
      </c>
      <c r="J1251">
        <f>VLOOKUP(B1251,自助退!B:F,5,FALSE)</f>
        <v>546.73</v>
      </c>
      <c r="K1251" t="str">
        <f t="shared" si="19"/>
        <v/>
      </c>
    </row>
    <row r="1252" spans="1:11" ht="14.25">
      <c r="A1252" t="s">
        <v>5115</v>
      </c>
      <c r="B1252" s="15">
        <v>1249855</v>
      </c>
      <c r="C1252" t="s">
        <v>5116</v>
      </c>
      <c r="D1252" t="s">
        <v>5117</v>
      </c>
      <c r="E1252" t="s">
        <v>5118</v>
      </c>
      <c r="F1252" s="15">
        <v>-1093</v>
      </c>
      <c r="G1252" t="s">
        <v>34</v>
      </c>
      <c r="H1252" t="s">
        <v>74</v>
      </c>
      <c r="I1252" t="s">
        <v>54</v>
      </c>
      <c r="J1252">
        <f>VLOOKUP(B1252,自助退!B:F,5,FALSE)</f>
        <v>1093</v>
      </c>
      <c r="K1252" t="str">
        <f t="shared" si="19"/>
        <v/>
      </c>
    </row>
    <row r="1253" spans="1:11" ht="14.25">
      <c r="A1253" t="s">
        <v>5119</v>
      </c>
      <c r="B1253" s="15">
        <v>1249934</v>
      </c>
      <c r="C1253" t="s">
        <v>5120</v>
      </c>
      <c r="D1253" t="s">
        <v>5121</v>
      </c>
      <c r="E1253" t="s">
        <v>5122</v>
      </c>
      <c r="F1253" s="15">
        <v>-2800</v>
      </c>
      <c r="G1253" t="s">
        <v>34</v>
      </c>
      <c r="H1253" t="s">
        <v>70</v>
      </c>
      <c r="I1253" t="s">
        <v>54</v>
      </c>
      <c r="J1253">
        <f>VLOOKUP(B1253,自助退!B:F,5,FALSE)</f>
        <v>2800</v>
      </c>
      <c r="K1253" t="str">
        <f t="shared" si="19"/>
        <v/>
      </c>
    </row>
    <row r="1254" spans="1:11" ht="14.25">
      <c r="A1254" t="s">
        <v>5123</v>
      </c>
      <c r="B1254" s="15">
        <v>1250060</v>
      </c>
      <c r="C1254" t="s">
        <v>5124</v>
      </c>
      <c r="D1254" t="s">
        <v>5125</v>
      </c>
      <c r="E1254" t="s">
        <v>5126</v>
      </c>
      <c r="F1254" s="15">
        <v>-31.5</v>
      </c>
      <c r="G1254" t="s">
        <v>34</v>
      </c>
      <c r="H1254" t="s">
        <v>75</v>
      </c>
      <c r="I1254" t="s">
        <v>54</v>
      </c>
      <c r="J1254">
        <f>VLOOKUP(B1254,自助退!B:F,5,FALSE)</f>
        <v>31.5</v>
      </c>
      <c r="K1254" t="str">
        <f t="shared" si="19"/>
        <v/>
      </c>
    </row>
    <row r="1255" spans="1:11" ht="14.25">
      <c r="A1255" t="s">
        <v>5127</v>
      </c>
      <c r="B1255" s="15">
        <v>1250100</v>
      </c>
      <c r="C1255" t="s">
        <v>5128</v>
      </c>
      <c r="D1255" t="s">
        <v>5129</v>
      </c>
      <c r="E1255" t="s">
        <v>5130</v>
      </c>
      <c r="F1255" s="15">
        <v>-133</v>
      </c>
      <c r="G1255" t="s">
        <v>34</v>
      </c>
      <c r="H1255" t="s">
        <v>90</v>
      </c>
      <c r="I1255" t="s">
        <v>54</v>
      </c>
      <c r="J1255">
        <f>VLOOKUP(B1255,自助退!B:F,5,FALSE)</f>
        <v>133</v>
      </c>
      <c r="K1255" t="str">
        <f t="shared" si="19"/>
        <v/>
      </c>
    </row>
    <row r="1256" spans="1:11" ht="14.25">
      <c r="A1256" t="s">
        <v>5131</v>
      </c>
      <c r="B1256" s="15">
        <v>1250103</v>
      </c>
      <c r="C1256" t="s">
        <v>5132</v>
      </c>
      <c r="D1256" t="s">
        <v>5133</v>
      </c>
      <c r="E1256" t="s">
        <v>444</v>
      </c>
      <c r="F1256" s="15">
        <v>-108</v>
      </c>
      <c r="G1256" t="s">
        <v>34</v>
      </c>
      <c r="H1256" t="s">
        <v>90</v>
      </c>
      <c r="I1256" t="s">
        <v>54</v>
      </c>
      <c r="J1256">
        <f>VLOOKUP(B1256,自助退!B:F,5,FALSE)</f>
        <v>108</v>
      </c>
      <c r="K1256" t="str">
        <f t="shared" si="19"/>
        <v/>
      </c>
    </row>
    <row r="1257" spans="1:11" ht="14.25">
      <c r="A1257" t="s">
        <v>5134</v>
      </c>
      <c r="B1257" s="15">
        <v>1250220</v>
      </c>
      <c r="C1257" t="s">
        <v>5135</v>
      </c>
      <c r="D1257" t="s">
        <v>5136</v>
      </c>
      <c r="E1257" t="s">
        <v>5137</v>
      </c>
      <c r="F1257" s="15">
        <v>-1653.54</v>
      </c>
      <c r="G1257" t="s">
        <v>34</v>
      </c>
      <c r="H1257" t="s">
        <v>76</v>
      </c>
      <c r="I1257" t="s">
        <v>54</v>
      </c>
      <c r="J1257">
        <f>VLOOKUP(B1257,自助退!B:F,5,FALSE)</f>
        <v>1653.54</v>
      </c>
      <c r="K1257" t="str">
        <f t="shared" si="19"/>
        <v/>
      </c>
    </row>
    <row r="1258" spans="1:11" ht="14.25">
      <c r="A1258" t="s">
        <v>5138</v>
      </c>
      <c r="B1258" s="15">
        <v>1250754</v>
      </c>
      <c r="C1258" t="s">
        <v>5139</v>
      </c>
      <c r="D1258" t="s">
        <v>2964</v>
      </c>
      <c r="E1258" t="s">
        <v>2965</v>
      </c>
      <c r="F1258" s="15">
        <v>-2500</v>
      </c>
      <c r="G1258" t="s">
        <v>34</v>
      </c>
      <c r="H1258" t="s">
        <v>86</v>
      </c>
      <c r="I1258" t="s">
        <v>54</v>
      </c>
      <c r="J1258">
        <f>VLOOKUP(B1258,自助退!B:F,5,FALSE)</f>
        <v>2500</v>
      </c>
      <c r="K1258" t="str">
        <f t="shared" si="19"/>
        <v/>
      </c>
    </row>
    <row r="1259" spans="1:11" ht="14.25">
      <c r="A1259" t="s">
        <v>5140</v>
      </c>
      <c r="B1259" s="15">
        <v>1251391</v>
      </c>
      <c r="C1259" t="s">
        <v>5141</v>
      </c>
      <c r="D1259" t="s">
        <v>5142</v>
      </c>
      <c r="E1259" t="s">
        <v>5143</v>
      </c>
      <c r="F1259" s="15">
        <v>-450</v>
      </c>
      <c r="G1259" t="s">
        <v>34</v>
      </c>
      <c r="H1259" t="s">
        <v>77</v>
      </c>
      <c r="I1259" t="s">
        <v>54</v>
      </c>
      <c r="J1259">
        <f>VLOOKUP(B1259,自助退!B:F,5,FALSE)</f>
        <v>450</v>
      </c>
      <c r="K1259" t="str">
        <f t="shared" si="19"/>
        <v/>
      </c>
    </row>
    <row r="1260" spans="1:11" ht="14.25">
      <c r="A1260" t="s">
        <v>5144</v>
      </c>
      <c r="B1260" s="15">
        <v>1252046</v>
      </c>
      <c r="C1260" t="s">
        <v>271</v>
      </c>
      <c r="D1260" t="s">
        <v>5145</v>
      </c>
      <c r="E1260" t="s">
        <v>5146</v>
      </c>
      <c r="F1260" s="15">
        <v>-500</v>
      </c>
      <c r="G1260" t="s">
        <v>34</v>
      </c>
      <c r="H1260" t="s">
        <v>75</v>
      </c>
      <c r="I1260" t="s">
        <v>57</v>
      </c>
      <c r="J1260">
        <f>VLOOKUP(B1260,自助退!B:F,5,FALSE)</f>
        <v>500</v>
      </c>
      <c r="K1260" t="str">
        <f t="shared" si="19"/>
        <v/>
      </c>
    </row>
    <row r="1261" spans="1:11" ht="14.25">
      <c r="A1261" t="s">
        <v>5147</v>
      </c>
      <c r="B1261" s="15">
        <v>1252157</v>
      </c>
      <c r="C1261" t="s">
        <v>271</v>
      </c>
      <c r="D1261" t="s">
        <v>5148</v>
      </c>
      <c r="E1261" t="s">
        <v>5149</v>
      </c>
      <c r="F1261" s="15">
        <v>-524.78</v>
      </c>
      <c r="G1261" t="s">
        <v>34</v>
      </c>
      <c r="H1261" t="s">
        <v>75</v>
      </c>
      <c r="I1261" t="s">
        <v>57</v>
      </c>
      <c r="J1261">
        <f>VLOOKUP(B1261,自助退!B:F,5,FALSE)</f>
        <v>524.78</v>
      </c>
      <c r="K1261" t="str">
        <f t="shared" si="19"/>
        <v/>
      </c>
    </row>
    <row r="1262" spans="1:11" ht="14.25">
      <c r="A1262" t="s">
        <v>5150</v>
      </c>
      <c r="B1262" s="15">
        <v>1252201</v>
      </c>
      <c r="C1262" t="s">
        <v>5151</v>
      </c>
      <c r="D1262" t="s">
        <v>5152</v>
      </c>
      <c r="E1262" t="s">
        <v>5153</v>
      </c>
      <c r="F1262" s="15">
        <v>-200</v>
      </c>
      <c r="G1262" t="s">
        <v>34</v>
      </c>
      <c r="H1262" t="s">
        <v>324</v>
      </c>
      <c r="I1262" t="s">
        <v>54</v>
      </c>
      <c r="J1262">
        <f>VLOOKUP(B1262,自助退!B:F,5,FALSE)</f>
        <v>200</v>
      </c>
      <c r="K1262" t="str">
        <f t="shared" si="19"/>
        <v/>
      </c>
    </row>
    <row r="1263" spans="1:11" ht="14.25">
      <c r="A1263" t="s">
        <v>5154</v>
      </c>
      <c r="B1263" s="15">
        <v>1253451</v>
      </c>
      <c r="C1263" t="s">
        <v>5155</v>
      </c>
      <c r="D1263" t="s">
        <v>5156</v>
      </c>
      <c r="E1263" t="s">
        <v>5157</v>
      </c>
      <c r="F1263" s="15">
        <v>-2100</v>
      </c>
      <c r="G1263" t="s">
        <v>34</v>
      </c>
      <c r="H1263" t="s">
        <v>306</v>
      </c>
      <c r="I1263" t="s">
        <v>54</v>
      </c>
      <c r="J1263">
        <f>VLOOKUP(B1263,自助退!B:F,5,FALSE)</f>
        <v>2100</v>
      </c>
      <c r="K1263" t="str">
        <f t="shared" si="19"/>
        <v/>
      </c>
    </row>
    <row r="1264" spans="1:11" ht="14.25">
      <c r="A1264" t="s">
        <v>5158</v>
      </c>
      <c r="B1264" s="15">
        <v>1254238</v>
      </c>
      <c r="C1264" t="s">
        <v>5159</v>
      </c>
      <c r="D1264" t="s">
        <v>5160</v>
      </c>
      <c r="E1264" t="s">
        <v>5161</v>
      </c>
      <c r="F1264" s="15">
        <v>-1.4</v>
      </c>
      <c r="G1264" t="s">
        <v>34</v>
      </c>
      <c r="H1264" t="s">
        <v>79</v>
      </c>
      <c r="I1264" t="s">
        <v>54</v>
      </c>
      <c r="J1264">
        <f>VLOOKUP(B1264,自助退!B:F,5,FALSE)</f>
        <v>1.4</v>
      </c>
      <c r="K1264" t="str">
        <f t="shared" si="19"/>
        <v/>
      </c>
    </row>
    <row r="1265" spans="1:11" ht="14.25">
      <c r="A1265" t="s">
        <v>5162</v>
      </c>
      <c r="B1265" s="15">
        <v>1254262</v>
      </c>
      <c r="C1265" t="s">
        <v>5163</v>
      </c>
      <c r="D1265" t="s">
        <v>5164</v>
      </c>
      <c r="E1265" t="s">
        <v>5165</v>
      </c>
      <c r="F1265" s="15">
        <v>-3600</v>
      </c>
      <c r="G1265" t="s">
        <v>34</v>
      </c>
      <c r="H1265" t="s">
        <v>83</v>
      </c>
      <c r="I1265" t="s">
        <v>54</v>
      </c>
      <c r="J1265">
        <f>VLOOKUP(B1265,自助退!B:F,5,FALSE)</f>
        <v>3600</v>
      </c>
      <c r="K1265" t="str">
        <f t="shared" si="19"/>
        <v/>
      </c>
    </row>
    <row r="1266" spans="1:11" ht="14.25">
      <c r="A1266" t="s">
        <v>5166</v>
      </c>
      <c r="B1266" s="15">
        <v>1254898</v>
      </c>
      <c r="C1266" t="s">
        <v>271</v>
      </c>
      <c r="D1266" t="s">
        <v>5167</v>
      </c>
      <c r="E1266" t="s">
        <v>5168</v>
      </c>
      <c r="F1266" s="15">
        <v>-1000</v>
      </c>
      <c r="G1266" t="s">
        <v>34</v>
      </c>
      <c r="H1266" t="s">
        <v>69</v>
      </c>
      <c r="I1266" t="s">
        <v>57</v>
      </c>
      <c r="J1266">
        <f>VLOOKUP(B1266,自助退!B:F,5,FALSE)</f>
        <v>1000</v>
      </c>
      <c r="K1266" t="str">
        <f t="shared" si="19"/>
        <v/>
      </c>
    </row>
    <row r="1267" spans="1:11" ht="14.25">
      <c r="A1267" t="s">
        <v>5169</v>
      </c>
      <c r="B1267" s="15">
        <v>1255029</v>
      </c>
      <c r="C1267" t="s">
        <v>5170</v>
      </c>
      <c r="D1267" t="s">
        <v>5171</v>
      </c>
      <c r="E1267" t="s">
        <v>434</v>
      </c>
      <c r="F1267" s="15">
        <v>-3447</v>
      </c>
      <c r="G1267" t="s">
        <v>34</v>
      </c>
      <c r="H1267" t="s">
        <v>77</v>
      </c>
      <c r="I1267" t="s">
        <v>54</v>
      </c>
      <c r="J1267">
        <f>VLOOKUP(B1267,自助退!B:F,5,FALSE)</f>
        <v>3447</v>
      </c>
      <c r="K1267" t="str">
        <f t="shared" si="19"/>
        <v/>
      </c>
    </row>
    <row r="1268" spans="1:11" ht="14.25">
      <c r="A1268" t="s">
        <v>5172</v>
      </c>
      <c r="B1268" s="15">
        <v>1255719</v>
      </c>
      <c r="C1268" t="s">
        <v>5173</v>
      </c>
      <c r="D1268" t="s">
        <v>5174</v>
      </c>
      <c r="E1268" t="s">
        <v>5175</v>
      </c>
      <c r="F1268" s="15">
        <v>-77.3</v>
      </c>
      <c r="G1268" t="s">
        <v>34</v>
      </c>
      <c r="H1268" t="s">
        <v>72</v>
      </c>
      <c r="I1268" t="s">
        <v>54</v>
      </c>
      <c r="J1268">
        <f>VLOOKUP(B1268,自助退!B:F,5,FALSE)</f>
        <v>77.3</v>
      </c>
      <c r="K1268" t="str">
        <f t="shared" si="19"/>
        <v/>
      </c>
    </row>
    <row r="1269" spans="1:11" ht="14.25">
      <c r="A1269" t="s">
        <v>5176</v>
      </c>
      <c r="B1269" s="15">
        <v>1257143</v>
      </c>
      <c r="C1269" t="s">
        <v>5177</v>
      </c>
      <c r="D1269" t="s">
        <v>5178</v>
      </c>
      <c r="E1269" t="s">
        <v>5179</v>
      </c>
      <c r="F1269" s="15">
        <v>-400</v>
      </c>
      <c r="G1269" t="s">
        <v>34</v>
      </c>
      <c r="H1269" t="s">
        <v>79</v>
      </c>
      <c r="I1269" t="s">
        <v>54</v>
      </c>
      <c r="J1269">
        <f>VLOOKUP(B1269,自助退!B:F,5,FALSE)</f>
        <v>400</v>
      </c>
      <c r="K1269" t="str">
        <f t="shared" si="19"/>
        <v/>
      </c>
    </row>
    <row r="1270" spans="1:11" ht="14.25">
      <c r="A1270" t="s">
        <v>5180</v>
      </c>
      <c r="B1270" s="15">
        <v>1257304</v>
      </c>
      <c r="C1270" t="s">
        <v>5181</v>
      </c>
      <c r="D1270" t="s">
        <v>752</v>
      </c>
      <c r="E1270" t="s">
        <v>753</v>
      </c>
      <c r="F1270" s="15">
        <v>-1000</v>
      </c>
      <c r="G1270" t="s">
        <v>34</v>
      </c>
      <c r="H1270" t="s">
        <v>70</v>
      </c>
      <c r="I1270" t="s">
        <v>54</v>
      </c>
      <c r="J1270">
        <f>VLOOKUP(B1270,自助退!B:F,5,FALSE)</f>
        <v>1000</v>
      </c>
      <c r="K1270" t="str">
        <f t="shared" si="19"/>
        <v/>
      </c>
    </row>
    <row r="1271" spans="1:11" ht="14.25">
      <c r="A1271" t="s">
        <v>5182</v>
      </c>
      <c r="B1271" s="15">
        <v>1257633</v>
      </c>
      <c r="C1271" t="s">
        <v>5183</v>
      </c>
      <c r="D1271" t="s">
        <v>5184</v>
      </c>
      <c r="E1271" t="s">
        <v>5185</v>
      </c>
      <c r="F1271" s="15">
        <v>-10</v>
      </c>
      <c r="G1271" t="s">
        <v>34</v>
      </c>
      <c r="H1271" t="s">
        <v>74</v>
      </c>
      <c r="I1271" t="s">
        <v>54</v>
      </c>
      <c r="J1271">
        <f>VLOOKUP(B1271,自助退!B:F,5,FALSE)</f>
        <v>10</v>
      </c>
      <c r="K1271" t="str">
        <f t="shared" si="19"/>
        <v/>
      </c>
    </row>
    <row r="1272" spans="1:11" ht="14.25">
      <c r="A1272" t="s">
        <v>5186</v>
      </c>
      <c r="B1272" s="15">
        <v>1257696</v>
      </c>
      <c r="C1272" t="s">
        <v>5187</v>
      </c>
      <c r="D1272" t="s">
        <v>5184</v>
      </c>
      <c r="E1272" t="s">
        <v>5185</v>
      </c>
      <c r="F1272" s="15">
        <v>-200</v>
      </c>
      <c r="G1272" t="s">
        <v>34</v>
      </c>
      <c r="H1272" t="s">
        <v>74</v>
      </c>
      <c r="I1272" t="s">
        <v>54</v>
      </c>
      <c r="J1272">
        <f>VLOOKUP(B1272,自助退!B:F,5,FALSE)</f>
        <v>200</v>
      </c>
      <c r="K1272" t="str">
        <f t="shared" si="19"/>
        <v/>
      </c>
    </row>
    <row r="1273" spans="1:11" ht="14.25">
      <c r="A1273" t="s">
        <v>5188</v>
      </c>
      <c r="B1273" s="15">
        <v>1258117</v>
      </c>
      <c r="C1273" t="s">
        <v>5189</v>
      </c>
      <c r="D1273" t="s">
        <v>5190</v>
      </c>
      <c r="E1273" t="s">
        <v>5191</v>
      </c>
      <c r="F1273" s="15">
        <v>-1100</v>
      </c>
      <c r="G1273" t="s">
        <v>34</v>
      </c>
      <c r="H1273" t="s">
        <v>274</v>
      </c>
      <c r="I1273" t="s">
        <v>54</v>
      </c>
      <c r="J1273">
        <f>VLOOKUP(B1273,自助退!B:F,5,FALSE)</f>
        <v>1100</v>
      </c>
      <c r="K1273" t="str">
        <f t="shared" si="19"/>
        <v/>
      </c>
    </row>
    <row r="1274" spans="1:11" ht="14.25">
      <c r="A1274" t="s">
        <v>5192</v>
      </c>
      <c r="B1274" s="15">
        <v>1258244</v>
      </c>
      <c r="C1274" t="s">
        <v>5193</v>
      </c>
      <c r="D1274" t="s">
        <v>5194</v>
      </c>
      <c r="E1274" t="s">
        <v>5195</v>
      </c>
      <c r="F1274" s="15">
        <v>-4702.45</v>
      </c>
      <c r="G1274" t="s">
        <v>34</v>
      </c>
      <c r="H1274" t="s">
        <v>93</v>
      </c>
      <c r="I1274" t="s">
        <v>54</v>
      </c>
      <c r="J1274">
        <f>VLOOKUP(B1274,自助退!B:F,5,FALSE)</f>
        <v>4702.45</v>
      </c>
      <c r="K1274" t="str">
        <f t="shared" si="19"/>
        <v/>
      </c>
    </row>
    <row r="1275" spans="1:11" ht="14.25">
      <c r="A1275" t="s">
        <v>5196</v>
      </c>
      <c r="B1275" s="15">
        <v>1258329</v>
      </c>
      <c r="C1275" t="s">
        <v>5197</v>
      </c>
      <c r="D1275" t="s">
        <v>5198</v>
      </c>
      <c r="E1275" t="s">
        <v>5199</v>
      </c>
      <c r="F1275" s="15">
        <v>-435.43</v>
      </c>
      <c r="G1275" t="s">
        <v>34</v>
      </c>
      <c r="H1275" t="s">
        <v>306</v>
      </c>
      <c r="I1275" t="s">
        <v>54</v>
      </c>
      <c r="J1275">
        <f>VLOOKUP(B1275,自助退!B:F,5,FALSE)</f>
        <v>435.43</v>
      </c>
      <c r="K1275" t="str">
        <f t="shared" si="19"/>
        <v/>
      </c>
    </row>
    <row r="1276" spans="1:11" ht="14.25">
      <c r="A1276" t="s">
        <v>5200</v>
      </c>
      <c r="B1276" s="15">
        <v>1259476</v>
      </c>
      <c r="C1276" t="s">
        <v>5201</v>
      </c>
      <c r="D1276" t="s">
        <v>4211</v>
      </c>
      <c r="E1276" t="s">
        <v>4212</v>
      </c>
      <c r="F1276" s="15">
        <v>-104.7</v>
      </c>
      <c r="G1276" t="s">
        <v>34</v>
      </c>
      <c r="H1276" t="s">
        <v>350</v>
      </c>
      <c r="I1276" t="s">
        <v>54</v>
      </c>
      <c r="J1276">
        <f>VLOOKUP(B1276,自助退!B:F,5,FALSE)</f>
        <v>104.7</v>
      </c>
      <c r="K1276" t="str">
        <f t="shared" si="19"/>
        <v/>
      </c>
    </row>
    <row r="1277" spans="1:11" ht="14.25">
      <c r="A1277" t="s">
        <v>5202</v>
      </c>
      <c r="B1277" s="15">
        <v>1259525</v>
      </c>
      <c r="C1277" t="s">
        <v>271</v>
      </c>
      <c r="D1277" t="s">
        <v>3278</v>
      </c>
      <c r="E1277" t="s">
        <v>3279</v>
      </c>
      <c r="F1277" s="15">
        <v>-180</v>
      </c>
      <c r="G1277" t="s">
        <v>34</v>
      </c>
      <c r="H1277" t="s">
        <v>67</v>
      </c>
      <c r="I1277" t="s">
        <v>57</v>
      </c>
      <c r="J1277">
        <f>VLOOKUP(B1277,自助退!B:F,5,FALSE)</f>
        <v>180</v>
      </c>
      <c r="K1277" t="str">
        <f t="shared" si="19"/>
        <v/>
      </c>
    </row>
    <row r="1278" spans="1:11" ht="14.25">
      <c r="A1278" t="s">
        <v>5203</v>
      </c>
      <c r="B1278" s="15">
        <v>1260192</v>
      </c>
      <c r="C1278" t="s">
        <v>5204</v>
      </c>
      <c r="D1278" t="s">
        <v>5205</v>
      </c>
      <c r="E1278" t="s">
        <v>5206</v>
      </c>
      <c r="F1278" s="15">
        <v>-940</v>
      </c>
      <c r="G1278" t="s">
        <v>34</v>
      </c>
      <c r="H1278" t="s">
        <v>75</v>
      </c>
      <c r="I1278" t="s">
        <v>54</v>
      </c>
      <c r="J1278">
        <f>VLOOKUP(B1278,自助退!B:F,5,FALSE)</f>
        <v>940</v>
      </c>
      <c r="K1278" t="str">
        <f t="shared" si="19"/>
        <v/>
      </c>
    </row>
    <row r="1279" spans="1:11" ht="14.25">
      <c r="A1279" t="s">
        <v>5207</v>
      </c>
      <c r="B1279" s="15">
        <v>1260361</v>
      </c>
      <c r="C1279" t="s">
        <v>5208</v>
      </c>
      <c r="D1279" t="s">
        <v>4914</v>
      </c>
      <c r="E1279" t="s">
        <v>4915</v>
      </c>
      <c r="F1279" s="15">
        <v>-4248.6000000000004</v>
      </c>
      <c r="G1279" t="s">
        <v>34</v>
      </c>
      <c r="H1279" t="s">
        <v>70</v>
      </c>
      <c r="I1279" t="s">
        <v>54</v>
      </c>
      <c r="J1279">
        <f>VLOOKUP(B1279,自助退!B:F,5,FALSE)</f>
        <v>4248.6000000000004</v>
      </c>
      <c r="K1279" t="str">
        <f t="shared" si="19"/>
        <v/>
      </c>
    </row>
    <row r="1280" spans="1:11" ht="14.25">
      <c r="A1280" t="s">
        <v>5209</v>
      </c>
      <c r="B1280" s="15">
        <v>1260379</v>
      </c>
      <c r="C1280" t="s">
        <v>5210</v>
      </c>
      <c r="D1280" t="s">
        <v>5211</v>
      </c>
      <c r="E1280" t="s">
        <v>5212</v>
      </c>
      <c r="F1280" s="15">
        <v>-457.17</v>
      </c>
      <c r="G1280" t="s">
        <v>34</v>
      </c>
      <c r="H1280" t="s">
        <v>82</v>
      </c>
      <c r="I1280" t="s">
        <v>54</v>
      </c>
      <c r="J1280">
        <f>VLOOKUP(B1280,自助退!B:F,5,FALSE)</f>
        <v>457.17</v>
      </c>
      <c r="K1280" t="str">
        <f t="shared" si="19"/>
        <v/>
      </c>
    </row>
    <row r="1281" spans="1:11" ht="14.25">
      <c r="A1281" t="s">
        <v>5213</v>
      </c>
      <c r="B1281" s="15">
        <v>1260485</v>
      </c>
      <c r="C1281" t="s">
        <v>5214</v>
      </c>
      <c r="D1281" t="s">
        <v>5215</v>
      </c>
      <c r="E1281" t="s">
        <v>5216</v>
      </c>
      <c r="F1281" s="15">
        <v>-294.5</v>
      </c>
      <c r="G1281" t="s">
        <v>34</v>
      </c>
      <c r="H1281" t="s">
        <v>51</v>
      </c>
      <c r="I1281" t="s">
        <v>54</v>
      </c>
      <c r="J1281">
        <f>VLOOKUP(B1281,自助退!B:F,5,FALSE)</f>
        <v>294.5</v>
      </c>
      <c r="K1281" t="str">
        <f t="shared" si="19"/>
        <v/>
      </c>
    </row>
    <row r="1282" spans="1:11" ht="14.25">
      <c r="A1282" t="s">
        <v>5217</v>
      </c>
      <c r="B1282" s="15">
        <v>1260818</v>
      </c>
      <c r="C1282" t="s">
        <v>271</v>
      </c>
      <c r="D1282" t="s">
        <v>5218</v>
      </c>
      <c r="E1282" t="s">
        <v>5219</v>
      </c>
      <c r="F1282" s="15">
        <v>-3000</v>
      </c>
      <c r="G1282" t="s">
        <v>34</v>
      </c>
      <c r="H1282" t="s">
        <v>84</v>
      </c>
      <c r="I1282" t="s">
        <v>57</v>
      </c>
      <c r="J1282">
        <f>VLOOKUP(B1282,自助退!B:F,5,FALSE)</f>
        <v>3000</v>
      </c>
      <c r="K1282" t="str">
        <f t="shared" si="19"/>
        <v/>
      </c>
    </row>
    <row r="1283" spans="1:11" ht="14.25">
      <c r="A1283" t="s">
        <v>5220</v>
      </c>
      <c r="B1283" s="15">
        <v>1260960</v>
      </c>
      <c r="C1283" t="s">
        <v>5221</v>
      </c>
      <c r="D1283" t="s">
        <v>2464</v>
      </c>
      <c r="E1283" t="s">
        <v>2465</v>
      </c>
      <c r="F1283" s="15">
        <v>-329.22</v>
      </c>
      <c r="G1283" t="s">
        <v>34</v>
      </c>
      <c r="H1283" t="s">
        <v>88</v>
      </c>
      <c r="I1283" t="s">
        <v>54</v>
      </c>
      <c r="J1283">
        <f>VLOOKUP(B1283,自助退!B:F,5,FALSE)</f>
        <v>329.22</v>
      </c>
      <c r="K1283" t="str">
        <f t="shared" ref="K1283:K1346" si="20">IF(J1283=F1283*-1,"",1)</f>
        <v/>
      </c>
    </row>
    <row r="1284" spans="1:11" ht="14.25">
      <c r="A1284" t="s">
        <v>5222</v>
      </c>
      <c r="B1284" s="15">
        <v>1261231</v>
      </c>
      <c r="C1284" t="s">
        <v>5223</v>
      </c>
      <c r="D1284" t="s">
        <v>5224</v>
      </c>
      <c r="E1284" t="s">
        <v>5225</v>
      </c>
      <c r="F1284" s="15">
        <v>-500</v>
      </c>
      <c r="G1284" t="s">
        <v>34</v>
      </c>
      <c r="H1284" t="s">
        <v>86</v>
      </c>
      <c r="I1284" t="s">
        <v>54</v>
      </c>
      <c r="J1284">
        <f>VLOOKUP(B1284,自助退!B:F,5,FALSE)</f>
        <v>500</v>
      </c>
      <c r="K1284" t="str">
        <f t="shared" si="20"/>
        <v/>
      </c>
    </row>
    <row r="1285" spans="1:11" ht="14.25">
      <c r="A1285" t="s">
        <v>5226</v>
      </c>
      <c r="B1285" s="15">
        <v>1261327</v>
      </c>
      <c r="C1285" t="s">
        <v>5227</v>
      </c>
      <c r="D1285" t="s">
        <v>5228</v>
      </c>
      <c r="E1285" t="s">
        <v>5229</v>
      </c>
      <c r="F1285" s="15">
        <v>-1053.8399999999999</v>
      </c>
      <c r="G1285" t="s">
        <v>34</v>
      </c>
      <c r="H1285" t="s">
        <v>86</v>
      </c>
      <c r="I1285" t="s">
        <v>54</v>
      </c>
      <c r="J1285">
        <f>VLOOKUP(B1285,自助退!B:F,5,FALSE)</f>
        <v>1053.8399999999999</v>
      </c>
      <c r="K1285" t="str">
        <f t="shared" si="20"/>
        <v/>
      </c>
    </row>
    <row r="1286" spans="1:11" ht="14.25">
      <c r="A1286" t="s">
        <v>5230</v>
      </c>
      <c r="B1286" s="15">
        <v>1261456</v>
      </c>
      <c r="C1286" t="s">
        <v>5231</v>
      </c>
      <c r="D1286" t="s">
        <v>5232</v>
      </c>
      <c r="E1286" t="s">
        <v>5233</v>
      </c>
      <c r="F1286" s="15">
        <v>-384.5</v>
      </c>
      <c r="G1286" t="s">
        <v>34</v>
      </c>
      <c r="H1286" t="s">
        <v>90</v>
      </c>
      <c r="I1286" t="s">
        <v>54</v>
      </c>
      <c r="J1286">
        <f>VLOOKUP(B1286,自助退!B:F,5,FALSE)</f>
        <v>384.5</v>
      </c>
      <c r="K1286" t="str">
        <f t="shared" si="20"/>
        <v/>
      </c>
    </row>
    <row r="1287" spans="1:11" ht="14.25">
      <c r="A1287" t="s">
        <v>5234</v>
      </c>
      <c r="B1287" s="15">
        <v>1261899</v>
      </c>
      <c r="C1287" t="s">
        <v>5235</v>
      </c>
      <c r="D1287" t="s">
        <v>5236</v>
      </c>
      <c r="E1287" t="s">
        <v>5237</v>
      </c>
      <c r="F1287" s="15">
        <v>-80</v>
      </c>
      <c r="G1287" t="s">
        <v>34</v>
      </c>
      <c r="H1287" t="s">
        <v>564</v>
      </c>
      <c r="I1287" t="s">
        <v>54</v>
      </c>
      <c r="J1287">
        <f>VLOOKUP(B1287,自助退!B:F,5,FALSE)</f>
        <v>80</v>
      </c>
      <c r="K1287" t="str">
        <f t="shared" si="20"/>
        <v/>
      </c>
    </row>
    <row r="1288" spans="1:11" ht="14.25">
      <c r="A1288" t="s">
        <v>5238</v>
      </c>
      <c r="B1288" s="15">
        <v>1262056</v>
      </c>
      <c r="C1288" t="s">
        <v>5239</v>
      </c>
      <c r="D1288" t="s">
        <v>5240</v>
      </c>
      <c r="E1288" t="s">
        <v>500</v>
      </c>
      <c r="F1288" s="15">
        <v>-550</v>
      </c>
      <c r="G1288" t="s">
        <v>34</v>
      </c>
      <c r="H1288" t="s">
        <v>93</v>
      </c>
      <c r="I1288" t="s">
        <v>54</v>
      </c>
      <c r="J1288">
        <f>VLOOKUP(B1288,自助退!B:F,5,FALSE)</f>
        <v>550</v>
      </c>
      <c r="K1288" t="str">
        <f t="shared" si="20"/>
        <v/>
      </c>
    </row>
    <row r="1289" spans="1:11" ht="14.25">
      <c r="A1289" t="s">
        <v>5241</v>
      </c>
      <c r="B1289" s="15">
        <v>1262062</v>
      </c>
      <c r="C1289" t="s">
        <v>5242</v>
      </c>
      <c r="D1289" t="s">
        <v>5243</v>
      </c>
      <c r="E1289" t="s">
        <v>5244</v>
      </c>
      <c r="F1289" s="15">
        <v>-2500</v>
      </c>
      <c r="G1289" t="s">
        <v>34</v>
      </c>
      <c r="H1289" t="s">
        <v>566</v>
      </c>
      <c r="I1289" t="s">
        <v>54</v>
      </c>
      <c r="J1289">
        <f>VLOOKUP(B1289,自助退!B:F,5,FALSE)</f>
        <v>2500</v>
      </c>
      <c r="K1289" t="str">
        <f t="shared" si="20"/>
        <v/>
      </c>
    </row>
    <row r="1290" spans="1:11" ht="14.25">
      <c r="A1290" t="s">
        <v>5245</v>
      </c>
      <c r="B1290" s="15">
        <v>1262140</v>
      </c>
      <c r="C1290" t="s">
        <v>5246</v>
      </c>
      <c r="D1290" t="s">
        <v>5243</v>
      </c>
      <c r="E1290" t="s">
        <v>5244</v>
      </c>
      <c r="F1290" s="15">
        <v>-400</v>
      </c>
      <c r="G1290" t="s">
        <v>34</v>
      </c>
      <c r="H1290" t="s">
        <v>566</v>
      </c>
      <c r="I1290" t="s">
        <v>54</v>
      </c>
      <c r="J1290">
        <f>VLOOKUP(B1290,自助退!B:F,5,FALSE)</f>
        <v>400</v>
      </c>
      <c r="K1290" t="str">
        <f t="shared" si="20"/>
        <v/>
      </c>
    </row>
    <row r="1291" spans="1:11" ht="14.25">
      <c r="A1291" t="s">
        <v>5247</v>
      </c>
      <c r="B1291" s="15">
        <v>1262280</v>
      </c>
      <c r="C1291" t="s">
        <v>5248</v>
      </c>
      <c r="D1291" t="s">
        <v>5249</v>
      </c>
      <c r="E1291" t="s">
        <v>5250</v>
      </c>
      <c r="F1291" s="15">
        <v>-200</v>
      </c>
      <c r="G1291" t="s">
        <v>34</v>
      </c>
      <c r="H1291" t="s">
        <v>86</v>
      </c>
      <c r="I1291" t="s">
        <v>54</v>
      </c>
      <c r="J1291">
        <f>VLOOKUP(B1291,自助退!B:F,5,FALSE)</f>
        <v>200</v>
      </c>
      <c r="K1291" t="str">
        <f t="shared" si="20"/>
        <v/>
      </c>
    </row>
    <row r="1292" spans="1:11" ht="14.25">
      <c r="A1292" t="s">
        <v>5251</v>
      </c>
      <c r="B1292" s="15">
        <v>1262288</v>
      </c>
      <c r="C1292" t="s">
        <v>5252</v>
      </c>
      <c r="D1292" t="s">
        <v>5253</v>
      </c>
      <c r="E1292" t="s">
        <v>5254</v>
      </c>
      <c r="F1292" s="15">
        <v>-14.5</v>
      </c>
      <c r="G1292" t="s">
        <v>34</v>
      </c>
      <c r="H1292" t="s">
        <v>51</v>
      </c>
      <c r="I1292" t="s">
        <v>54</v>
      </c>
      <c r="J1292">
        <f>VLOOKUP(B1292,自助退!B:F,5,FALSE)</f>
        <v>14.5</v>
      </c>
      <c r="K1292" t="str">
        <f t="shared" si="20"/>
        <v/>
      </c>
    </row>
    <row r="1293" spans="1:11" ht="14.25">
      <c r="A1293" t="s">
        <v>5255</v>
      </c>
      <c r="B1293" s="15">
        <v>1262446</v>
      </c>
      <c r="C1293" t="s">
        <v>5256</v>
      </c>
      <c r="D1293" t="s">
        <v>5257</v>
      </c>
      <c r="E1293" t="s">
        <v>5258</v>
      </c>
      <c r="F1293" s="15">
        <v>-245</v>
      </c>
      <c r="G1293" t="s">
        <v>34</v>
      </c>
      <c r="H1293" t="s">
        <v>327</v>
      </c>
      <c r="I1293" t="s">
        <v>54</v>
      </c>
      <c r="J1293">
        <f>VLOOKUP(B1293,自助退!B:F,5,FALSE)</f>
        <v>245</v>
      </c>
      <c r="K1293" t="str">
        <f t="shared" si="20"/>
        <v/>
      </c>
    </row>
    <row r="1294" spans="1:11" ht="14.25">
      <c r="A1294" t="s">
        <v>5259</v>
      </c>
      <c r="B1294" s="15">
        <v>1262732</v>
      </c>
      <c r="C1294" t="s">
        <v>5260</v>
      </c>
      <c r="D1294" t="s">
        <v>5261</v>
      </c>
      <c r="E1294" t="s">
        <v>5262</v>
      </c>
      <c r="F1294" s="15">
        <v>-396.4</v>
      </c>
      <c r="G1294" t="s">
        <v>34</v>
      </c>
      <c r="H1294" t="s">
        <v>85</v>
      </c>
      <c r="I1294" t="s">
        <v>54</v>
      </c>
      <c r="J1294">
        <f>VLOOKUP(B1294,自助退!B:F,5,FALSE)</f>
        <v>396.4</v>
      </c>
      <c r="K1294" t="str">
        <f t="shared" si="20"/>
        <v/>
      </c>
    </row>
    <row r="1295" spans="1:11" ht="14.25">
      <c r="A1295" t="s">
        <v>5263</v>
      </c>
      <c r="B1295" s="15">
        <v>1263009</v>
      </c>
      <c r="C1295" t="s">
        <v>5264</v>
      </c>
      <c r="D1295" t="s">
        <v>5265</v>
      </c>
      <c r="E1295" t="s">
        <v>5266</v>
      </c>
      <c r="F1295" s="15">
        <v>-5000</v>
      </c>
      <c r="G1295" t="s">
        <v>34</v>
      </c>
      <c r="H1295" t="s">
        <v>70</v>
      </c>
      <c r="I1295" t="s">
        <v>54</v>
      </c>
      <c r="J1295">
        <f>VLOOKUP(B1295,自助退!B:F,5,FALSE)</f>
        <v>5000</v>
      </c>
      <c r="K1295" t="str">
        <f t="shared" si="20"/>
        <v/>
      </c>
    </row>
    <row r="1296" spans="1:11" ht="14.25">
      <c r="A1296" t="s">
        <v>5267</v>
      </c>
      <c r="B1296" s="15">
        <v>1263081</v>
      </c>
      <c r="C1296" t="s">
        <v>5268</v>
      </c>
      <c r="D1296" t="s">
        <v>5269</v>
      </c>
      <c r="E1296" t="s">
        <v>5270</v>
      </c>
      <c r="F1296" s="15">
        <v>-2010.14</v>
      </c>
      <c r="G1296" t="s">
        <v>34</v>
      </c>
      <c r="H1296" t="s">
        <v>85</v>
      </c>
      <c r="I1296" t="s">
        <v>54</v>
      </c>
      <c r="J1296">
        <f>VLOOKUP(B1296,自助退!B:F,5,FALSE)</f>
        <v>2010.14</v>
      </c>
      <c r="K1296" t="str">
        <f t="shared" si="20"/>
        <v/>
      </c>
    </row>
    <row r="1297" spans="1:11" ht="14.25">
      <c r="A1297" t="s">
        <v>5271</v>
      </c>
      <c r="B1297" s="15">
        <v>1263241</v>
      </c>
      <c r="C1297" t="s">
        <v>5272</v>
      </c>
      <c r="D1297" t="s">
        <v>501</v>
      </c>
      <c r="E1297" t="s">
        <v>502</v>
      </c>
      <c r="F1297" s="15">
        <v>-500</v>
      </c>
      <c r="G1297" t="s">
        <v>34</v>
      </c>
      <c r="H1297" t="s">
        <v>92</v>
      </c>
      <c r="I1297" t="s">
        <v>54</v>
      </c>
      <c r="J1297">
        <f>VLOOKUP(B1297,自助退!B:F,5,FALSE)</f>
        <v>500</v>
      </c>
      <c r="K1297" t="str">
        <f t="shared" si="20"/>
        <v/>
      </c>
    </row>
    <row r="1298" spans="1:11" ht="14.25">
      <c r="A1298" t="s">
        <v>5273</v>
      </c>
      <c r="B1298" s="15">
        <v>1263895</v>
      </c>
      <c r="C1298" t="s">
        <v>5274</v>
      </c>
      <c r="D1298" t="s">
        <v>5275</v>
      </c>
      <c r="E1298" t="s">
        <v>5276</v>
      </c>
      <c r="F1298" s="15">
        <v>-7620</v>
      </c>
      <c r="G1298" t="s">
        <v>34</v>
      </c>
      <c r="H1298" t="s">
        <v>74</v>
      </c>
      <c r="I1298" t="s">
        <v>54</v>
      </c>
      <c r="J1298">
        <f>VLOOKUP(B1298,自助退!B:F,5,FALSE)</f>
        <v>7620</v>
      </c>
      <c r="K1298" t="str">
        <f t="shared" si="20"/>
        <v/>
      </c>
    </row>
    <row r="1299" spans="1:11" ht="14.25">
      <c r="A1299" t="s">
        <v>5277</v>
      </c>
      <c r="B1299" s="15">
        <v>1263987</v>
      </c>
      <c r="C1299" t="s">
        <v>5278</v>
      </c>
      <c r="D1299" t="s">
        <v>5279</v>
      </c>
      <c r="E1299" t="s">
        <v>5280</v>
      </c>
      <c r="F1299" s="15">
        <v>-500</v>
      </c>
      <c r="G1299" t="s">
        <v>34</v>
      </c>
      <c r="H1299" t="s">
        <v>86</v>
      </c>
      <c r="I1299" t="s">
        <v>54</v>
      </c>
      <c r="J1299">
        <f>VLOOKUP(B1299,自助退!B:F,5,FALSE)</f>
        <v>500</v>
      </c>
      <c r="K1299" t="str">
        <f t="shared" si="20"/>
        <v/>
      </c>
    </row>
    <row r="1300" spans="1:11" ht="14.25">
      <c r="A1300" t="s">
        <v>5281</v>
      </c>
      <c r="B1300" s="15">
        <v>1264091</v>
      </c>
      <c r="C1300" t="s">
        <v>5282</v>
      </c>
      <c r="D1300" t="s">
        <v>5283</v>
      </c>
      <c r="E1300" t="s">
        <v>5284</v>
      </c>
      <c r="F1300" s="15">
        <v>-404</v>
      </c>
      <c r="G1300" t="s">
        <v>34</v>
      </c>
      <c r="H1300" t="s">
        <v>94</v>
      </c>
      <c r="I1300" t="s">
        <v>54</v>
      </c>
      <c r="J1300">
        <f>VLOOKUP(B1300,自助退!B:F,5,FALSE)</f>
        <v>404</v>
      </c>
      <c r="K1300" t="str">
        <f t="shared" si="20"/>
        <v/>
      </c>
    </row>
    <row r="1301" spans="1:11" ht="14.25">
      <c r="A1301" t="s">
        <v>5285</v>
      </c>
      <c r="B1301" s="15">
        <v>1264280</v>
      </c>
      <c r="C1301" t="s">
        <v>5286</v>
      </c>
      <c r="D1301" t="s">
        <v>5287</v>
      </c>
      <c r="E1301" t="s">
        <v>5288</v>
      </c>
      <c r="F1301" s="15">
        <v>-404</v>
      </c>
      <c r="G1301" t="s">
        <v>34</v>
      </c>
      <c r="H1301" t="s">
        <v>364</v>
      </c>
      <c r="I1301" t="s">
        <v>54</v>
      </c>
      <c r="J1301">
        <f>VLOOKUP(B1301,自助退!B:F,5,FALSE)</f>
        <v>404</v>
      </c>
      <c r="K1301" t="str">
        <f t="shared" si="20"/>
        <v/>
      </c>
    </row>
    <row r="1302" spans="1:11" ht="14.25">
      <c r="A1302" t="s">
        <v>5289</v>
      </c>
      <c r="B1302" s="15">
        <v>1264333</v>
      </c>
      <c r="C1302" t="s">
        <v>5290</v>
      </c>
      <c r="D1302" t="s">
        <v>5291</v>
      </c>
      <c r="E1302" t="s">
        <v>5292</v>
      </c>
      <c r="F1302" s="15">
        <v>-50</v>
      </c>
      <c r="G1302" t="s">
        <v>34</v>
      </c>
      <c r="H1302" t="s">
        <v>88</v>
      </c>
      <c r="I1302" t="s">
        <v>54</v>
      </c>
      <c r="J1302">
        <f>VLOOKUP(B1302,自助退!B:F,5,FALSE)</f>
        <v>50</v>
      </c>
      <c r="K1302" t="str">
        <f t="shared" si="20"/>
        <v/>
      </c>
    </row>
    <row r="1303" spans="1:11" ht="14.25">
      <c r="A1303" t="s">
        <v>5293</v>
      </c>
      <c r="B1303" s="15">
        <v>1264382</v>
      </c>
      <c r="C1303" t="s">
        <v>5294</v>
      </c>
      <c r="D1303" t="s">
        <v>5295</v>
      </c>
      <c r="E1303" t="s">
        <v>5296</v>
      </c>
      <c r="F1303" s="15">
        <v>-376.92</v>
      </c>
      <c r="G1303" t="s">
        <v>34</v>
      </c>
      <c r="H1303" t="s">
        <v>77</v>
      </c>
      <c r="I1303" t="s">
        <v>54</v>
      </c>
      <c r="J1303">
        <f>VLOOKUP(B1303,自助退!B:F,5,FALSE)</f>
        <v>376.92</v>
      </c>
      <c r="K1303" t="str">
        <f t="shared" si="20"/>
        <v/>
      </c>
    </row>
    <row r="1304" spans="1:11" ht="14.25">
      <c r="A1304" t="s">
        <v>5297</v>
      </c>
      <c r="B1304" s="15">
        <v>1264430</v>
      </c>
      <c r="C1304" t="s">
        <v>5298</v>
      </c>
      <c r="D1304" t="s">
        <v>5299</v>
      </c>
      <c r="E1304" t="s">
        <v>5300</v>
      </c>
      <c r="F1304" s="15">
        <v>-414.5</v>
      </c>
      <c r="G1304" t="s">
        <v>34</v>
      </c>
      <c r="H1304" t="s">
        <v>564</v>
      </c>
      <c r="I1304" t="s">
        <v>54</v>
      </c>
      <c r="J1304">
        <f>VLOOKUP(B1304,自助退!B:F,5,FALSE)</f>
        <v>414.5</v>
      </c>
      <c r="K1304" t="str">
        <f t="shared" si="20"/>
        <v/>
      </c>
    </row>
    <row r="1305" spans="1:11" ht="14.25">
      <c r="A1305" t="s">
        <v>5301</v>
      </c>
      <c r="B1305" s="15">
        <v>1264590</v>
      </c>
      <c r="C1305" t="s">
        <v>5302</v>
      </c>
      <c r="D1305" t="s">
        <v>5303</v>
      </c>
      <c r="E1305" t="s">
        <v>5304</v>
      </c>
      <c r="F1305" s="15">
        <v>-3000</v>
      </c>
      <c r="G1305" t="s">
        <v>34</v>
      </c>
      <c r="H1305" t="s">
        <v>73</v>
      </c>
      <c r="I1305" t="s">
        <v>54</v>
      </c>
      <c r="J1305">
        <f>VLOOKUP(B1305,自助退!B:F,5,FALSE)</f>
        <v>3000</v>
      </c>
      <c r="K1305" t="str">
        <f t="shared" si="20"/>
        <v/>
      </c>
    </row>
    <row r="1306" spans="1:11" ht="14.25">
      <c r="A1306" t="s">
        <v>5305</v>
      </c>
      <c r="B1306" s="15">
        <v>1264881</v>
      </c>
      <c r="C1306" t="s">
        <v>5306</v>
      </c>
      <c r="D1306" t="s">
        <v>5307</v>
      </c>
      <c r="E1306" t="s">
        <v>5308</v>
      </c>
      <c r="F1306" s="15">
        <v>-4496.58</v>
      </c>
      <c r="G1306" t="s">
        <v>34</v>
      </c>
      <c r="H1306" t="s">
        <v>67</v>
      </c>
      <c r="I1306" t="s">
        <v>54</v>
      </c>
      <c r="J1306">
        <f>VLOOKUP(B1306,自助退!B:F,5,FALSE)</f>
        <v>4496.58</v>
      </c>
      <c r="K1306" t="str">
        <f t="shared" si="20"/>
        <v/>
      </c>
    </row>
    <row r="1307" spans="1:11" ht="14.25">
      <c r="A1307" t="s">
        <v>5309</v>
      </c>
      <c r="B1307" s="15">
        <v>1264978</v>
      </c>
      <c r="C1307" t="s">
        <v>5310</v>
      </c>
      <c r="D1307" t="s">
        <v>3418</v>
      </c>
      <c r="E1307" t="s">
        <v>3419</v>
      </c>
      <c r="F1307" s="15">
        <v>-1511.09</v>
      </c>
      <c r="G1307" t="s">
        <v>34</v>
      </c>
      <c r="H1307" t="s">
        <v>68</v>
      </c>
      <c r="I1307" t="s">
        <v>54</v>
      </c>
      <c r="J1307">
        <f>VLOOKUP(B1307,自助退!B:F,5,FALSE)</f>
        <v>1511.09</v>
      </c>
      <c r="K1307" t="str">
        <f t="shared" si="20"/>
        <v/>
      </c>
    </row>
    <row r="1308" spans="1:11" ht="14.25">
      <c r="A1308" t="s">
        <v>5311</v>
      </c>
      <c r="B1308" s="15">
        <v>1265222</v>
      </c>
      <c r="C1308" t="s">
        <v>5312</v>
      </c>
      <c r="D1308" t="s">
        <v>5313</v>
      </c>
      <c r="E1308" t="s">
        <v>5314</v>
      </c>
      <c r="F1308" s="15">
        <v>-180.94</v>
      </c>
      <c r="G1308" t="s">
        <v>34</v>
      </c>
      <c r="H1308" t="s">
        <v>70</v>
      </c>
      <c r="I1308" t="s">
        <v>54</v>
      </c>
      <c r="J1308">
        <f>VLOOKUP(B1308,自助退!B:F,5,FALSE)</f>
        <v>180.94</v>
      </c>
      <c r="K1308" t="str">
        <f t="shared" si="20"/>
        <v/>
      </c>
    </row>
    <row r="1309" spans="1:11" ht="14.25">
      <c r="A1309" t="s">
        <v>5315</v>
      </c>
      <c r="B1309" s="15">
        <v>1265240</v>
      </c>
      <c r="C1309" t="s">
        <v>5316</v>
      </c>
      <c r="D1309" t="s">
        <v>5317</v>
      </c>
      <c r="E1309" t="s">
        <v>5318</v>
      </c>
      <c r="F1309" s="15">
        <v>-340</v>
      </c>
      <c r="G1309" t="s">
        <v>34</v>
      </c>
      <c r="H1309" t="s">
        <v>81</v>
      </c>
      <c r="I1309" t="s">
        <v>54</v>
      </c>
      <c r="J1309">
        <f>VLOOKUP(B1309,自助退!B:F,5,FALSE)</f>
        <v>340</v>
      </c>
      <c r="K1309" t="str">
        <f t="shared" si="20"/>
        <v/>
      </c>
    </row>
    <row r="1310" spans="1:11" ht="14.25">
      <c r="A1310" t="s">
        <v>5319</v>
      </c>
      <c r="B1310" s="15">
        <v>1265254</v>
      </c>
      <c r="C1310" t="s">
        <v>5320</v>
      </c>
      <c r="D1310" t="s">
        <v>5321</v>
      </c>
      <c r="E1310" t="s">
        <v>5322</v>
      </c>
      <c r="F1310" s="15">
        <v>-47</v>
      </c>
      <c r="G1310" t="s">
        <v>34</v>
      </c>
      <c r="H1310" t="s">
        <v>274</v>
      </c>
      <c r="I1310" t="s">
        <v>54</v>
      </c>
      <c r="J1310">
        <f>VLOOKUP(B1310,自助退!B:F,5,FALSE)</f>
        <v>47</v>
      </c>
      <c r="K1310" t="str">
        <f t="shared" si="20"/>
        <v/>
      </c>
    </row>
    <row r="1311" spans="1:11" ht="14.25">
      <c r="A1311" t="s">
        <v>5323</v>
      </c>
      <c r="B1311" s="15">
        <v>1265403</v>
      </c>
      <c r="C1311" t="s">
        <v>5324</v>
      </c>
      <c r="D1311" t="s">
        <v>466</v>
      </c>
      <c r="E1311" t="s">
        <v>467</v>
      </c>
      <c r="F1311" s="15">
        <v>-865</v>
      </c>
      <c r="G1311" t="s">
        <v>34</v>
      </c>
      <c r="H1311" t="s">
        <v>90</v>
      </c>
      <c r="I1311" t="s">
        <v>54</v>
      </c>
      <c r="J1311">
        <f>VLOOKUP(B1311,自助退!B:F,5,FALSE)</f>
        <v>865</v>
      </c>
      <c r="K1311" t="str">
        <f t="shared" si="20"/>
        <v/>
      </c>
    </row>
    <row r="1312" spans="1:11" ht="14.25">
      <c r="A1312" t="s">
        <v>5325</v>
      </c>
      <c r="B1312" s="15">
        <v>1265407</v>
      </c>
      <c r="C1312" t="s">
        <v>5326</v>
      </c>
      <c r="D1312" t="s">
        <v>5327</v>
      </c>
      <c r="E1312" t="s">
        <v>5328</v>
      </c>
      <c r="F1312" s="15">
        <v>-330</v>
      </c>
      <c r="G1312" t="s">
        <v>34</v>
      </c>
      <c r="H1312" t="s">
        <v>324</v>
      </c>
      <c r="I1312" t="s">
        <v>54</v>
      </c>
      <c r="J1312">
        <f>VLOOKUP(B1312,自助退!B:F,5,FALSE)</f>
        <v>330</v>
      </c>
      <c r="K1312" t="str">
        <f t="shared" si="20"/>
        <v/>
      </c>
    </row>
    <row r="1313" spans="1:11" ht="14.25">
      <c r="A1313" t="s">
        <v>5329</v>
      </c>
      <c r="B1313" s="15">
        <v>1265422</v>
      </c>
      <c r="C1313" t="s">
        <v>5330</v>
      </c>
      <c r="D1313" t="s">
        <v>5331</v>
      </c>
      <c r="E1313" t="s">
        <v>5332</v>
      </c>
      <c r="F1313" s="15">
        <v>-10000</v>
      </c>
      <c r="G1313" t="s">
        <v>34</v>
      </c>
      <c r="H1313" t="s">
        <v>70</v>
      </c>
      <c r="I1313" t="s">
        <v>54</v>
      </c>
      <c r="J1313">
        <f>VLOOKUP(B1313,自助退!B:F,5,FALSE)</f>
        <v>10000</v>
      </c>
      <c r="K1313" t="str">
        <f t="shared" si="20"/>
        <v/>
      </c>
    </row>
    <row r="1314" spans="1:11" ht="14.25">
      <c r="A1314" t="s">
        <v>5333</v>
      </c>
      <c r="B1314" s="15">
        <v>1265500</v>
      </c>
      <c r="C1314" t="s">
        <v>5334</v>
      </c>
      <c r="D1314" t="s">
        <v>5335</v>
      </c>
      <c r="E1314" t="s">
        <v>5336</v>
      </c>
      <c r="F1314" s="15">
        <v>-4534.96</v>
      </c>
      <c r="G1314" t="s">
        <v>34</v>
      </c>
      <c r="H1314" t="s">
        <v>91</v>
      </c>
      <c r="I1314" t="s">
        <v>54</v>
      </c>
      <c r="J1314">
        <f>VLOOKUP(B1314,自助退!B:F,5,FALSE)</f>
        <v>4534.96</v>
      </c>
      <c r="K1314" t="str">
        <f t="shared" si="20"/>
        <v/>
      </c>
    </row>
    <row r="1315" spans="1:11" ht="14.25">
      <c r="A1315" t="s">
        <v>5337</v>
      </c>
      <c r="B1315" s="15">
        <v>1265696</v>
      </c>
      <c r="C1315" t="s">
        <v>5338</v>
      </c>
      <c r="D1315" t="s">
        <v>5339</v>
      </c>
      <c r="E1315" t="s">
        <v>5340</v>
      </c>
      <c r="F1315" s="15">
        <v>-49.5</v>
      </c>
      <c r="G1315" t="s">
        <v>34</v>
      </c>
      <c r="H1315" t="s">
        <v>74</v>
      </c>
      <c r="I1315" t="s">
        <v>54</v>
      </c>
      <c r="J1315">
        <f>VLOOKUP(B1315,自助退!B:F,5,FALSE)</f>
        <v>49.5</v>
      </c>
      <c r="K1315" t="str">
        <f t="shared" si="20"/>
        <v/>
      </c>
    </row>
    <row r="1316" spans="1:11" ht="14.25">
      <c r="A1316" t="s">
        <v>5341</v>
      </c>
      <c r="B1316" s="15">
        <v>1265943</v>
      </c>
      <c r="C1316" t="s">
        <v>271</v>
      </c>
      <c r="D1316" t="s">
        <v>5342</v>
      </c>
      <c r="E1316" t="s">
        <v>5343</v>
      </c>
      <c r="F1316" s="15">
        <v>-26.07</v>
      </c>
      <c r="G1316" t="s">
        <v>34</v>
      </c>
      <c r="H1316" t="s">
        <v>67</v>
      </c>
      <c r="I1316" t="s">
        <v>57</v>
      </c>
      <c r="J1316">
        <f>VLOOKUP(B1316,自助退!B:F,5,FALSE)</f>
        <v>26.07</v>
      </c>
      <c r="K1316" t="str">
        <f t="shared" si="20"/>
        <v/>
      </c>
    </row>
    <row r="1317" spans="1:11" ht="14.25">
      <c r="A1317" t="s">
        <v>5344</v>
      </c>
      <c r="B1317" s="15">
        <v>1265954</v>
      </c>
      <c r="C1317" t="s">
        <v>5345</v>
      </c>
      <c r="D1317" t="s">
        <v>5346</v>
      </c>
      <c r="E1317" t="s">
        <v>5347</v>
      </c>
      <c r="F1317" s="15">
        <v>-2946</v>
      </c>
      <c r="G1317" t="s">
        <v>34</v>
      </c>
      <c r="H1317" t="s">
        <v>70</v>
      </c>
      <c r="I1317" t="s">
        <v>54</v>
      </c>
      <c r="J1317">
        <f>VLOOKUP(B1317,自助退!B:F,5,FALSE)</f>
        <v>2946</v>
      </c>
      <c r="K1317" t="str">
        <f t="shared" si="20"/>
        <v/>
      </c>
    </row>
    <row r="1318" spans="1:11" ht="14.25">
      <c r="A1318" t="s">
        <v>5348</v>
      </c>
      <c r="B1318" s="15">
        <v>1265957</v>
      </c>
      <c r="C1318" t="s">
        <v>5349</v>
      </c>
      <c r="D1318" t="s">
        <v>5350</v>
      </c>
      <c r="E1318" t="s">
        <v>5351</v>
      </c>
      <c r="F1318" s="15">
        <v>-500</v>
      </c>
      <c r="G1318" t="s">
        <v>34</v>
      </c>
      <c r="H1318" t="s">
        <v>274</v>
      </c>
      <c r="I1318" t="s">
        <v>54</v>
      </c>
      <c r="J1318">
        <f>VLOOKUP(B1318,自助退!B:F,5,FALSE)</f>
        <v>500</v>
      </c>
      <c r="K1318" t="str">
        <f t="shared" si="20"/>
        <v/>
      </c>
    </row>
    <row r="1319" spans="1:11" ht="14.25">
      <c r="A1319" t="s">
        <v>5352</v>
      </c>
      <c r="B1319" s="15">
        <v>1265975</v>
      </c>
      <c r="C1319" t="s">
        <v>5353</v>
      </c>
      <c r="D1319" t="s">
        <v>5354</v>
      </c>
      <c r="E1319" t="s">
        <v>5355</v>
      </c>
      <c r="F1319" s="15">
        <v>-779.68</v>
      </c>
      <c r="G1319" t="s">
        <v>34</v>
      </c>
      <c r="H1319" t="s">
        <v>73</v>
      </c>
      <c r="I1319" t="s">
        <v>54</v>
      </c>
      <c r="J1319">
        <f>VLOOKUP(B1319,自助退!B:F,5,FALSE)</f>
        <v>779.68</v>
      </c>
      <c r="K1319" t="str">
        <f t="shared" si="20"/>
        <v/>
      </c>
    </row>
    <row r="1320" spans="1:11" ht="14.25">
      <c r="A1320" t="s">
        <v>5356</v>
      </c>
      <c r="B1320" s="15">
        <v>1266044</v>
      </c>
      <c r="C1320" t="s">
        <v>5357</v>
      </c>
      <c r="D1320" t="s">
        <v>5358</v>
      </c>
      <c r="E1320" t="s">
        <v>5359</v>
      </c>
      <c r="F1320" s="15">
        <v>-500</v>
      </c>
      <c r="G1320" t="s">
        <v>34</v>
      </c>
      <c r="H1320" t="s">
        <v>77</v>
      </c>
      <c r="I1320" t="s">
        <v>54</v>
      </c>
      <c r="J1320">
        <f>VLOOKUP(B1320,自助退!B:F,5,FALSE)</f>
        <v>500</v>
      </c>
      <c r="K1320" t="str">
        <f t="shared" si="20"/>
        <v/>
      </c>
    </row>
    <row r="1321" spans="1:11" ht="14.25">
      <c r="A1321" t="s">
        <v>5360</v>
      </c>
      <c r="B1321" s="15">
        <v>1266052</v>
      </c>
      <c r="C1321" t="s">
        <v>5361</v>
      </c>
      <c r="D1321" t="s">
        <v>5350</v>
      </c>
      <c r="E1321" t="s">
        <v>5351</v>
      </c>
      <c r="F1321" s="15">
        <v>-1500</v>
      </c>
      <c r="G1321" t="s">
        <v>34</v>
      </c>
      <c r="H1321" t="s">
        <v>274</v>
      </c>
      <c r="I1321" t="s">
        <v>54</v>
      </c>
      <c r="J1321">
        <f>VLOOKUP(B1321,自助退!B:F,5,FALSE)</f>
        <v>1500</v>
      </c>
      <c r="K1321" t="str">
        <f t="shared" si="20"/>
        <v/>
      </c>
    </row>
    <row r="1322" spans="1:11" ht="14.25">
      <c r="A1322" t="s">
        <v>5362</v>
      </c>
      <c r="B1322" s="15">
        <v>1266142</v>
      </c>
      <c r="C1322" t="s">
        <v>5363</v>
      </c>
      <c r="D1322" t="s">
        <v>5364</v>
      </c>
      <c r="E1322" t="s">
        <v>5365</v>
      </c>
      <c r="F1322" s="15">
        <v>-20</v>
      </c>
      <c r="G1322" t="s">
        <v>34</v>
      </c>
      <c r="H1322" t="s">
        <v>87</v>
      </c>
      <c r="I1322" t="s">
        <v>54</v>
      </c>
      <c r="J1322">
        <f>VLOOKUP(B1322,自助退!B:F,5,FALSE)</f>
        <v>20</v>
      </c>
      <c r="K1322" t="str">
        <f t="shared" si="20"/>
        <v/>
      </c>
    </row>
    <row r="1323" spans="1:11" ht="14.25">
      <c r="A1323" t="s">
        <v>5366</v>
      </c>
      <c r="B1323" s="15">
        <v>1266276</v>
      </c>
      <c r="C1323" t="s">
        <v>271</v>
      </c>
      <c r="D1323" t="s">
        <v>5367</v>
      </c>
      <c r="E1323" t="s">
        <v>5368</v>
      </c>
      <c r="F1323" s="15">
        <v>-318.42</v>
      </c>
      <c r="G1323" t="s">
        <v>34</v>
      </c>
      <c r="H1323" t="s">
        <v>80</v>
      </c>
      <c r="I1323" t="s">
        <v>57</v>
      </c>
      <c r="J1323">
        <f>VLOOKUP(B1323,自助退!B:F,5,FALSE)</f>
        <v>318.42</v>
      </c>
      <c r="K1323" t="str">
        <f t="shared" si="20"/>
        <v/>
      </c>
    </row>
    <row r="1324" spans="1:11" ht="14.25">
      <c r="A1324" t="s">
        <v>5369</v>
      </c>
      <c r="B1324" s="15">
        <v>1266423</v>
      </c>
      <c r="C1324" t="s">
        <v>271</v>
      </c>
      <c r="D1324" t="s">
        <v>5370</v>
      </c>
      <c r="E1324" t="s">
        <v>5371</v>
      </c>
      <c r="F1324" s="15">
        <v>-2300</v>
      </c>
      <c r="G1324" t="s">
        <v>34</v>
      </c>
      <c r="H1324" t="s">
        <v>64</v>
      </c>
      <c r="I1324" t="s">
        <v>57</v>
      </c>
      <c r="J1324">
        <f>VLOOKUP(B1324,自助退!B:F,5,FALSE)</f>
        <v>2300</v>
      </c>
      <c r="K1324" t="str">
        <f t="shared" si="20"/>
        <v/>
      </c>
    </row>
    <row r="1325" spans="1:11" ht="14.25">
      <c r="A1325" t="s">
        <v>5372</v>
      </c>
      <c r="B1325" s="15">
        <v>1266551</v>
      </c>
      <c r="C1325" t="s">
        <v>5373</v>
      </c>
      <c r="D1325" t="s">
        <v>5374</v>
      </c>
      <c r="E1325" t="s">
        <v>5375</v>
      </c>
      <c r="F1325" s="15">
        <v>-200</v>
      </c>
      <c r="G1325" t="s">
        <v>34</v>
      </c>
      <c r="H1325" t="s">
        <v>83</v>
      </c>
      <c r="I1325" t="s">
        <v>54</v>
      </c>
      <c r="J1325">
        <f>VLOOKUP(B1325,自助退!B:F,5,FALSE)</f>
        <v>200</v>
      </c>
      <c r="K1325" t="str">
        <f t="shared" si="20"/>
        <v/>
      </c>
    </row>
    <row r="1326" spans="1:11" ht="14.25">
      <c r="A1326" t="s">
        <v>5376</v>
      </c>
      <c r="B1326" s="15">
        <v>1266674</v>
      </c>
      <c r="C1326" t="s">
        <v>271</v>
      </c>
      <c r="D1326" t="s">
        <v>5377</v>
      </c>
      <c r="E1326" t="s">
        <v>5378</v>
      </c>
      <c r="F1326" s="15">
        <v>-816.59</v>
      </c>
      <c r="G1326" t="s">
        <v>34</v>
      </c>
      <c r="H1326" t="s">
        <v>76</v>
      </c>
      <c r="I1326" t="s">
        <v>57</v>
      </c>
      <c r="J1326">
        <f>VLOOKUP(B1326,自助退!B:F,5,FALSE)</f>
        <v>816.59</v>
      </c>
      <c r="K1326" t="str">
        <f t="shared" si="20"/>
        <v/>
      </c>
    </row>
    <row r="1327" spans="1:11" ht="14.25">
      <c r="A1327" t="s">
        <v>5379</v>
      </c>
      <c r="B1327" s="15">
        <v>1266727</v>
      </c>
      <c r="C1327" t="s">
        <v>271</v>
      </c>
      <c r="D1327" t="s">
        <v>5380</v>
      </c>
      <c r="E1327" t="s">
        <v>5343</v>
      </c>
      <c r="F1327" s="15">
        <v>-494.5</v>
      </c>
      <c r="G1327" t="s">
        <v>34</v>
      </c>
      <c r="H1327" t="s">
        <v>77</v>
      </c>
      <c r="I1327" t="s">
        <v>57</v>
      </c>
      <c r="J1327">
        <f>VLOOKUP(B1327,自助退!B:F,5,FALSE)</f>
        <v>494.5</v>
      </c>
      <c r="K1327" t="str">
        <f t="shared" si="20"/>
        <v/>
      </c>
    </row>
    <row r="1328" spans="1:11" ht="14.25">
      <c r="A1328" t="s">
        <v>5381</v>
      </c>
      <c r="B1328" s="15">
        <v>1266994</v>
      </c>
      <c r="C1328" t="s">
        <v>271</v>
      </c>
      <c r="D1328" t="s">
        <v>5382</v>
      </c>
      <c r="E1328" t="s">
        <v>5383</v>
      </c>
      <c r="F1328" s="15">
        <v>-500</v>
      </c>
      <c r="G1328" t="s">
        <v>34</v>
      </c>
      <c r="H1328" t="s">
        <v>81</v>
      </c>
      <c r="I1328" t="s">
        <v>57</v>
      </c>
      <c r="J1328">
        <f>VLOOKUP(B1328,自助退!B:F,5,FALSE)</f>
        <v>500</v>
      </c>
      <c r="K1328" t="str">
        <f t="shared" si="20"/>
        <v/>
      </c>
    </row>
    <row r="1329" spans="1:11" ht="14.25">
      <c r="A1329" t="s">
        <v>5384</v>
      </c>
      <c r="B1329" s="15">
        <v>1267041</v>
      </c>
      <c r="C1329" t="s">
        <v>5385</v>
      </c>
      <c r="D1329" t="s">
        <v>5386</v>
      </c>
      <c r="E1329" t="s">
        <v>5387</v>
      </c>
      <c r="F1329" s="15">
        <v>-627</v>
      </c>
      <c r="G1329" t="s">
        <v>34</v>
      </c>
      <c r="H1329" t="s">
        <v>68</v>
      </c>
      <c r="I1329" t="s">
        <v>54</v>
      </c>
      <c r="J1329">
        <f>VLOOKUP(B1329,自助退!B:F,5,FALSE)</f>
        <v>627</v>
      </c>
      <c r="K1329" t="str">
        <f t="shared" si="20"/>
        <v/>
      </c>
    </row>
    <row r="1330" spans="1:11" ht="14.25">
      <c r="A1330" t="s">
        <v>5388</v>
      </c>
      <c r="B1330" s="15">
        <v>1267050</v>
      </c>
      <c r="C1330" t="s">
        <v>5389</v>
      </c>
      <c r="D1330" t="s">
        <v>5390</v>
      </c>
      <c r="E1330" t="s">
        <v>5391</v>
      </c>
      <c r="F1330" s="15">
        <v>-650</v>
      </c>
      <c r="G1330" t="s">
        <v>34</v>
      </c>
      <c r="H1330" t="s">
        <v>71</v>
      </c>
      <c r="I1330" t="s">
        <v>54</v>
      </c>
      <c r="J1330">
        <f>VLOOKUP(B1330,自助退!B:F,5,FALSE)</f>
        <v>650</v>
      </c>
      <c r="K1330" t="str">
        <f t="shared" si="20"/>
        <v/>
      </c>
    </row>
    <row r="1331" spans="1:11" ht="14.25">
      <c r="A1331" t="s">
        <v>5392</v>
      </c>
      <c r="B1331" s="15">
        <v>1267238</v>
      </c>
      <c r="C1331" t="s">
        <v>271</v>
      </c>
      <c r="D1331" t="s">
        <v>487</v>
      </c>
      <c r="E1331" t="s">
        <v>411</v>
      </c>
      <c r="F1331" s="15">
        <v>-427.49</v>
      </c>
      <c r="G1331" t="s">
        <v>34</v>
      </c>
      <c r="H1331" t="s">
        <v>80</v>
      </c>
      <c r="I1331" t="s">
        <v>57</v>
      </c>
      <c r="J1331">
        <f>VLOOKUP(B1331,自助退!B:F,5,FALSE)</f>
        <v>427.49</v>
      </c>
      <c r="K1331" t="str">
        <f t="shared" si="20"/>
        <v/>
      </c>
    </row>
    <row r="1332" spans="1:11" ht="14.25">
      <c r="A1332" t="s">
        <v>5393</v>
      </c>
      <c r="B1332" s="15">
        <v>1267333</v>
      </c>
      <c r="C1332" t="s">
        <v>5394</v>
      </c>
      <c r="D1332" t="s">
        <v>5395</v>
      </c>
      <c r="E1332" t="s">
        <v>5396</v>
      </c>
      <c r="F1332" s="15">
        <v>-1837.72</v>
      </c>
      <c r="G1332" t="s">
        <v>34</v>
      </c>
      <c r="H1332" t="s">
        <v>75</v>
      </c>
      <c r="I1332" t="s">
        <v>54</v>
      </c>
      <c r="J1332">
        <f>VLOOKUP(B1332,自助退!B:F,5,FALSE)</f>
        <v>1837.72</v>
      </c>
      <c r="K1332" t="str">
        <f t="shared" si="20"/>
        <v/>
      </c>
    </row>
    <row r="1333" spans="1:11" ht="14.25">
      <c r="A1333" t="s">
        <v>5397</v>
      </c>
      <c r="B1333" s="15">
        <v>1267376</v>
      </c>
      <c r="C1333" t="s">
        <v>5398</v>
      </c>
      <c r="D1333" t="s">
        <v>5399</v>
      </c>
      <c r="E1333" t="s">
        <v>5400</v>
      </c>
      <c r="F1333" s="15">
        <v>-200</v>
      </c>
      <c r="G1333" t="s">
        <v>34</v>
      </c>
      <c r="H1333" t="s">
        <v>77</v>
      </c>
      <c r="I1333" t="s">
        <v>54</v>
      </c>
      <c r="J1333">
        <f>VLOOKUP(B1333,自助退!B:F,5,FALSE)</f>
        <v>200</v>
      </c>
      <c r="K1333" t="str">
        <f t="shared" si="20"/>
        <v/>
      </c>
    </row>
    <row r="1334" spans="1:11" ht="14.25">
      <c r="A1334" t="s">
        <v>5401</v>
      </c>
      <c r="B1334" s="15">
        <v>1267398</v>
      </c>
      <c r="C1334" t="s">
        <v>271</v>
      </c>
      <c r="D1334" t="s">
        <v>5402</v>
      </c>
      <c r="E1334" t="s">
        <v>5403</v>
      </c>
      <c r="F1334" s="15">
        <v>-40.64</v>
      </c>
      <c r="G1334" t="s">
        <v>34</v>
      </c>
      <c r="H1334" t="s">
        <v>75</v>
      </c>
      <c r="I1334" t="s">
        <v>57</v>
      </c>
      <c r="J1334">
        <f>VLOOKUP(B1334,自助退!B:F,5,FALSE)</f>
        <v>40.64</v>
      </c>
      <c r="K1334" t="str">
        <f t="shared" si="20"/>
        <v/>
      </c>
    </row>
    <row r="1335" spans="1:11" ht="14.25">
      <c r="A1335" t="s">
        <v>5404</v>
      </c>
      <c r="B1335" s="15">
        <v>1267478</v>
      </c>
      <c r="C1335" t="s">
        <v>5405</v>
      </c>
      <c r="D1335" t="s">
        <v>5406</v>
      </c>
      <c r="E1335" t="s">
        <v>5407</v>
      </c>
      <c r="F1335" s="15">
        <v>-6000</v>
      </c>
      <c r="G1335" t="s">
        <v>34</v>
      </c>
      <c r="H1335" t="s">
        <v>67</v>
      </c>
      <c r="I1335" t="s">
        <v>54</v>
      </c>
      <c r="J1335">
        <f>VLOOKUP(B1335,自助退!B:F,5,FALSE)</f>
        <v>6000</v>
      </c>
      <c r="K1335" t="str">
        <f t="shared" si="20"/>
        <v/>
      </c>
    </row>
    <row r="1336" spans="1:11" ht="14.25">
      <c r="A1336" t="s">
        <v>5408</v>
      </c>
      <c r="B1336" s="15">
        <v>1267527</v>
      </c>
      <c r="C1336" t="s">
        <v>5409</v>
      </c>
      <c r="D1336" t="s">
        <v>5410</v>
      </c>
      <c r="E1336" t="s">
        <v>5411</v>
      </c>
      <c r="F1336" s="15">
        <v>-2000</v>
      </c>
      <c r="G1336" t="s">
        <v>34</v>
      </c>
      <c r="H1336" t="s">
        <v>64</v>
      </c>
      <c r="I1336" t="s">
        <v>54</v>
      </c>
      <c r="J1336">
        <f>VLOOKUP(B1336,自助退!B:F,5,FALSE)</f>
        <v>2000</v>
      </c>
      <c r="K1336" t="str">
        <f t="shared" si="20"/>
        <v/>
      </c>
    </row>
    <row r="1337" spans="1:11" ht="14.25">
      <c r="A1337" t="s">
        <v>5412</v>
      </c>
      <c r="B1337" s="15">
        <v>1267572</v>
      </c>
      <c r="C1337" t="s">
        <v>5413</v>
      </c>
      <c r="D1337" t="s">
        <v>5414</v>
      </c>
      <c r="E1337" t="s">
        <v>5415</v>
      </c>
      <c r="F1337" s="15">
        <v>-1000</v>
      </c>
      <c r="G1337" t="s">
        <v>34</v>
      </c>
      <c r="H1337" t="s">
        <v>274</v>
      </c>
      <c r="I1337" t="s">
        <v>54</v>
      </c>
      <c r="J1337">
        <f>VLOOKUP(B1337,自助退!B:F,5,FALSE)</f>
        <v>1000</v>
      </c>
      <c r="K1337" t="str">
        <f t="shared" si="20"/>
        <v/>
      </c>
    </row>
    <row r="1338" spans="1:11" ht="14.25">
      <c r="A1338" t="s">
        <v>5416</v>
      </c>
      <c r="B1338" s="15">
        <v>1267596</v>
      </c>
      <c r="C1338" t="s">
        <v>271</v>
      </c>
      <c r="D1338" t="s">
        <v>5417</v>
      </c>
      <c r="E1338" t="s">
        <v>5418</v>
      </c>
      <c r="F1338" s="15">
        <v>-295</v>
      </c>
      <c r="G1338" t="s">
        <v>34</v>
      </c>
      <c r="H1338" t="s">
        <v>69</v>
      </c>
      <c r="I1338" t="s">
        <v>57</v>
      </c>
      <c r="J1338">
        <f>VLOOKUP(B1338,自助退!B:F,5,FALSE)</f>
        <v>295</v>
      </c>
      <c r="K1338" t="str">
        <f t="shared" si="20"/>
        <v/>
      </c>
    </row>
    <row r="1339" spans="1:11" ht="14.25">
      <c r="A1339" t="s">
        <v>5419</v>
      </c>
      <c r="B1339" s="15">
        <v>1267615</v>
      </c>
      <c r="C1339" t="s">
        <v>5420</v>
      </c>
      <c r="D1339" t="s">
        <v>5421</v>
      </c>
      <c r="E1339" t="s">
        <v>5422</v>
      </c>
      <c r="F1339" s="15">
        <v>-9000</v>
      </c>
      <c r="G1339" t="s">
        <v>34</v>
      </c>
      <c r="H1339" t="s">
        <v>67</v>
      </c>
      <c r="I1339" t="s">
        <v>54</v>
      </c>
      <c r="J1339">
        <f>VLOOKUP(B1339,自助退!B:F,5,FALSE)</f>
        <v>9000</v>
      </c>
      <c r="K1339" t="str">
        <f t="shared" si="20"/>
        <v/>
      </c>
    </row>
    <row r="1340" spans="1:11" ht="14.25">
      <c r="A1340" t="s">
        <v>5423</v>
      </c>
      <c r="B1340" s="15">
        <v>1267654</v>
      </c>
      <c r="C1340" t="s">
        <v>271</v>
      </c>
      <c r="D1340" t="s">
        <v>5424</v>
      </c>
      <c r="E1340" t="s">
        <v>5425</v>
      </c>
      <c r="F1340" s="15">
        <v>-1300</v>
      </c>
      <c r="G1340" t="s">
        <v>34</v>
      </c>
      <c r="H1340" t="s">
        <v>88</v>
      </c>
      <c r="I1340" t="s">
        <v>57</v>
      </c>
      <c r="J1340">
        <f>VLOOKUP(B1340,自助退!B:F,5,FALSE)</f>
        <v>1300</v>
      </c>
      <c r="K1340" t="str">
        <f t="shared" si="20"/>
        <v/>
      </c>
    </row>
    <row r="1341" spans="1:11" ht="14.25">
      <c r="A1341" t="s">
        <v>5426</v>
      </c>
      <c r="B1341" s="15">
        <v>1267674</v>
      </c>
      <c r="C1341" t="s">
        <v>5427</v>
      </c>
      <c r="D1341" t="s">
        <v>5428</v>
      </c>
      <c r="E1341" t="s">
        <v>5429</v>
      </c>
      <c r="F1341" s="15">
        <v>-2533</v>
      </c>
      <c r="G1341" t="s">
        <v>34</v>
      </c>
      <c r="H1341" t="s">
        <v>80</v>
      </c>
      <c r="I1341" t="s">
        <v>54</v>
      </c>
      <c r="J1341">
        <f>VLOOKUP(B1341,自助退!B:F,5,FALSE)</f>
        <v>2533</v>
      </c>
      <c r="K1341" t="str">
        <f t="shared" si="20"/>
        <v/>
      </c>
    </row>
    <row r="1342" spans="1:11" ht="14.25">
      <c r="A1342" t="s">
        <v>5430</v>
      </c>
      <c r="B1342" s="15">
        <v>1267690</v>
      </c>
      <c r="C1342" t="s">
        <v>5431</v>
      </c>
      <c r="D1342" t="s">
        <v>5432</v>
      </c>
      <c r="E1342" t="s">
        <v>515</v>
      </c>
      <c r="F1342" s="15">
        <v>-3230</v>
      </c>
      <c r="G1342" t="s">
        <v>34</v>
      </c>
      <c r="H1342" t="s">
        <v>73</v>
      </c>
      <c r="I1342" t="s">
        <v>54</v>
      </c>
      <c r="J1342">
        <f>VLOOKUP(B1342,自助退!B:F,5,FALSE)</f>
        <v>3230</v>
      </c>
      <c r="K1342" t="str">
        <f t="shared" si="20"/>
        <v/>
      </c>
    </row>
    <row r="1343" spans="1:11" ht="14.25">
      <c r="A1343" t="s">
        <v>5433</v>
      </c>
      <c r="B1343" s="15">
        <v>1267691</v>
      </c>
      <c r="C1343" t="s">
        <v>271</v>
      </c>
      <c r="D1343" t="s">
        <v>5434</v>
      </c>
      <c r="E1343" t="s">
        <v>5435</v>
      </c>
      <c r="F1343" s="15">
        <v>-400</v>
      </c>
      <c r="G1343" t="s">
        <v>34</v>
      </c>
      <c r="H1343" t="s">
        <v>306</v>
      </c>
      <c r="I1343" t="s">
        <v>57</v>
      </c>
      <c r="J1343">
        <f>VLOOKUP(B1343,自助退!B:F,5,FALSE)</f>
        <v>400</v>
      </c>
      <c r="K1343" t="str">
        <f t="shared" si="20"/>
        <v/>
      </c>
    </row>
    <row r="1344" spans="1:11" ht="14.25">
      <c r="A1344" t="s">
        <v>5436</v>
      </c>
      <c r="B1344" s="15">
        <v>1267728</v>
      </c>
      <c r="C1344" t="s">
        <v>5437</v>
      </c>
      <c r="D1344" t="s">
        <v>5438</v>
      </c>
      <c r="E1344" t="s">
        <v>5439</v>
      </c>
      <c r="F1344" s="15">
        <v>-108.16</v>
      </c>
      <c r="G1344" t="s">
        <v>34</v>
      </c>
      <c r="H1344" t="s">
        <v>67</v>
      </c>
      <c r="I1344" t="s">
        <v>54</v>
      </c>
      <c r="J1344">
        <f>VLOOKUP(B1344,自助退!B:F,5,FALSE)</f>
        <v>108.16</v>
      </c>
      <c r="K1344" t="str">
        <f t="shared" si="20"/>
        <v/>
      </c>
    </row>
    <row r="1345" spans="1:11" ht="14.25">
      <c r="A1345" t="s">
        <v>5440</v>
      </c>
      <c r="B1345" s="15">
        <v>1267740</v>
      </c>
      <c r="C1345" t="s">
        <v>271</v>
      </c>
      <c r="D1345" t="s">
        <v>5441</v>
      </c>
      <c r="E1345" t="s">
        <v>5442</v>
      </c>
      <c r="F1345" s="15">
        <v>-2793.72</v>
      </c>
      <c r="G1345" t="s">
        <v>34</v>
      </c>
      <c r="H1345" t="s">
        <v>93</v>
      </c>
      <c r="I1345" t="s">
        <v>57</v>
      </c>
      <c r="J1345">
        <f>VLOOKUP(B1345,自助退!B:F,5,FALSE)</f>
        <v>2793.72</v>
      </c>
      <c r="K1345" t="str">
        <f t="shared" si="20"/>
        <v/>
      </c>
    </row>
    <row r="1346" spans="1:11" ht="14.25">
      <c r="A1346" t="s">
        <v>5443</v>
      </c>
      <c r="B1346" s="15">
        <v>1267761</v>
      </c>
      <c r="C1346" t="s">
        <v>271</v>
      </c>
      <c r="D1346" t="s">
        <v>5444</v>
      </c>
      <c r="E1346" t="s">
        <v>5445</v>
      </c>
      <c r="F1346" s="15">
        <v>-95.25</v>
      </c>
      <c r="G1346" t="s">
        <v>34</v>
      </c>
      <c r="H1346" t="s">
        <v>90</v>
      </c>
      <c r="I1346" t="s">
        <v>57</v>
      </c>
      <c r="J1346">
        <f>VLOOKUP(B1346,自助退!B:F,5,FALSE)</f>
        <v>95.25</v>
      </c>
      <c r="K1346" t="str">
        <f t="shared" si="20"/>
        <v/>
      </c>
    </row>
    <row r="1347" spans="1:11" ht="14.25">
      <c r="A1347" t="s">
        <v>5446</v>
      </c>
      <c r="B1347" s="15">
        <v>1267826</v>
      </c>
      <c r="C1347" t="s">
        <v>5447</v>
      </c>
      <c r="D1347" t="s">
        <v>5448</v>
      </c>
      <c r="E1347" t="s">
        <v>5449</v>
      </c>
      <c r="F1347" s="15">
        <v>-1000</v>
      </c>
      <c r="G1347" t="s">
        <v>34</v>
      </c>
      <c r="H1347" t="s">
        <v>90</v>
      </c>
      <c r="I1347" t="s">
        <v>54</v>
      </c>
      <c r="J1347">
        <f>VLOOKUP(B1347,自助退!B:F,5,FALSE)</f>
        <v>1000</v>
      </c>
      <c r="K1347" t="str">
        <f t="shared" ref="K1347:K1410" si="21">IF(J1347=F1347*-1,"",1)</f>
        <v/>
      </c>
    </row>
    <row r="1348" spans="1:11" ht="14.25">
      <c r="A1348" t="s">
        <v>5450</v>
      </c>
      <c r="B1348" s="15">
        <v>1267868</v>
      </c>
      <c r="C1348" t="s">
        <v>5451</v>
      </c>
      <c r="D1348" t="s">
        <v>5452</v>
      </c>
      <c r="E1348" t="s">
        <v>5368</v>
      </c>
      <c r="F1348" s="15">
        <v>-150</v>
      </c>
      <c r="G1348" t="s">
        <v>34</v>
      </c>
      <c r="H1348" t="s">
        <v>77</v>
      </c>
      <c r="I1348" t="s">
        <v>54</v>
      </c>
      <c r="J1348">
        <f>VLOOKUP(B1348,自助退!B:F,5,FALSE)</f>
        <v>150</v>
      </c>
      <c r="K1348" t="str">
        <f t="shared" si="21"/>
        <v/>
      </c>
    </row>
    <row r="1349" spans="1:11" ht="14.25">
      <c r="A1349" t="s">
        <v>5453</v>
      </c>
      <c r="B1349" s="15">
        <v>1267919</v>
      </c>
      <c r="C1349" t="s">
        <v>5454</v>
      </c>
      <c r="D1349" t="s">
        <v>5455</v>
      </c>
      <c r="E1349" t="s">
        <v>5456</v>
      </c>
      <c r="F1349" s="15">
        <v>-1000</v>
      </c>
      <c r="G1349" t="s">
        <v>34</v>
      </c>
      <c r="H1349" t="s">
        <v>85</v>
      </c>
      <c r="I1349" t="s">
        <v>54</v>
      </c>
      <c r="J1349">
        <f>VLOOKUP(B1349,自助退!B:F,5,FALSE)</f>
        <v>1000</v>
      </c>
      <c r="K1349" t="str">
        <f t="shared" si="21"/>
        <v/>
      </c>
    </row>
    <row r="1350" spans="1:11" ht="14.25">
      <c r="A1350" t="s">
        <v>5457</v>
      </c>
      <c r="B1350" s="15">
        <v>1267923</v>
      </c>
      <c r="C1350" t="s">
        <v>5458</v>
      </c>
      <c r="D1350" t="s">
        <v>5459</v>
      </c>
      <c r="E1350" t="s">
        <v>5460</v>
      </c>
      <c r="F1350" s="15">
        <v>-363</v>
      </c>
      <c r="G1350" t="s">
        <v>34</v>
      </c>
      <c r="H1350" t="s">
        <v>67</v>
      </c>
      <c r="I1350" t="s">
        <v>54</v>
      </c>
      <c r="J1350">
        <f>VLOOKUP(B1350,自助退!B:F,5,FALSE)</f>
        <v>363</v>
      </c>
      <c r="K1350" t="str">
        <f t="shared" si="21"/>
        <v/>
      </c>
    </row>
    <row r="1351" spans="1:11" ht="14.25">
      <c r="A1351" t="s">
        <v>5461</v>
      </c>
      <c r="B1351" s="15">
        <v>1268004</v>
      </c>
      <c r="C1351" t="s">
        <v>5462</v>
      </c>
      <c r="D1351" t="s">
        <v>4777</v>
      </c>
      <c r="E1351" t="s">
        <v>4778</v>
      </c>
      <c r="F1351" s="15">
        <v>-1856.12</v>
      </c>
      <c r="G1351" t="s">
        <v>34</v>
      </c>
      <c r="H1351" t="s">
        <v>67</v>
      </c>
      <c r="I1351" t="s">
        <v>54</v>
      </c>
      <c r="J1351">
        <f>VLOOKUP(B1351,自助退!B:F,5,FALSE)</f>
        <v>1856.12</v>
      </c>
      <c r="K1351" t="str">
        <f t="shared" si="21"/>
        <v/>
      </c>
    </row>
    <row r="1352" spans="1:11" ht="14.25">
      <c r="A1352" t="s">
        <v>5463</v>
      </c>
      <c r="B1352" s="15">
        <v>1268030</v>
      </c>
      <c r="C1352" t="s">
        <v>5464</v>
      </c>
      <c r="D1352" t="s">
        <v>5465</v>
      </c>
      <c r="E1352" t="s">
        <v>5466</v>
      </c>
      <c r="F1352" s="15">
        <v>-504</v>
      </c>
      <c r="G1352" t="s">
        <v>34</v>
      </c>
      <c r="H1352" t="s">
        <v>82</v>
      </c>
      <c r="I1352" t="s">
        <v>54</v>
      </c>
      <c r="J1352">
        <f>VLOOKUP(B1352,自助退!B:F,5,FALSE)</f>
        <v>504</v>
      </c>
      <c r="K1352" t="str">
        <f t="shared" si="21"/>
        <v/>
      </c>
    </row>
    <row r="1353" spans="1:11" ht="14.25">
      <c r="A1353" t="s">
        <v>5467</v>
      </c>
      <c r="B1353" s="15">
        <v>1268039</v>
      </c>
      <c r="C1353" t="s">
        <v>5468</v>
      </c>
      <c r="D1353" t="s">
        <v>5469</v>
      </c>
      <c r="E1353" t="s">
        <v>5470</v>
      </c>
      <c r="F1353" s="15">
        <v>-3642.77</v>
      </c>
      <c r="G1353" t="s">
        <v>34</v>
      </c>
      <c r="H1353" t="s">
        <v>67</v>
      </c>
      <c r="I1353" t="s">
        <v>54</v>
      </c>
      <c r="J1353">
        <f>VLOOKUP(B1353,自助退!B:F,5,FALSE)</f>
        <v>3642.77</v>
      </c>
      <c r="K1353" t="str">
        <f t="shared" si="21"/>
        <v/>
      </c>
    </row>
    <row r="1354" spans="1:11" ht="14.25">
      <c r="A1354" t="s">
        <v>5471</v>
      </c>
      <c r="B1354" s="15">
        <v>1268056</v>
      </c>
      <c r="C1354" t="s">
        <v>5472</v>
      </c>
      <c r="D1354" t="s">
        <v>5455</v>
      </c>
      <c r="E1354" t="s">
        <v>5456</v>
      </c>
      <c r="F1354" s="15">
        <v>-44</v>
      </c>
      <c r="G1354" t="s">
        <v>34</v>
      </c>
      <c r="H1354" t="s">
        <v>93</v>
      </c>
      <c r="I1354" t="s">
        <v>54</v>
      </c>
      <c r="J1354">
        <f>VLOOKUP(B1354,自助退!B:F,5,FALSE)</f>
        <v>44</v>
      </c>
      <c r="K1354" t="str">
        <f t="shared" si="21"/>
        <v/>
      </c>
    </row>
    <row r="1355" spans="1:11" ht="14.25">
      <c r="A1355" t="s">
        <v>5473</v>
      </c>
      <c r="B1355" s="15">
        <v>1268062</v>
      </c>
      <c r="C1355" t="s">
        <v>5474</v>
      </c>
      <c r="D1355" t="s">
        <v>5475</v>
      </c>
      <c r="E1355" t="s">
        <v>5476</v>
      </c>
      <c r="F1355" s="15">
        <v>-499.5</v>
      </c>
      <c r="G1355" t="s">
        <v>34</v>
      </c>
      <c r="H1355" t="s">
        <v>84</v>
      </c>
      <c r="I1355" t="s">
        <v>54</v>
      </c>
      <c r="J1355">
        <f>VLOOKUP(B1355,自助退!B:F,5,FALSE)</f>
        <v>499.5</v>
      </c>
      <c r="K1355" t="str">
        <f t="shared" si="21"/>
        <v/>
      </c>
    </row>
    <row r="1356" spans="1:11" ht="14.25">
      <c r="A1356" t="s">
        <v>5477</v>
      </c>
      <c r="B1356" s="15">
        <v>1268113</v>
      </c>
      <c r="C1356" t="s">
        <v>5478</v>
      </c>
      <c r="D1356" t="s">
        <v>5479</v>
      </c>
      <c r="E1356" t="s">
        <v>5480</v>
      </c>
      <c r="F1356" s="15">
        <v>-1000</v>
      </c>
      <c r="G1356" t="s">
        <v>34</v>
      </c>
      <c r="H1356" t="s">
        <v>71</v>
      </c>
      <c r="I1356" t="s">
        <v>54</v>
      </c>
      <c r="J1356">
        <f>VLOOKUP(B1356,自助退!B:F,5,FALSE)</f>
        <v>1000</v>
      </c>
      <c r="K1356" t="str">
        <f t="shared" si="21"/>
        <v/>
      </c>
    </row>
    <row r="1357" spans="1:11" ht="14.25">
      <c r="A1357" t="s">
        <v>5481</v>
      </c>
      <c r="B1357" s="15">
        <v>1268184</v>
      </c>
      <c r="C1357" t="s">
        <v>5482</v>
      </c>
      <c r="D1357" t="s">
        <v>5483</v>
      </c>
      <c r="E1357" t="s">
        <v>5484</v>
      </c>
      <c r="F1357" s="15">
        <v>-1900</v>
      </c>
      <c r="G1357" t="s">
        <v>34</v>
      </c>
      <c r="H1357" t="s">
        <v>67</v>
      </c>
      <c r="I1357" t="s">
        <v>54</v>
      </c>
      <c r="J1357">
        <f>VLOOKUP(B1357,自助退!B:F,5,FALSE)</f>
        <v>1900</v>
      </c>
      <c r="K1357" t="str">
        <f t="shared" si="21"/>
        <v/>
      </c>
    </row>
    <row r="1358" spans="1:11" ht="14.25">
      <c r="A1358" t="s">
        <v>5485</v>
      </c>
      <c r="B1358" s="15">
        <v>1268217</v>
      </c>
      <c r="C1358" t="s">
        <v>271</v>
      </c>
      <c r="D1358" t="s">
        <v>5486</v>
      </c>
      <c r="E1358" t="s">
        <v>5487</v>
      </c>
      <c r="F1358" s="15">
        <v>-400</v>
      </c>
      <c r="G1358" t="s">
        <v>34</v>
      </c>
      <c r="H1358" t="s">
        <v>87</v>
      </c>
      <c r="I1358" t="s">
        <v>57</v>
      </c>
      <c r="J1358">
        <f>VLOOKUP(B1358,自助退!B:F,5,FALSE)</f>
        <v>400</v>
      </c>
      <c r="K1358" t="str">
        <f t="shared" si="21"/>
        <v/>
      </c>
    </row>
    <row r="1359" spans="1:11" ht="14.25">
      <c r="A1359" t="s">
        <v>5488</v>
      </c>
      <c r="B1359" s="15">
        <v>1268280</v>
      </c>
      <c r="C1359" t="s">
        <v>271</v>
      </c>
      <c r="D1359" t="s">
        <v>2949</v>
      </c>
      <c r="E1359" t="s">
        <v>2950</v>
      </c>
      <c r="F1359" s="15">
        <v>-589.5</v>
      </c>
      <c r="G1359" t="s">
        <v>34</v>
      </c>
      <c r="H1359" t="s">
        <v>90</v>
      </c>
      <c r="I1359" t="s">
        <v>57</v>
      </c>
      <c r="J1359">
        <f>VLOOKUP(B1359,自助退!B:F,5,FALSE)</f>
        <v>589.5</v>
      </c>
      <c r="K1359" t="str">
        <f t="shared" si="21"/>
        <v/>
      </c>
    </row>
    <row r="1360" spans="1:11" ht="14.25">
      <c r="A1360" t="s">
        <v>5489</v>
      </c>
      <c r="B1360" s="15">
        <v>1268300</v>
      </c>
      <c r="C1360" t="s">
        <v>5490</v>
      </c>
      <c r="D1360" t="s">
        <v>462</v>
      </c>
      <c r="E1360" t="s">
        <v>463</v>
      </c>
      <c r="F1360" s="15">
        <v>-600</v>
      </c>
      <c r="G1360" t="s">
        <v>34</v>
      </c>
      <c r="H1360" t="s">
        <v>75</v>
      </c>
      <c r="I1360" t="s">
        <v>54</v>
      </c>
      <c r="J1360">
        <f>VLOOKUP(B1360,自助退!B:F,5,FALSE)</f>
        <v>600</v>
      </c>
      <c r="K1360" t="str">
        <f t="shared" si="21"/>
        <v/>
      </c>
    </row>
    <row r="1361" spans="1:11" ht="14.25">
      <c r="A1361" t="s">
        <v>5491</v>
      </c>
      <c r="B1361" s="15">
        <v>1268348</v>
      </c>
      <c r="C1361" t="s">
        <v>5492</v>
      </c>
      <c r="D1361" t="s">
        <v>5406</v>
      </c>
      <c r="E1361" t="s">
        <v>5407</v>
      </c>
      <c r="F1361" s="15">
        <v>-689.97</v>
      </c>
      <c r="G1361" t="s">
        <v>34</v>
      </c>
      <c r="H1361" t="s">
        <v>71</v>
      </c>
      <c r="I1361" t="s">
        <v>54</v>
      </c>
      <c r="J1361">
        <f>VLOOKUP(B1361,自助退!B:F,5,FALSE)</f>
        <v>689.97</v>
      </c>
      <c r="K1361" t="str">
        <f t="shared" si="21"/>
        <v/>
      </c>
    </row>
    <row r="1362" spans="1:11" ht="14.25">
      <c r="A1362" t="s">
        <v>5493</v>
      </c>
      <c r="B1362" s="15">
        <v>1268363</v>
      </c>
      <c r="C1362" t="s">
        <v>5494</v>
      </c>
      <c r="D1362" t="s">
        <v>5495</v>
      </c>
      <c r="E1362" t="s">
        <v>5496</v>
      </c>
      <c r="F1362" s="15">
        <v>-247.43</v>
      </c>
      <c r="G1362" t="s">
        <v>34</v>
      </c>
      <c r="H1362" t="s">
        <v>69</v>
      </c>
      <c r="I1362" t="s">
        <v>54</v>
      </c>
      <c r="J1362">
        <f>VLOOKUP(B1362,自助退!B:F,5,FALSE)</f>
        <v>247.43</v>
      </c>
      <c r="K1362" t="str">
        <f t="shared" si="21"/>
        <v/>
      </c>
    </row>
    <row r="1363" spans="1:11" ht="14.25">
      <c r="A1363" t="s">
        <v>5497</v>
      </c>
      <c r="B1363" s="15">
        <v>1268388</v>
      </c>
      <c r="C1363" t="s">
        <v>5498</v>
      </c>
      <c r="D1363" t="s">
        <v>5499</v>
      </c>
      <c r="E1363" t="s">
        <v>5500</v>
      </c>
      <c r="F1363" s="15">
        <v>-165</v>
      </c>
      <c r="G1363" t="s">
        <v>34</v>
      </c>
      <c r="H1363" t="s">
        <v>64</v>
      </c>
      <c r="I1363" t="s">
        <v>54</v>
      </c>
      <c r="J1363">
        <f>VLOOKUP(B1363,自助退!B:F,5,FALSE)</f>
        <v>165</v>
      </c>
      <c r="K1363" t="str">
        <f t="shared" si="21"/>
        <v/>
      </c>
    </row>
    <row r="1364" spans="1:11" ht="14.25">
      <c r="A1364" t="s">
        <v>5501</v>
      </c>
      <c r="B1364" s="15">
        <v>1268461</v>
      </c>
      <c r="C1364" t="s">
        <v>5502</v>
      </c>
      <c r="D1364" t="s">
        <v>5503</v>
      </c>
      <c r="E1364" t="s">
        <v>5504</v>
      </c>
      <c r="F1364" s="15">
        <v>-8000</v>
      </c>
      <c r="G1364" t="s">
        <v>34</v>
      </c>
      <c r="H1364" t="s">
        <v>75</v>
      </c>
      <c r="I1364" t="s">
        <v>54</v>
      </c>
      <c r="J1364">
        <f>VLOOKUP(B1364,自助退!B:F,5,FALSE)</f>
        <v>8000</v>
      </c>
      <c r="K1364" t="str">
        <f t="shared" si="21"/>
        <v/>
      </c>
    </row>
    <row r="1365" spans="1:11" ht="14.25">
      <c r="A1365" t="s">
        <v>5505</v>
      </c>
      <c r="B1365" s="15">
        <v>1268608</v>
      </c>
      <c r="C1365" t="s">
        <v>5506</v>
      </c>
      <c r="D1365" t="s">
        <v>5507</v>
      </c>
      <c r="E1365" t="s">
        <v>5508</v>
      </c>
      <c r="F1365" s="15">
        <v>-800</v>
      </c>
      <c r="G1365" t="s">
        <v>34</v>
      </c>
      <c r="H1365" t="s">
        <v>69</v>
      </c>
      <c r="I1365" t="s">
        <v>54</v>
      </c>
      <c r="J1365">
        <f>VLOOKUP(B1365,自助退!B:F,5,FALSE)</f>
        <v>800</v>
      </c>
      <c r="K1365" t="str">
        <f t="shared" si="21"/>
        <v/>
      </c>
    </row>
    <row r="1366" spans="1:11" ht="14.25">
      <c r="A1366" t="s">
        <v>5509</v>
      </c>
      <c r="B1366" s="15">
        <v>1268866</v>
      </c>
      <c r="C1366" t="s">
        <v>5510</v>
      </c>
      <c r="D1366" t="s">
        <v>5511</v>
      </c>
      <c r="E1366" t="s">
        <v>5512</v>
      </c>
      <c r="F1366" s="15">
        <v>-776.98</v>
      </c>
      <c r="G1366" t="s">
        <v>34</v>
      </c>
      <c r="H1366" t="s">
        <v>90</v>
      </c>
      <c r="I1366" t="s">
        <v>54</v>
      </c>
      <c r="J1366">
        <f>VLOOKUP(B1366,自助退!B:F,5,FALSE)</f>
        <v>776.98</v>
      </c>
      <c r="K1366" t="str">
        <f t="shared" si="21"/>
        <v/>
      </c>
    </row>
    <row r="1367" spans="1:11" ht="14.25">
      <c r="A1367" t="s">
        <v>5513</v>
      </c>
      <c r="B1367" s="15">
        <v>1268891</v>
      </c>
      <c r="C1367" t="s">
        <v>5514</v>
      </c>
      <c r="D1367" t="s">
        <v>5515</v>
      </c>
      <c r="E1367" t="s">
        <v>5516</v>
      </c>
      <c r="F1367" s="15">
        <v>-1777.25</v>
      </c>
      <c r="G1367" t="s">
        <v>34</v>
      </c>
      <c r="H1367" t="s">
        <v>91</v>
      </c>
      <c r="I1367" t="s">
        <v>54</v>
      </c>
      <c r="J1367">
        <f>VLOOKUP(B1367,自助退!B:F,5,FALSE)</f>
        <v>1777.25</v>
      </c>
      <c r="K1367" t="str">
        <f t="shared" si="21"/>
        <v/>
      </c>
    </row>
    <row r="1368" spans="1:11" ht="14.25">
      <c r="A1368" t="s">
        <v>5517</v>
      </c>
      <c r="B1368" s="15">
        <v>1269265</v>
      </c>
      <c r="C1368" t="s">
        <v>5518</v>
      </c>
      <c r="D1368" t="s">
        <v>5519</v>
      </c>
      <c r="E1368" t="s">
        <v>5520</v>
      </c>
      <c r="F1368" s="15">
        <v>-99.5</v>
      </c>
      <c r="G1368" t="s">
        <v>34</v>
      </c>
      <c r="H1368" t="s">
        <v>70</v>
      </c>
      <c r="I1368" t="s">
        <v>54</v>
      </c>
      <c r="J1368">
        <f>VLOOKUP(B1368,自助退!B:F,5,FALSE)</f>
        <v>99.5</v>
      </c>
      <c r="K1368" t="str">
        <f t="shared" si="21"/>
        <v/>
      </c>
    </row>
    <row r="1369" spans="1:11" ht="14.25">
      <c r="A1369" t="s">
        <v>5521</v>
      </c>
      <c r="B1369" s="15">
        <v>1269816</v>
      </c>
      <c r="C1369" t="s">
        <v>271</v>
      </c>
      <c r="D1369" t="s">
        <v>5522</v>
      </c>
      <c r="E1369" t="s">
        <v>5523</v>
      </c>
      <c r="F1369" s="15">
        <v>-1000</v>
      </c>
      <c r="G1369" t="s">
        <v>34</v>
      </c>
      <c r="H1369" t="s">
        <v>84</v>
      </c>
      <c r="I1369" t="s">
        <v>57</v>
      </c>
      <c r="J1369">
        <f>VLOOKUP(B1369,自助退!B:F,5,FALSE)</f>
        <v>1000</v>
      </c>
      <c r="K1369" t="str">
        <f t="shared" si="21"/>
        <v/>
      </c>
    </row>
    <row r="1370" spans="1:11" ht="14.25">
      <c r="A1370" t="s">
        <v>5524</v>
      </c>
      <c r="B1370" s="15">
        <v>1269851</v>
      </c>
      <c r="C1370" t="s">
        <v>5525</v>
      </c>
      <c r="D1370" t="s">
        <v>5526</v>
      </c>
      <c r="E1370" t="s">
        <v>5527</v>
      </c>
      <c r="F1370" s="15">
        <v>-235.5</v>
      </c>
      <c r="G1370" t="s">
        <v>34</v>
      </c>
      <c r="H1370" t="s">
        <v>68</v>
      </c>
      <c r="I1370" t="s">
        <v>54</v>
      </c>
      <c r="J1370">
        <f>VLOOKUP(B1370,自助退!B:F,5,FALSE)</f>
        <v>235.5</v>
      </c>
      <c r="K1370" t="str">
        <f t="shared" si="21"/>
        <v/>
      </c>
    </row>
    <row r="1371" spans="1:11" ht="14.25">
      <c r="A1371" t="s">
        <v>5528</v>
      </c>
      <c r="B1371" s="15">
        <v>1269969</v>
      </c>
      <c r="C1371" t="s">
        <v>5529</v>
      </c>
      <c r="D1371" t="s">
        <v>5530</v>
      </c>
      <c r="E1371" t="s">
        <v>5531</v>
      </c>
      <c r="F1371" s="15">
        <v>-60</v>
      </c>
      <c r="G1371" t="s">
        <v>34</v>
      </c>
      <c r="H1371" t="s">
        <v>70</v>
      </c>
      <c r="I1371" t="s">
        <v>54</v>
      </c>
      <c r="J1371">
        <f>VLOOKUP(B1371,自助退!B:F,5,FALSE)</f>
        <v>60</v>
      </c>
      <c r="K1371" t="str">
        <f t="shared" si="21"/>
        <v/>
      </c>
    </row>
    <row r="1372" spans="1:11" ht="14.25">
      <c r="A1372" t="s">
        <v>5532</v>
      </c>
      <c r="B1372" s="15">
        <v>1270029</v>
      </c>
      <c r="C1372" t="s">
        <v>5533</v>
      </c>
      <c r="D1372" t="s">
        <v>5534</v>
      </c>
      <c r="E1372" t="s">
        <v>793</v>
      </c>
      <c r="F1372" s="15">
        <v>-8409.44</v>
      </c>
      <c r="G1372" t="s">
        <v>34</v>
      </c>
      <c r="H1372" t="s">
        <v>83</v>
      </c>
      <c r="I1372" t="s">
        <v>54</v>
      </c>
      <c r="J1372">
        <f>VLOOKUP(B1372,自助退!B:F,5,FALSE)</f>
        <v>8409.44</v>
      </c>
      <c r="K1372" t="str">
        <f t="shared" si="21"/>
        <v/>
      </c>
    </row>
    <row r="1373" spans="1:11" ht="14.25">
      <c r="A1373" t="s">
        <v>5535</v>
      </c>
      <c r="B1373" s="15">
        <v>1270267</v>
      </c>
      <c r="C1373" t="s">
        <v>5536</v>
      </c>
      <c r="D1373" t="s">
        <v>5537</v>
      </c>
      <c r="E1373" t="s">
        <v>5538</v>
      </c>
      <c r="F1373" s="15">
        <v>-4260</v>
      </c>
      <c r="G1373" t="s">
        <v>34</v>
      </c>
      <c r="H1373" t="s">
        <v>90</v>
      </c>
      <c r="I1373" t="s">
        <v>54</v>
      </c>
      <c r="J1373">
        <f>VLOOKUP(B1373,自助退!B:F,5,FALSE)</f>
        <v>4260</v>
      </c>
      <c r="K1373" t="str">
        <f t="shared" si="21"/>
        <v/>
      </c>
    </row>
    <row r="1374" spans="1:11" ht="14.25">
      <c r="A1374" t="s">
        <v>5539</v>
      </c>
      <c r="B1374" s="15">
        <v>1270845</v>
      </c>
      <c r="C1374" t="s">
        <v>5540</v>
      </c>
      <c r="D1374" t="s">
        <v>5541</v>
      </c>
      <c r="E1374" t="s">
        <v>5542</v>
      </c>
      <c r="F1374" s="15">
        <v>-1475.79</v>
      </c>
      <c r="G1374" t="s">
        <v>34</v>
      </c>
      <c r="H1374" t="s">
        <v>67</v>
      </c>
      <c r="I1374" t="s">
        <v>54</v>
      </c>
      <c r="J1374">
        <f>VLOOKUP(B1374,自助退!B:F,5,FALSE)</f>
        <v>1475.79</v>
      </c>
      <c r="K1374" t="str">
        <f t="shared" si="21"/>
        <v/>
      </c>
    </row>
    <row r="1375" spans="1:11" ht="14.25">
      <c r="A1375" t="s">
        <v>5543</v>
      </c>
      <c r="B1375" s="15">
        <v>1270964</v>
      </c>
      <c r="C1375" t="s">
        <v>5544</v>
      </c>
      <c r="D1375" t="s">
        <v>5545</v>
      </c>
      <c r="E1375" t="s">
        <v>5546</v>
      </c>
      <c r="F1375" s="15">
        <v>-595.94000000000005</v>
      </c>
      <c r="G1375" t="s">
        <v>34</v>
      </c>
      <c r="H1375" t="s">
        <v>68</v>
      </c>
      <c r="I1375" t="s">
        <v>54</v>
      </c>
      <c r="J1375">
        <f>VLOOKUP(B1375,自助退!B:F,5,FALSE)</f>
        <v>595.94000000000005</v>
      </c>
      <c r="K1375" t="str">
        <f t="shared" si="21"/>
        <v/>
      </c>
    </row>
    <row r="1376" spans="1:11" ht="14.25">
      <c r="A1376" t="s">
        <v>5547</v>
      </c>
      <c r="B1376" s="15">
        <v>1271016</v>
      </c>
      <c r="C1376" t="s">
        <v>5548</v>
      </c>
      <c r="D1376" t="s">
        <v>5549</v>
      </c>
      <c r="E1376" t="s">
        <v>5550</v>
      </c>
      <c r="F1376" s="15">
        <v>-500</v>
      </c>
      <c r="G1376" t="s">
        <v>34</v>
      </c>
      <c r="H1376" t="s">
        <v>91</v>
      </c>
      <c r="I1376" t="s">
        <v>54</v>
      </c>
      <c r="J1376">
        <f>VLOOKUP(B1376,自助退!B:F,5,FALSE)</f>
        <v>500</v>
      </c>
      <c r="K1376" t="str">
        <f t="shared" si="21"/>
        <v/>
      </c>
    </row>
    <row r="1377" spans="1:11" ht="14.25">
      <c r="A1377" t="s">
        <v>5551</v>
      </c>
      <c r="B1377" s="15">
        <v>1271375</v>
      </c>
      <c r="C1377" t="s">
        <v>5552</v>
      </c>
      <c r="D1377" t="s">
        <v>5553</v>
      </c>
      <c r="E1377" t="s">
        <v>5554</v>
      </c>
      <c r="F1377" s="15">
        <v>-4655.0600000000004</v>
      </c>
      <c r="G1377" t="s">
        <v>34</v>
      </c>
      <c r="H1377" t="s">
        <v>80</v>
      </c>
      <c r="I1377" t="s">
        <v>54</v>
      </c>
      <c r="J1377">
        <f>VLOOKUP(B1377,自助退!B:F,5,FALSE)</f>
        <v>4655.0600000000004</v>
      </c>
      <c r="K1377" t="str">
        <f t="shared" si="21"/>
        <v/>
      </c>
    </row>
    <row r="1378" spans="1:11" ht="14.25">
      <c r="A1378" t="s">
        <v>5555</v>
      </c>
      <c r="B1378" s="15">
        <v>1271397</v>
      </c>
      <c r="C1378" t="s">
        <v>5556</v>
      </c>
      <c r="D1378" t="s">
        <v>5557</v>
      </c>
      <c r="E1378" t="s">
        <v>5558</v>
      </c>
      <c r="F1378" s="15">
        <v>-3350.62</v>
      </c>
      <c r="G1378" t="s">
        <v>34</v>
      </c>
      <c r="H1378" t="s">
        <v>64</v>
      </c>
      <c r="I1378" t="s">
        <v>54</v>
      </c>
      <c r="J1378">
        <f>VLOOKUP(B1378,自助退!B:F,5,FALSE)</f>
        <v>3350.62</v>
      </c>
      <c r="K1378" t="str">
        <f t="shared" si="21"/>
        <v/>
      </c>
    </row>
    <row r="1379" spans="1:11" ht="14.25">
      <c r="A1379" t="s">
        <v>5559</v>
      </c>
      <c r="B1379" s="15">
        <v>1271487</v>
      </c>
      <c r="C1379" t="s">
        <v>5560</v>
      </c>
      <c r="D1379" t="s">
        <v>5561</v>
      </c>
      <c r="E1379" t="s">
        <v>5562</v>
      </c>
      <c r="F1379" s="15">
        <v>-500</v>
      </c>
      <c r="G1379" t="s">
        <v>34</v>
      </c>
      <c r="H1379" t="s">
        <v>77</v>
      </c>
      <c r="I1379" t="s">
        <v>54</v>
      </c>
      <c r="J1379">
        <f>VLOOKUP(B1379,自助退!B:F,5,FALSE)</f>
        <v>500</v>
      </c>
      <c r="K1379" t="str">
        <f t="shared" si="21"/>
        <v/>
      </c>
    </row>
    <row r="1380" spans="1:11" ht="14.25">
      <c r="A1380" t="s">
        <v>5563</v>
      </c>
      <c r="B1380" s="15">
        <v>1271545</v>
      </c>
      <c r="C1380" t="s">
        <v>5564</v>
      </c>
      <c r="D1380" t="s">
        <v>5565</v>
      </c>
      <c r="E1380" t="s">
        <v>5566</v>
      </c>
      <c r="F1380" s="15">
        <v>-5853.52</v>
      </c>
      <c r="G1380" t="s">
        <v>34</v>
      </c>
      <c r="H1380" t="s">
        <v>77</v>
      </c>
      <c r="I1380" t="s">
        <v>54</v>
      </c>
      <c r="J1380">
        <f>VLOOKUP(B1380,自助退!B:F,5,FALSE)</f>
        <v>5853.52</v>
      </c>
      <c r="K1380" t="str">
        <f t="shared" si="21"/>
        <v/>
      </c>
    </row>
    <row r="1381" spans="1:11" ht="14.25">
      <c r="A1381" t="s">
        <v>5567</v>
      </c>
      <c r="B1381" s="15">
        <v>1271674</v>
      </c>
      <c r="C1381" t="s">
        <v>5568</v>
      </c>
      <c r="D1381" t="s">
        <v>5569</v>
      </c>
      <c r="E1381" t="s">
        <v>446</v>
      </c>
      <c r="F1381" s="15">
        <v>-6339.2</v>
      </c>
      <c r="G1381" t="s">
        <v>34</v>
      </c>
      <c r="H1381" t="s">
        <v>77</v>
      </c>
      <c r="I1381" t="s">
        <v>54</v>
      </c>
      <c r="J1381">
        <f>VLOOKUP(B1381,自助退!B:F,5,FALSE)</f>
        <v>6339.2</v>
      </c>
      <c r="K1381" t="str">
        <f t="shared" si="21"/>
        <v/>
      </c>
    </row>
    <row r="1382" spans="1:11" ht="14.25">
      <c r="A1382" t="s">
        <v>5570</v>
      </c>
      <c r="B1382" s="15">
        <v>1271754</v>
      </c>
      <c r="C1382" t="s">
        <v>5571</v>
      </c>
      <c r="D1382" t="s">
        <v>5572</v>
      </c>
      <c r="E1382" t="s">
        <v>5573</v>
      </c>
      <c r="F1382" s="15">
        <v>-504</v>
      </c>
      <c r="G1382" t="s">
        <v>34</v>
      </c>
      <c r="H1382" t="s">
        <v>77</v>
      </c>
      <c r="I1382" t="s">
        <v>54</v>
      </c>
      <c r="J1382">
        <f>VLOOKUP(B1382,自助退!B:F,5,FALSE)</f>
        <v>504</v>
      </c>
      <c r="K1382" t="str">
        <f t="shared" si="21"/>
        <v/>
      </c>
    </row>
    <row r="1383" spans="1:11" ht="14.25">
      <c r="A1383" t="s">
        <v>5574</v>
      </c>
      <c r="B1383" s="15">
        <v>1271871</v>
      </c>
      <c r="C1383" t="s">
        <v>5575</v>
      </c>
      <c r="D1383" t="s">
        <v>536</v>
      </c>
      <c r="E1383" t="s">
        <v>537</v>
      </c>
      <c r="F1383" s="15">
        <v>-1000</v>
      </c>
      <c r="G1383" t="s">
        <v>34</v>
      </c>
      <c r="H1383" t="s">
        <v>79</v>
      </c>
      <c r="I1383" t="s">
        <v>54</v>
      </c>
      <c r="J1383">
        <f>VLOOKUP(B1383,自助退!B:F,5,FALSE)</f>
        <v>1000</v>
      </c>
      <c r="K1383" t="str">
        <f t="shared" si="21"/>
        <v/>
      </c>
    </row>
    <row r="1384" spans="1:11" ht="14.25">
      <c r="A1384" t="s">
        <v>5576</v>
      </c>
      <c r="B1384" s="15">
        <v>1271899</v>
      </c>
      <c r="C1384" t="s">
        <v>5577</v>
      </c>
      <c r="D1384" t="s">
        <v>536</v>
      </c>
      <c r="E1384" t="s">
        <v>537</v>
      </c>
      <c r="F1384" s="15">
        <v>-900</v>
      </c>
      <c r="G1384" t="s">
        <v>34</v>
      </c>
      <c r="H1384" t="s">
        <v>79</v>
      </c>
      <c r="I1384" t="s">
        <v>54</v>
      </c>
      <c r="J1384">
        <f>VLOOKUP(B1384,自助退!B:F,5,FALSE)</f>
        <v>900</v>
      </c>
      <c r="K1384" t="str">
        <f t="shared" si="21"/>
        <v/>
      </c>
    </row>
    <row r="1385" spans="1:11" ht="14.25">
      <c r="A1385" t="s">
        <v>5578</v>
      </c>
      <c r="B1385" s="15">
        <v>1271904</v>
      </c>
      <c r="C1385" t="s">
        <v>5579</v>
      </c>
      <c r="D1385" t="s">
        <v>5580</v>
      </c>
      <c r="E1385" t="s">
        <v>5581</v>
      </c>
      <c r="F1385" s="15">
        <v>-200</v>
      </c>
      <c r="G1385" t="s">
        <v>34</v>
      </c>
      <c r="H1385" t="s">
        <v>324</v>
      </c>
      <c r="I1385" t="s">
        <v>54</v>
      </c>
      <c r="J1385">
        <f>VLOOKUP(B1385,自助退!B:F,5,FALSE)</f>
        <v>200</v>
      </c>
      <c r="K1385" t="str">
        <f t="shared" si="21"/>
        <v/>
      </c>
    </row>
    <row r="1386" spans="1:11" ht="14.25">
      <c r="A1386" t="s">
        <v>5582</v>
      </c>
      <c r="B1386" s="15">
        <v>1272049</v>
      </c>
      <c r="C1386" t="s">
        <v>5583</v>
      </c>
      <c r="D1386" t="s">
        <v>5584</v>
      </c>
      <c r="E1386" t="s">
        <v>5585</v>
      </c>
      <c r="F1386" s="15">
        <v>-6127.84</v>
      </c>
      <c r="G1386" t="s">
        <v>34</v>
      </c>
      <c r="H1386" t="s">
        <v>70</v>
      </c>
      <c r="I1386" t="s">
        <v>54</v>
      </c>
      <c r="J1386">
        <f>VLOOKUP(B1386,自助退!B:F,5,FALSE)</f>
        <v>6127.84</v>
      </c>
      <c r="K1386" t="str">
        <f t="shared" si="21"/>
        <v/>
      </c>
    </row>
    <row r="1387" spans="1:11" ht="14.25">
      <c r="A1387" t="s">
        <v>5586</v>
      </c>
      <c r="B1387" s="15">
        <v>1272110</v>
      </c>
      <c r="C1387" t="s">
        <v>5587</v>
      </c>
      <c r="D1387" t="s">
        <v>5588</v>
      </c>
      <c r="E1387" t="s">
        <v>5585</v>
      </c>
      <c r="F1387" s="15">
        <v>-27.72</v>
      </c>
      <c r="G1387" t="s">
        <v>34</v>
      </c>
      <c r="H1387" t="s">
        <v>70</v>
      </c>
      <c r="I1387" t="s">
        <v>54</v>
      </c>
      <c r="J1387">
        <f>VLOOKUP(B1387,自助退!B:F,5,FALSE)</f>
        <v>27.72</v>
      </c>
      <c r="K1387" t="str">
        <f t="shared" si="21"/>
        <v/>
      </c>
    </row>
    <row r="1388" spans="1:11" ht="14.25">
      <c r="A1388" t="s">
        <v>5589</v>
      </c>
      <c r="B1388" s="15">
        <v>1272134</v>
      </c>
      <c r="C1388" t="s">
        <v>5590</v>
      </c>
      <c r="D1388" t="s">
        <v>5591</v>
      </c>
      <c r="E1388" t="s">
        <v>5592</v>
      </c>
      <c r="F1388" s="15">
        <v>-3000</v>
      </c>
      <c r="G1388" t="s">
        <v>34</v>
      </c>
      <c r="H1388" t="s">
        <v>306</v>
      </c>
      <c r="I1388" t="s">
        <v>54</v>
      </c>
      <c r="J1388">
        <f>VLOOKUP(B1388,自助退!B:F,5,FALSE)</f>
        <v>3000</v>
      </c>
      <c r="K1388" t="str">
        <f t="shared" si="21"/>
        <v/>
      </c>
    </row>
    <row r="1389" spans="1:11" ht="14.25">
      <c r="A1389" t="s">
        <v>5593</v>
      </c>
      <c r="B1389" s="15">
        <v>1272319</v>
      </c>
      <c r="C1389" t="s">
        <v>5594</v>
      </c>
      <c r="D1389" t="s">
        <v>5595</v>
      </c>
      <c r="E1389" t="s">
        <v>5596</v>
      </c>
      <c r="F1389" s="15">
        <v>-6201.01</v>
      </c>
      <c r="G1389" t="s">
        <v>34</v>
      </c>
      <c r="H1389" t="s">
        <v>70</v>
      </c>
      <c r="I1389" t="s">
        <v>54</v>
      </c>
      <c r="J1389">
        <f>VLOOKUP(B1389,自助退!B:F,5,FALSE)</f>
        <v>6201.01</v>
      </c>
      <c r="K1389" t="str">
        <f t="shared" si="21"/>
        <v/>
      </c>
    </row>
    <row r="1390" spans="1:11" ht="14.25">
      <c r="A1390" t="s">
        <v>5597</v>
      </c>
      <c r="B1390" s="15">
        <v>1272535</v>
      </c>
      <c r="C1390" t="s">
        <v>271</v>
      </c>
      <c r="D1390" t="s">
        <v>2770</v>
      </c>
      <c r="E1390" t="s">
        <v>2771</v>
      </c>
      <c r="F1390" s="15">
        <v>-1000</v>
      </c>
      <c r="G1390" t="s">
        <v>34</v>
      </c>
      <c r="H1390" t="s">
        <v>74</v>
      </c>
      <c r="I1390" t="s">
        <v>57</v>
      </c>
      <c r="J1390">
        <f>VLOOKUP(B1390,自助退!B:F,5,FALSE)</f>
        <v>1000</v>
      </c>
      <c r="K1390" t="str">
        <f t="shared" si="21"/>
        <v/>
      </c>
    </row>
    <row r="1391" spans="1:11" ht="14.25">
      <c r="A1391" t="s">
        <v>5598</v>
      </c>
      <c r="B1391" s="15">
        <v>1272617</v>
      </c>
      <c r="C1391" t="s">
        <v>5599</v>
      </c>
      <c r="D1391" t="s">
        <v>2790</v>
      </c>
      <c r="E1391" t="s">
        <v>2791</v>
      </c>
      <c r="F1391" s="15">
        <v>-2188</v>
      </c>
      <c r="G1391" t="s">
        <v>34</v>
      </c>
      <c r="H1391" t="s">
        <v>70</v>
      </c>
      <c r="I1391" t="s">
        <v>54</v>
      </c>
      <c r="J1391">
        <f>VLOOKUP(B1391,自助退!B:F,5,FALSE)</f>
        <v>2188</v>
      </c>
      <c r="K1391" t="str">
        <f t="shared" si="21"/>
        <v/>
      </c>
    </row>
    <row r="1392" spans="1:11" ht="14.25">
      <c r="A1392" t="s">
        <v>5600</v>
      </c>
      <c r="B1392" s="15">
        <v>1272944</v>
      </c>
      <c r="C1392" t="s">
        <v>5601</v>
      </c>
      <c r="D1392" t="s">
        <v>5602</v>
      </c>
      <c r="E1392" t="s">
        <v>5603</v>
      </c>
      <c r="F1392" s="15">
        <v>-120</v>
      </c>
      <c r="G1392" t="s">
        <v>34</v>
      </c>
      <c r="H1392" t="s">
        <v>75</v>
      </c>
      <c r="I1392" t="s">
        <v>54</v>
      </c>
      <c r="J1392">
        <f>VLOOKUP(B1392,自助退!B:F,5,FALSE)</f>
        <v>120</v>
      </c>
      <c r="K1392" t="str">
        <f t="shared" si="21"/>
        <v/>
      </c>
    </row>
    <row r="1393" spans="1:11" ht="14.25">
      <c r="A1393" t="s">
        <v>5604</v>
      </c>
      <c r="B1393" s="15">
        <v>1273098</v>
      </c>
      <c r="C1393" t="s">
        <v>271</v>
      </c>
      <c r="D1393" t="s">
        <v>5605</v>
      </c>
      <c r="E1393" t="s">
        <v>5606</v>
      </c>
      <c r="F1393" s="15">
        <v>-3299</v>
      </c>
      <c r="G1393" t="s">
        <v>34</v>
      </c>
      <c r="H1393" t="s">
        <v>67</v>
      </c>
      <c r="I1393" t="s">
        <v>57</v>
      </c>
      <c r="J1393">
        <f>VLOOKUP(B1393,自助退!B:F,5,FALSE)</f>
        <v>3299</v>
      </c>
      <c r="K1393" t="str">
        <f t="shared" si="21"/>
        <v/>
      </c>
    </row>
    <row r="1394" spans="1:11" ht="14.25">
      <c r="A1394" t="s">
        <v>5607</v>
      </c>
      <c r="B1394" s="15">
        <v>1273385</v>
      </c>
      <c r="C1394" t="s">
        <v>5608</v>
      </c>
      <c r="D1394" t="s">
        <v>5609</v>
      </c>
      <c r="E1394" t="s">
        <v>5610</v>
      </c>
      <c r="F1394" s="15">
        <v>-183.42</v>
      </c>
      <c r="G1394" t="s">
        <v>34</v>
      </c>
      <c r="H1394" t="s">
        <v>92</v>
      </c>
      <c r="I1394" t="s">
        <v>54</v>
      </c>
      <c r="J1394">
        <f>VLOOKUP(B1394,自助退!B:F,5,FALSE)</f>
        <v>183.42</v>
      </c>
      <c r="K1394" t="str">
        <f t="shared" si="21"/>
        <v/>
      </c>
    </row>
    <row r="1395" spans="1:11" ht="14.25">
      <c r="A1395" t="s">
        <v>5611</v>
      </c>
      <c r="B1395" s="15">
        <v>1273460</v>
      </c>
      <c r="C1395" t="s">
        <v>5612</v>
      </c>
      <c r="D1395" t="s">
        <v>2444</v>
      </c>
      <c r="E1395" t="s">
        <v>2445</v>
      </c>
      <c r="F1395" s="15">
        <v>-100</v>
      </c>
      <c r="G1395" t="s">
        <v>34</v>
      </c>
      <c r="H1395" t="s">
        <v>90</v>
      </c>
      <c r="I1395" t="s">
        <v>54</v>
      </c>
      <c r="J1395">
        <f>VLOOKUP(B1395,自助退!B:F,5,FALSE)</f>
        <v>100</v>
      </c>
      <c r="K1395" t="str">
        <f t="shared" si="21"/>
        <v/>
      </c>
    </row>
    <row r="1396" spans="1:11" ht="14.25">
      <c r="A1396" t="s">
        <v>5613</v>
      </c>
      <c r="B1396" s="15">
        <v>1273672</v>
      </c>
      <c r="C1396" t="s">
        <v>5614</v>
      </c>
      <c r="D1396" t="s">
        <v>5615</v>
      </c>
      <c r="E1396" t="s">
        <v>5616</v>
      </c>
      <c r="F1396" s="15">
        <v>-3458.36</v>
      </c>
      <c r="G1396" t="s">
        <v>34</v>
      </c>
      <c r="H1396" t="s">
        <v>70</v>
      </c>
      <c r="I1396" t="s">
        <v>54</v>
      </c>
      <c r="J1396">
        <f>VLOOKUP(B1396,自助退!B:F,5,FALSE)</f>
        <v>3458.36</v>
      </c>
      <c r="K1396" t="str">
        <f t="shared" si="21"/>
        <v/>
      </c>
    </row>
    <row r="1397" spans="1:11" ht="14.25">
      <c r="A1397" t="s">
        <v>5617</v>
      </c>
      <c r="B1397" s="15">
        <v>1273694</v>
      </c>
      <c r="C1397" t="s">
        <v>5618</v>
      </c>
      <c r="D1397" t="s">
        <v>5619</v>
      </c>
      <c r="E1397" t="s">
        <v>5620</v>
      </c>
      <c r="F1397" s="15">
        <v>-10</v>
      </c>
      <c r="G1397" t="s">
        <v>34</v>
      </c>
      <c r="H1397" t="s">
        <v>81</v>
      </c>
      <c r="I1397" t="s">
        <v>54</v>
      </c>
      <c r="J1397">
        <f>VLOOKUP(B1397,自助退!B:F,5,FALSE)</f>
        <v>10</v>
      </c>
      <c r="K1397" t="str">
        <f t="shared" si="21"/>
        <v/>
      </c>
    </row>
    <row r="1398" spans="1:11" ht="14.25">
      <c r="A1398" t="s">
        <v>5621</v>
      </c>
      <c r="B1398" s="15">
        <v>1274015</v>
      </c>
      <c r="C1398" t="s">
        <v>5622</v>
      </c>
      <c r="D1398" t="s">
        <v>5623</v>
      </c>
      <c r="E1398" t="s">
        <v>5624</v>
      </c>
      <c r="F1398" s="15">
        <v>-47.2</v>
      </c>
      <c r="G1398" t="s">
        <v>34</v>
      </c>
      <c r="H1398" t="s">
        <v>73</v>
      </c>
      <c r="I1398" t="s">
        <v>54</v>
      </c>
      <c r="J1398">
        <f>VLOOKUP(B1398,自助退!B:F,5,FALSE)</f>
        <v>47.2</v>
      </c>
      <c r="K1398" t="str">
        <f t="shared" si="21"/>
        <v/>
      </c>
    </row>
    <row r="1399" spans="1:11" ht="14.25">
      <c r="A1399" t="s">
        <v>5625</v>
      </c>
      <c r="B1399" s="15">
        <v>1274059</v>
      </c>
      <c r="C1399" t="s">
        <v>5626</v>
      </c>
      <c r="D1399" t="s">
        <v>5627</v>
      </c>
      <c r="E1399" t="s">
        <v>5628</v>
      </c>
      <c r="F1399" s="15">
        <v>-4337.66</v>
      </c>
      <c r="G1399" t="s">
        <v>34</v>
      </c>
      <c r="H1399" t="s">
        <v>85</v>
      </c>
      <c r="I1399" t="s">
        <v>54</v>
      </c>
      <c r="J1399">
        <f>VLOOKUP(B1399,自助退!B:F,5,FALSE)</f>
        <v>4337.66</v>
      </c>
      <c r="K1399" t="str">
        <f t="shared" si="21"/>
        <v/>
      </c>
    </row>
    <row r="1400" spans="1:11" ht="14.25">
      <c r="A1400" t="s">
        <v>5629</v>
      </c>
      <c r="B1400" s="15">
        <v>1274088</v>
      </c>
      <c r="C1400" t="s">
        <v>5630</v>
      </c>
      <c r="D1400" t="s">
        <v>5631</v>
      </c>
      <c r="E1400" t="s">
        <v>5632</v>
      </c>
      <c r="F1400" s="15">
        <v>-0.2</v>
      </c>
      <c r="G1400" t="s">
        <v>34</v>
      </c>
      <c r="H1400" t="s">
        <v>73</v>
      </c>
      <c r="I1400" t="s">
        <v>54</v>
      </c>
      <c r="J1400">
        <f>VLOOKUP(B1400,自助退!B:F,5,FALSE)</f>
        <v>0.2</v>
      </c>
      <c r="K1400" t="str">
        <f t="shared" si="21"/>
        <v/>
      </c>
    </row>
    <row r="1401" spans="1:11" ht="14.25">
      <c r="A1401" t="s">
        <v>5633</v>
      </c>
      <c r="B1401" s="15">
        <v>1274092</v>
      </c>
      <c r="C1401" t="s">
        <v>5634</v>
      </c>
      <c r="D1401" t="s">
        <v>5635</v>
      </c>
      <c r="E1401" t="s">
        <v>5636</v>
      </c>
      <c r="F1401" s="15">
        <v>-1057</v>
      </c>
      <c r="G1401" t="s">
        <v>34</v>
      </c>
      <c r="H1401" t="s">
        <v>68</v>
      </c>
      <c r="I1401" t="s">
        <v>54</v>
      </c>
      <c r="J1401">
        <f>VLOOKUP(B1401,自助退!B:F,5,FALSE)</f>
        <v>1057</v>
      </c>
      <c r="K1401" t="str">
        <f t="shared" si="21"/>
        <v/>
      </c>
    </row>
    <row r="1402" spans="1:11" ht="14.25">
      <c r="A1402" t="s">
        <v>5637</v>
      </c>
      <c r="B1402" s="15">
        <v>1274323</v>
      </c>
      <c r="C1402" t="s">
        <v>5638</v>
      </c>
      <c r="D1402" t="s">
        <v>5639</v>
      </c>
      <c r="E1402" t="s">
        <v>5640</v>
      </c>
      <c r="F1402" s="15">
        <v>-600</v>
      </c>
      <c r="G1402" t="s">
        <v>34</v>
      </c>
      <c r="H1402" t="s">
        <v>80</v>
      </c>
      <c r="I1402" t="s">
        <v>54</v>
      </c>
      <c r="J1402">
        <f>VLOOKUP(B1402,自助退!B:F,5,FALSE)</f>
        <v>600</v>
      </c>
      <c r="K1402" t="str">
        <f t="shared" si="21"/>
        <v/>
      </c>
    </row>
    <row r="1403" spans="1:11" ht="14.25">
      <c r="A1403" t="s">
        <v>5641</v>
      </c>
      <c r="B1403" s="15">
        <v>1274326</v>
      </c>
      <c r="C1403" t="s">
        <v>5642</v>
      </c>
      <c r="D1403" t="s">
        <v>5643</v>
      </c>
      <c r="E1403" t="s">
        <v>5644</v>
      </c>
      <c r="F1403" s="15">
        <v>-2821</v>
      </c>
      <c r="G1403" t="s">
        <v>34</v>
      </c>
      <c r="H1403" t="s">
        <v>84</v>
      </c>
      <c r="I1403" t="s">
        <v>54</v>
      </c>
      <c r="J1403">
        <f>VLOOKUP(B1403,自助退!B:F,5,FALSE)</f>
        <v>2821</v>
      </c>
      <c r="K1403" t="str">
        <f t="shared" si="21"/>
        <v/>
      </c>
    </row>
    <row r="1404" spans="1:11" ht="14.25">
      <c r="A1404" t="s">
        <v>5645</v>
      </c>
      <c r="B1404" s="15">
        <v>1274388</v>
      </c>
      <c r="C1404" t="s">
        <v>5646</v>
      </c>
      <c r="D1404" t="s">
        <v>5647</v>
      </c>
      <c r="E1404" t="s">
        <v>5648</v>
      </c>
      <c r="F1404" s="15">
        <v>-6000</v>
      </c>
      <c r="G1404" t="s">
        <v>34</v>
      </c>
      <c r="H1404" t="s">
        <v>80</v>
      </c>
      <c r="I1404" t="s">
        <v>54</v>
      </c>
      <c r="J1404">
        <f>VLOOKUP(B1404,自助退!B:F,5,FALSE)</f>
        <v>6000</v>
      </c>
      <c r="K1404" t="str">
        <f t="shared" si="21"/>
        <v/>
      </c>
    </row>
    <row r="1405" spans="1:11" ht="14.25">
      <c r="A1405" t="s">
        <v>5649</v>
      </c>
      <c r="B1405" s="15">
        <v>1274500</v>
      </c>
      <c r="C1405" t="s">
        <v>5650</v>
      </c>
      <c r="D1405" t="s">
        <v>5651</v>
      </c>
      <c r="E1405" t="s">
        <v>5652</v>
      </c>
      <c r="F1405" s="15">
        <v>-380</v>
      </c>
      <c r="G1405" t="s">
        <v>34</v>
      </c>
      <c r="H1405" t="s">
        <v>69</v>
      </c>
      <c r="I1405" t="s">
        <v>54</v>
      </c>
      <c r="J1405">
        <f>VLOOKUP(B1405,自助退!B:F,5,FALSE)</f>
        <v>380</v>
      </c>
      <c r="K1405" t="str">
        <f t="shared" si="21"/>
        <v/>
      </c>
    </row>
    <row r="1406" spans="1:11" ht="14.25">
      <c r="A1406" t="s">
        <v>5653</v>
      </c>
      <c r="B1406" s="15">
        <v>1274638</v>
      </c>
      <c r="C1406" t="s">
        <v>5654</v>
      </c>
      <c r="D1406" t="s">
        <v>5655</v>
      </c>
      <c r="E1406" t="s">
        <v>5656</v>
      </c>
      <c r="F1406" s="15">
        <v>-132</v>
      </c>
      <c r="G1406" t="s">
        <v>34</v>
      </c>
      <c r="H1406" t="s">
        <v>69</v>
      </c>
      <c r="I1406" t="s">
        <v>54</v>
      </c>
      <c r="J1406">
        <f>VLOOKUP(B1406,自助退!B:F,5,FALSE)</f>
        <v>132</v>
      </c>
      <c r="K1406" t="str">
        <f t="shared" si="21"/>
        <v/>
      </c>
    </row>
    <row r="1407" spans="1:11" ht="14.25">
      <c r="A1407" t="s">
        <v>5657</v>
      </c>
      <c r="B1407" s="15">
        <v>1274753</v>
      </c>
      <c r="C1407" t="s">
        <v>5658</v>
      </c>
      <c r="D1407" t="s">
        <v>5659</v>
      </c>
      <c r="E1407" t="s">
        <v>5660</v>
      </c>
      <c r="F1407" s="15">
        <v>-2500</v>
      </c>
      <c r="G1407" t="s">
        <v>34</v>
      </c>
      <c r="H1407" t="s">
        <v>67</v>
      </c>
      <c r="I1407" t="s">
        <v>54</v>
      </c>
      <c r="J1407">
        <f>VLOOKUP(B1407,自助退!B:F,5,FALSE)</f>
        <v>2500</v>
      </c>
      <c r="K1407" t="str">
        <f t="shared" si="21"/>
        <v/>
      </c>
    </row>
    <row r="1408" spans="1:11" ht="14.25">
      <c r="A1408" t="s">
        <v>5661</v>
      </c>
      <c r="B1408" s="15">
        <v>1274904</v>
      </c>
      <c r="C1408" t="s">
        <v>5662</v>
      </c>
      <c r="D1408" t="s">
        <v>5663</v>
      </c>
      <c r="E1408" t="s">
        <v>5664</v>
      </c>
      <c r="F1408" s="15">
        <v>-10000</v>
      </c>
      <c r="G1408" t="s">
        <v>34</v>
      </c>
      <c r="H1408" t="s">
        <v>93</v>
      </c>
      <c r="I1408" t="s">
        <v>54</v>
      </c>
      <c r="J1408">
        <f>VLOOKUP(B1408,自助退!B:F,5,FALSE)</f>
        <v>10000</v>
      </c>
      <c r="K1408" t="str">
        <f t="shared" si="21"/>
        <v/>
      </c>
    </row>
    <row r="1409" spans="1:11" ht="14.25">
      <c r="A1409" t="s">
        <v>5665</v>
      </c>
      <c r="B1409" s="15">
        <v>1274939</v>
      </c>
      <c r="C1409" t="s">
        <v>5666</v>
      </c>
      <c r="D1409" t="s">
        <v>5667</v>
      </c>
      <c r="E1409" t="s">
        <v>5668</v>
      </c>
      <c r="F1409" s="15">
        <v>-50</v>
      </c>
      <c r="G1409" t="s">
        <v>34</v>
      </c>
      <c r="H1409" t="s">
        <v>75</v>
      </c>
      <c r="I1409" t="s">
        <v>54</v>
      </c>
      <c r="J1409">
        <f>VLOOKUP(B1409,自助退!B:F,5,FALSE)</f>
        <v>50</v>
      </c>
      <c r="K1409" t="str">
        <f t="shared" si="21"/>
        <v/>
      </c>
    </row>
    <row r="1410" spans="1:11" ht="14.25">
      <c r="A1410" t="s">
        <v>5669</v>
      </c>
      <c r="B1410" s="15">
        <v>1274974</v>
      </c>
      <c r="C1410" t="s">
        <v>5670</v>
      </c>
      <c r="D1410" t="s">
        <v>5663</v>
      </c>
      <c r="E1410" t="s">
        <v>5664</v>
      </c>
      <c r="F1410" s="15">
        <v>-5500</v>
      </c>
      <c r="G1410" t="s">
        <v>34</v>
      </c>
      <c r="H1410" t="s">
        <v>93</v>
      </c>
      <c r="I1410" t="s">
        <v>54</v>
      </c>
      <c r="J1410">
        <f>VLOOKUP(B1410,自助退!B:F,5,FALSE)</f>
        <v>5500</v>
      </c>
      <c r="K1410" t="str">
        <f t="shared" si="21"/>
        <v/>
      </c>
    </row>
    <row r="1411" spans="1:11" ht="14.25">
      <c r="A1411" t="s">
        <v>5671</v>
      </c>
      <c r="B1411" s="15">
        <v>1275005</v>
      </c>
      <c r="C1411" t="s">
        <v>5672</v>
      </c>
      <c r="D1411" t="s">
        <v>546</v>
      </c>
      <c r="E1411" t="s">
        <v>547</v>
      </c>
      <c r="F1411" s="15">
        <v>-2630</v>
      </c>
      <c r="G1411" t="s">
        <v>34</v>
      </c>
      <c r="H1411" t="s">
        <v>70</v>
      </c>
      <c r="I1411" t="s">
        <v>54</v>
      </c>
      <c r="J1411">
        <f>VLOOKUP(B1411,自助退!B:F,5,FALSE)</f>
        <v>2630</v>
      </c>
      <c r="K1411" t="str">
        <f t="shared" ref="K1411:K1474" si="22">IF(J1411=F1411*-1,"",1)</f>
        <v/>
      </c>
    </row>
    <row r="1412" spans="1:11" ht="14.25">
      <c r="A1412" t="s">
        <v>5673</v>
      </c>
      <c r="B1412" s="15">
        <v>1275024</v>
      </c>
      <c r="C1412" t="s">
        <v>5674</v>
      </c>
      <c r="D1412" t="s">
        <v>5675</v>
      </c>
      <c r="E1412" t="s">
        <v>3034</v>
      </c>
      <c r="F1412" s="15">
        <v>-176</v>
      </c>
      <c r="G1412" t="s">
        <v>34</v>
      </c>
      <c r="H1412" t="s">
        <v>1663</v>
      </c>
      <c r="I1412" t="s">
        <v>54</v>
      </c>
      <c r="J1412">
        <f>VLOOKUP(B1412,自助退!B:F,5,FALSE)</f>
        <v>176</v>
      </c>
      <c r="K1412" t="str">
        <f t="shared" si="22"/>
        <v/>
      </c>
    </row>
    <row r="1413" spans="1:11" ht="14.25">
      <c r="A1413" t="s">
        <v>5676</v>
      </c>
      <c r="B1413" s="15">
        <v>1275058</v>
      </c>
      <c r="C1413" t="s">
        <v>5677</v>
      </c>
      <c r="D1413" t="s">
        <v>5678</v>
      </c>
      <c r="E1413" t="s">
        <v>5679</v>
      </c>
      <c r="F1413" s="15">
        <v>-1430</v>
      </c>
      <c r="G1413" t="s">
        <v>34</v>
      </c>
      <c r="H1413" t="s">
        <v>88</v>
      </c>
      <c r="I1413" t="s">
        <v>54</v>
      </c>
      <c r="J1413">
        <f>VLOOKUP(B1413,自助退!B:F,5,FALSE)</f>
        <v>1430</v>
      </c>
      <c r="K1413" t="str">
        <f t="shared" si="22"/>
        <v/>
      </c>
    </row>
    <row r="1414" spans="1:11" ht="14.25">
      <c r="A1414" t="s">
        <v>5680</v>
      </c>
      <c r="B1414" s="15">
        <v>1275099</v>
      </c>
      <c r="C1414" t="s">
        <v>5681</v>
      </c>
      <c r="D1414" t="s">
        <v>5682</v>
      </c>
      <c r="E1414" t="s">
        <v>5683</v>
      </c>
      <c r="F1414" s="15">
        <v>-1790</v>
      </c>
      <c r="G1414" t="s">
        <v>34</v>
      </c>
      <c r="H1414" t="s">
        <v>88</v>
      </c>
      <c r="I1414" t="s">
        <v>54</v>
      </c>
      <c r="J1414">
        <f>VLOOKUP(B1414,自助退!B:F,5,FALSE)</f>
        <v>1790</v>
      </c>
      <c r="K1414" t="str">
        <f t="shared" si="22"/>
        <v/>
      </c>
    </row>
    <row r="1415" spans="1:11" ht="14.25">
      <c r="A1415" t="s">
        <v>5684</v>
      </c>
      <c r="B1415" s="15">
        <v>1275193</v>
      </c>
      <c r="C1415" t="s">
        <v>271</v>
      </c>
      <c r="D1415" t="s">
        <v>5685</v>
      </c>
      <c r="E1415" t="s">
        <v>5686</v>
      </c>
      <c r="F1415" s="15">
        <v>-4000</v>
      </c>
      <c r="G1415" t="s">
        <v>34</v>
      </c>
      <c r="H1415" t="s">
        <v>70</v>
      </c>
      <c r="I1415" t="s">
        <v>57</v>
      </c>
      <c r="J1415">
        <f>VLOOKUP(B1415,自助退!B:F,5,FALSE)</f>
        <v>4000</v>
      </c>
      <c r="K1415" t="str">
        <f t="shared" si="22"/>
        <v/>
      </c>
    </row>
    <row r="1416" spans="1:11" ht="14.25">
      <c r="A1416" t="s">
        <v>5687</v>
      </c>
      <c r="B1416" s="15">
        <v>1275205</v>
      </c>
      <c r="C1416" t="s">
        <v>5688</v>
      </c>
      <c r="D1416" t="s">
        <v>362</v>
      </c>
      <c r="E1416" t="s">
        <v>363</v>
      </c>
      <c r="F1416" s="15">
        <v>-134.91</v>
      </c>
      <c r="G1416" t="s">
        <v>34</v>
      </c>
      <c r="H1416" t="s">
        <v>74</v>
      </c>
      <c r="I1416" t="s">
        <v>54</v>
      </c>
      <c r="J1416">
        <f>VLOOKUP(B1416,自助退!B:F,5,FALSE)</f>
        <v>134.91</v>
      </c>
      <c r="K1416" t="str">
        <f t="shared" si="22"/>
        <v/>
      </c>
    </row>
    <row r="1417" spans="1:11" ht="14.25">
      <c r="A1417" t="s">
        <v>5689</v>
      </c>
      <c r="B1417" s="15">
        <v>1275365</v>
      </c>
      <c r="C1417" t="s">
        <v>5690</v>
      </c>
      <c r="D1417" t="s">
        <v>5691</v>
      </c>
      <c r="E1417" t="s">
        <v>5692</v>
      </c>
      <c r="F1417" s="15">
        <v>-356.5</v>
      </c>
      <c r="G1417" t="s">
        <v>34</v>
      </c>
      <c r="H1417" t="s">
        <v>77</v>
      </c>
      <c r="I1417" t="s">
        <v>54</v>
      </c>
      <c r="J1417">
        <f>VLOOKUP(B1417,自助退!B:F,5,FALSE)</f>
        <v>356.5</v>
      </c>
      <c r="K1417" t="str">
        <f t="shared" si="22"/>
        <v/>
      </c>
    </row>
    <row r="1418" spans="1:11" ht="14.25">
      <c r="A1418" t="s">
        <v>5693</v>
      </c>
      <c r="B1418" s="15">
        <v>1275483</v>
      </c>
      <c r="C1418" t="s">
        <v>5694</v>
      </c>
      <c r="D1418" t="s">
        <v>5695</v>
      </c>
      <c r="E1418" t="s">
        <v>5696</v>
      </c>
      <c r="F1418" s="15">
        <v>-10000</v>
      </c>
      <c r="G1418" t="s">
        <v>34</v>
      </c>
      <c r="H1418" t="s">
        <v>70</v>
      </c>
      <c r="I1418" t="s">
        <v>54</v>
      </c>
      <c r="J1418">
        <f>VLOOKUP(B1418,自助退!B:F,5,FALSE)</f>
        <v>10000</v>
      </c>
      <c r="K1418" t="str">
        <f t="shared" si="22"/>
        <v/>
      </c>
    </row>
    <row r="1419" spans="1:11" ht="14.25">
      <c r="A1419" t="s">
        <v>5697</v>
      </c>
      <c r="B1419" s="15">
        <v>1275847</v>
      </c>
      <c r="C1419" t="s">
        <v>5698</v>
      </c>
      <c r="D1419" t="s">
        <v>5699</v>
      </c>
      <c r="E1419" t="s">
        <v>5700</v>
      </c>
      <c r="F1419" s="15">
        <v>-1986</v>
      </c>
      <c r="G1419" t="s">
        <v>34</v>
      </c>
      <c r="H1419" t="s">
        <v>73</v>
      </c>
      <c r="I1419" t="s">
        <v>54</v>
      </c>
      <c r="J1419">
        <f>VLOOKUP(B1419,自助退!B:F,5,FALSE)</f>
        <v>1986</v>
      </c>
      <c r="K1419" t="str">
        <f t="shared" si="22"/>
        <v/>
      </c>
    </row>
    <row r="1420" spans="1:11" ht="14.25">
      <c r="A1420" t="s">
        <v>5701</v>
      </c>
      <c r="B1420" s="15">
        <v>1275904</v>
      </c>
      <c r="C1420" t="s">
        <v>5702</v>
      </c>
      <c r="D1420" t="s">
        <v>5703</v>
      </c>
      <c r="E1420" t="s">
        <v>5704</v>
      </c>
      <c r="F1420" s="15">
        <v>-9.9</v>
      </c>
      <c r="G1420" t="s">
        <v>34</v>
      </c>
      <c r="H1420" t="s">
        <v>88</v>
      </c>
      <c r="I1420" t="s">
        <v>54</v>
      </c>
      <c r="J1420">
        <f>VLOOKUP(B1420,自助退!B:F,5,FALSE)</f>
        <v>9.9</v>
      </c>
      <c r="K1420" t="str">
        <f t="shared" si="22"/>
        <v/>
      </c>
    </row>
    <row r="1421" spans="1:11" ht="14.25">
      <c r="A1421" t="s">
        <v>5705</v>
      </c>
      <c r="B1421" s="15">
        <v>1275987</v>
      </c>
      <c r="C1421" t="s">
        <v>5706</v>
      </c>
      <c r="D1421" t="s">
        <v>5707</v>
      </c>
      <c r="E1421" t="s">
        <v>5708</v>
      </c>
      <c r="F1421" s="15">
        <v>-500</v>
      </c>
      <c r="G1421" t="s">
        <v>34</v>
      </c>
      <c r="H1421" t="s">
        <v>64</v>
      </c>
      <c r="I1421" t="s">
        <v>54</v>
      </c>
      <c r="J1421">
        <f>VLOOKUP(B1421,自助退!B:F,5,FALSE)</f>
        <v>500</v>
      </c>
      <c r="K1421" t="str">
        <f t="shared" si="22"/>
        <v/>
      </c>
    </row>
    <row r="1422" spans="1:11" ht="14.25">
      <c r="A1422" t="s">
        <v>5709</v>
      </c>
      <c r="B1422" s="15">
        <v>1276042</v>
      </c>
      <c r="C1422" t="s">
        <v>5710</v>
      </c>
      <c r="D1422" t="s">
        <v>5711</v>
      </c>
      <c r="E1422" t="s">
        <v>5712</v>
      </c>
      <c r="F1422" s="15">
        <v>-10051</v>
      </c>
      <c r="G1422" t="s">
        <v>34</v>
      </c>
      <c r="H1422" t="s">
        <v>88</v>
      </c>
      <c r="I1422" t="s">
        <v>54</v>
      </c>
      <c r="J1422">
        <f>VLOOKUP(B1422,自助退!B:F,5,FALSE)</f>
        <v>10051</v>
      </c>
      <c r="K1422" t="str">
        <f t="shared" si="22"/>
        <v/>
      </c>
    </row>
    <row r="1423" spans="1:11" ht="14.25">
      <c r="A1423" t="s">
        <v>5713</v>
      </c>
      <c r="B1423" s="15">
        <v>1276094</v>
      </c>
      <c r="C1423" t="s">
        <v>5714</v>
      </c>
      <c r="D1423" t="s">
        <v>5715</v>
      </c>
      <c r="E1423" t="s">
        <v>5716</v>
      </c>
      <c r="F1423" s="15">
        <v>-20</v>
      </c>
      <c r="G1423" t="s">
        <v>34</v>
      </c>
      <c r="H1423" t="s">
        <v>85</v>
      </c>
      <c r="I1423" t="s">
        <v>54</v>
      </c>
      <c r="J1423">
        <f>VLOOKUP(B1423,自助退!B:F,5,FALSE)</f>
        <v>20</v>
      </c>
      <c r="K1423" t="str">
        <f t="shared" si="22"/>
        <v/>
      </c>
    </row>
    <row r="1424" spans="1:11" ht="14.25">
      <c r="A1424" t="s">
        <v>5717</v>
      </c>
      <c r="B1424" s="15">
        <v>1276642</v>
      </c>
      <c r="C1424" t="s">
        <v>5718</v>
      </c>
      <c r="D1424" t="s">
        <v>5719</v>
      </c>
      <c r="E1424" t="s">
        <v>5720</v>
      </c>
      <c r="F1424" s="15">
        <v>-100</v>
      </c>
      <c r="G1424" t="s">
        <v>34</v>
      </c>
      <c r="H1424" t="s">
        <v>77</v>
      </c>
      <c r="I1424" t="s">
        <v>54</v>
      </c>
      <c r="J1424">
        <f>VLOOKUP(B1424,自助退!B:F,5,FALSE)</f>
        <v>100</v>
      </c>
      <c r="K1424" t="str">
        <f t="shared" si="22"/>
        <v/>
      </c>
    </row>
    <row r="1425" spans="1:11" ht="14.25">
      <c r="A1425" t="s">
        <v>5721</v>
      </c>
      <c r="B1425" s="15">
        <v>1276749</v>
      </c>
      <c r="C1425" t="s">
        <v>5722</v>
      </c>
      <c r="D1425" t="s">
        <v>5723</v>
      </c>
      <c r="E1425" t="s">
        <v>5724</v>
      </c>
      <c r="F1425" s="15">
        <v>-15391</v>
      </c>
      <c r="G1425" t="s">
        <v>34</v>
      </c>
      <c r="H1425" t="s">
        <v>67</v>
      </c>
      <c r="I1425" t="s">
        <v>54</v>
      </c>
      <c r="J1425">
        <f>VLOOKUP(B1425,自助退!B:F,5,FALSE)</f>
        <v>15391</v>
      </c>
      <c r="K1425" t="str">
        <f t="shared" si="22"/>
        <v/>
      </c>
    </row>
    <row r="1426" spans="1:11" ht="14.25">
      <c r="A1426" t="s">
        <v>5725</v>
      </c>
      <c r="B1426" s="15">
        <v>1276781</v>
      </c>
      <c r="C1426" t="s">
        <v>5726</v>
      </c>
      <c r="D1426" t="s">
        <v>5727</v>
      </c>
      <c r="E1426" t="s">
        <v>5728</v>
      </c>
      <c r="F1426" s="15">
        <v>-115.9</v>
      </c>
      <c r="G1426" t="s">
        <v>34</v>
      </c>
      <c r="H1426" t="s">
        <v>77</v>
      </c>
      <c r="I1426" t="s">
        <v>54</v>
      </c>
      <c r="J1426">
        <f>VLOOKUP(B1426,自助退!B:F,5,FALSE)</f>
        <v>115.9</v>
      </c>
      <c r="K1426" t="str">
        <f t="shared" si="22"/>
        <v/>
      </c>
    </row>
    <row r="1427" spans="1:11" ht="14.25">
      <c r="A1427" t="s">
        <v>5729</v>
      </c>
      <c r="B1427" s="15">
        <v>1276798</v>
      </c>
      <c r="C1427" t="s">
        <v>5730</v>
      </c>
      <c r="D1427" t="s">
        <v>845</v>
      </c>
      <c r="E1427" t="s">
        <v>846</v>
      </c>
      <c r="F1427" s="15">
        <v>-3000</v>
      </c>
      <c r="G1427" t="s">
        <v>34</v>
      </c>
      <c r="H1427" t="s">
        <v>86</v>
      </c>
      <c r="I1427" t="s">
        <v>54</v>
      </c>
      <c r="J1427">
        <f>VLOOKUP(B1427,自助退!B:F,5,FALSE)</f>
        <v>3000</v>
      </c>
      <c r="K1427" t="str">
        <f t="shared" si="22"/>
        <v/>
      </c>
    </row>
    <row r="1428" spans="1:11" ht="14.25">
      <c r="A1428" t="s">
        <v>5731</v>
      </c>
      <c r="B1428" s="15">
        <v>1276873</v>
      </c>
      <c r="C1428" t="s">
        <v>5732</v>
      </c>
      <c r="D1428" t="s">
        <v>845</v>
      </c>
      <c r="E1428" t="s">
        <v>846</v>
      </c>
      <c r="F1428" s="15">
        <v>-947.11</v>
      </c>
      <c r="G1428" t="s">
        <v>34</v>
      </c>
      <c r="H1428" t="s">
        <v>86</v>
      </c>
      <c r="I1428" t="s">
        <v>54</v>
      </c>
      <c r="J1428">
        <f>VLOOKUP(B1428,自助退!B:F,5,FALSE)</f>
        <v>947.11</v>
      </c>
      <c r="K1428" t="str">
        <f t="shared" si="22"/>
        <v/>
      </c>
    </row>
    <row r="1429" spans="1:11" ht="14.25">
      <c r="A1429" t="s">
        <v>5733</v>
      </c>
      <c r="B1429" s="15">
        <v>1276906</v>
      </c>
      <c r="C1429" t="s">
        <v>5734</v>
      </c>
      <c r="D1429" t="s">
        <v>5735</v>
      </c>
      <c r="E1429" t="s">
        <v>5736</v>
      </c>
      <c r="F1429" s="15">
        <v>-490</v>
      </c>
      <c r="G1429" t="s">
        <v>34</v>
      </c>
      <c r="H1429" t="s">
        <v>349</v>
      </c>
      <c r="I1429" t="s">
        <v>54</v>
      </c>
      <c r="J1429">
        <f>VLOOKUP(B1429,自助退!B:F,5,FALSE)</f>
        <v>490</v>
      </c>
      <c r="K1429" t="str">
        <f t="shared" si="22"/>
        <v/>
      </c>
    </row>
    <row r="1430" spans="1:11" ht="14.25">
      <c r="A1430" t="s">
        <v>5737</v>
      </c>
      <c r="B1430" s="15">
        <v>1276938</v>
      </c>
      <c r="C1430" t="s">
        <v>5738</v>
      </c>
      <c r="D1430" t="s">
        <v>5739</v>
      </c>
      <c r="E1430" t="s">
        <v>5740</v>
      </c>
      <c r="F1430" s="15">
        <v>-20</v>
      </c>
      <c r="G1430" t="s">
        <v>34</v>
      </c>
      <c r="H1430" t="s">
        <v>81</v>
      </c>
      <c r="I1430" t="s">
        <v>54</v>
      </c>
      <c r="J1430">
        <f>VLOOKUP(B1430,自助退!B:F,5,FALSE)</f>
        <v>20</v>
      </c>
      <c r="K1430" t="str">
        <f t="shared" si="22"/>
        <v/>
      </c>
    </row>
    <row r="1431" spans="1:11" ht="14.25">
      <c r="A1431" t="s">
        <v>5737</v>
      </c>
      <c r="B1431" s="15">
        <v>1276936</v>
      </c>
      <c r="C1431" t="s">
        <v>5741</v>
      </c>
      <c r="D1431" t="s">
        <v>5742</v>
      </c>
      <c r="E1431" t="s">
        <v>5743</v>
      </c>
      <c r="F1431" s="15">
        <v>-327.16000000000003</v>
      </c>
      <c r="G1431" t="s">
        <v>34</v>
      </c>
      <c r="H1431" t="s">
        <v>93</v>
      </c>
      <c r="I1431" t="s">
        <v>54</v>
      </c>
      <c r="J1431">
        <f>VLOOKUP(B1431,自助退!B:F,5,FALSE)</f>
        <v>327.16000000000003</v>
      </c>
      <c r="K1431" t="str">
        <f t="shared" si="22"/>
        <v/>
      </c>
    </row>
    <row r="1432" spans="1:11" ht="14.25">
      <c r="A1432" t="s">
        <v>5744</v>
      </c>
      <c r="B1432" s="15">
        <v>1276945</v>
      </c>
      <c r="C1432" t="s">
        <v>5745</v>
      </c>
      <c r="D1432" t="s">
        <v>5746</v>
      </c>
      <c r="E1432" t="s">
        <v>5747</v>
      </c>
      <c r="F1432" s="15">
        <v>-54.5</v>
      </c>
      <c r="G1432" t="s">
        <v>34</v>
      </c>
      <c r="H1432" t="s">
        <v>84</v>
      </c>
      <c r="I1432" t="s">
        <v>54</v>
      </c>
      <c r="J1432">
        <f>VLOOKUP(B1432,自助退!B:F,5,FALSE)</f>
        <v>54.5</v>
      </c>
      <c r="K1432" t="str">
        <f t="shared" si="22"/>
        <v/>
      </c>
    </row>
    <row r="1433" spans="1:11" ht="14.25">
      <c r="A1433" t="s">
        <v>5748</v>
      </c>
      <c r="B1433" s="15">
        <v>1277034</v>
      </c>
      <c r="C1433" t="s">
        <v>5749</v>
      </c>
      <c r="D1433" t="s">
        <v>5750</v>
      </c>
      <c r="E1433" t="s">
        <v>5751</v>
      </c>
      <c r="F1433" s="15">
        <v>-1100.72</v>
      </c>
      <c r="G1433" t="s">
        <v>34</v>
      </c>
      <c r="H1433" t="s">
        <v>3404</v>
      </c>
      <c r="I1433" t="s">
        <v>54</v>
      </c>
      <c r="J1433">
        <f>VLOOKUP(B1433,自助退!B:F,5,FALSE)</f>
        <v>1100.72</v>
      </c>
      <c r="K1433" t="str">
        <f t="shared" si="22"/>
        <v/>
      </c>
    </row>
    <row r="1434" spans="1:11" ht="14.25">
      <c r="A1434" t="s">
        <v>5752</v>
      </c>
      <c r="B1434" s="15">
        <v>1277089</v>
      </c>
      <c r="C1434" t="s">
        <v>271</v>
      </c>
      <c r="D1434" t="s">
        <v>5753</v>
      </c>
      <c r="E1434" t="s">
        <v>5754</v>
      </c>
      <c r="F1434" s="15">
        <v>-734.42</v>
      </c>
      <c r="G1434" t="s">
        <v>34</v>
      </c>
      <c r="H1434" t="s">
        <v>70</v>
      </c>
      <c r="I1434" t="s">
        <v>57</v>
      </c>
      <c r="J1434">
        <f>VLOOKUP(B1434,自助退!B:F,5,FALSE)</f>
        <v>734.42</v>
      </c>
      <c r="K1434" t="str">
        <f t="shared" si="22"/>
        <v/>
      </c>
    </row>
    <row r="1435" spans="1:11" ht="14.25">
      <c r="A1435" t="s">
        <v>5755</v>
      </c>
      <c r="B1435" s="15">
        <v>1277142</v>
      </c>
      <c r="C1435" t="s">
        <v>5756</v>
      </c>
      <c r="D1435" t="s">
        <v>5757</v>
      </c>
      <c r="E1435" t="s">
        <v>5758</v>
      </c>
      <c r="F1435" s="15">
        <v>-625</v>
      </c>
      <c r="G1435" t="s">
        <v>34</v>
      </c>
      <c r="H1435" t="s">
        <v>66</v>
      </c>
      <c r="I1435" t="s">
        <v>54</v>
      </c>
      <c r="J1435">
        <f>VLOOKUP(B1435,自助退!B:F,5,FALSE)</f>
        <v>625</v>
      </c>
      <c r="K1435" t="str">
        <f t="shared" si="22"/>
        <v/>
      </c>
    </row>
    <row r="1436" spans="1:11" ht="14.25">
      <c r="A1436" t="s">
        <v>5759</v>
      </c>
      <c r="B1436" s="15">
        <v>1277249</v>
      </c>
      <c r="C1436" t="s">
        <v>271</v>
      </c>
      <c r="D1436" t="s">
        <v>5760</v>
      </c>
      <c r="E1436" t="s">
        <v>5761</v>
      </c>
      <c r="F1436" s="15">
        <v>-8447.5</v>
      </c>
      <c r="G1436" t="s">
        <v>34</v>
      </c>
      <c r="H1436" t="s">
        <v>67</v>
      </c>
      <c r="I1436" t="s">
        <v>57</v>
      </c>
      <c r="J1436">
        <f>VLOOKUP(B1436,自助退!B:F,5,FALSE)</f>
        <v>8447.5</v>
      </c>
      <c r="K1436" t="str">
        <f t="shared" si="22"/>
        <v/>
      </c>
    </row>
    <row r="1437" spans="1:11" ht="14.25">
      <c r="A1437" t="s">
        <v>5762</v>
      </c>
      <c r="B1437" s="15">
        <v>1277323</v>
      </c>
      <c r="C1437" t="s">
        <v>5763</v>
      </c>
      <c r="D1437" t="s">
        <v>5764</v>
      </c>
      <c r="E1437" t="s">
        <v>5765</v>
      </c>
      <c r="F1437" s="15">
        <v>-260</v>
      </c>
      <c r="G1437" t="s">
        <v>34</v>
      </c>
      <c r="H1437" t="s">
        <v>84</v>
      </c>
      <c r="I1437" t="s">
        <v>54</v>
      </c>
      <c r="J1437">
        <f>VLOOKUP(B1437,自助退!B:F,5,FALSE)</f>
        <v>260</v>
      </c>
      <c r="K1437" t="str">
        <f t="shared" si="22"/>
        <v/>
      </c>
    </row>
    <row r="1438" spans="1:11" ht="14.25">
      <c r="A1438" t="s">
        <v>5766</v>
      </c>
      <c r="B1438" s="15">
        <v>1277366</v>
      </c>
      <c r="C1438" t="s">
        <v>5767</v>
      </c>
      <c r="D1438" t="s">
        <v>543</v>
      </c>
      <c r="E1438" t="s">
        <v>544</v>
      </c>
      <c r="F1438" s="15">
        <v>-4000</v>
      </c>
      <c r="G1438" t="s">
        <v>34</v>
      </c>
      <c r="H1438" t="s">
        <v>70</v>
      </c>
      <c r="I1438" t="s">
        <v>54</v>
      </c>
      <c r="J1438">
        <f>VLOOKUP(B1438,自助退!B:F,5,FALSE)</f>
        <v>4000</v>
      </c>
      <c r="K1438" t="str">
        <f t="shared" si="22"/>
        <v/>
      </c>
    </row>
    <row r="1439" spans="1:11" ht="14.25">
      <c r="A1439" t="s">
        <v>5768</v>
      </c>
      <c r="B1439" s="15">
        <v>1277462</v>
      </c>
      <c r="C1439" t="s">
        <v>5769</v>
      </c>
      <c r="D1439" t="s">
        <v>5770</v>
      </c>
      <c r="E1439" t="s">
        <v>5771</v>
      </c>
      <c r="F1439" s="15">
        <v>-489</v>
      </c>
      <c r="G1439" t="s">
        <v>34</v>
      </c>
      <c r="H1439" t="s">
        <v>75</v>
      </c>
      <c r="I1439" t="s">
        <v>54</v>
      </c>
      <c r="J1439">
        <f>VLOOKUP(B1439,自助退!B:F,5,FALSE)</f>
        <v>489</v>
      </c>
      <c r="K1439" t="str">
        <f t="shared" si="22"/>
        <v/>
      </c>
    </row>
    <row r="1440" spans="1:11" ht="14.25">
      <c r="A1440" t="s">
        <v>5772</v>
      </c>
      <c r="B1440" s="15">
        <v>1277660</v>
      </c>
      <c r="C1440" t="s">
        <v>5773</v>
      </c>
      <c r="D1440" t="s">
        <v>5061</v>
      </c>
      <c r="E1440" t="s">
        <v>5062</v>
      </c>
      <c r="F1440" s="15">
        <v>-73.84</v>
      </c>
      <c r="G1440" t="s">
        <v>34</v>
      </c>
      <c r="H1440" t="s">
        <v>80</v>
      </c>
      <c r="I1440" t="s">
        <v>54</v>
      </c>
      <c r="J1440">
        <f>VLOOKUP(B1440,自助退!B:F,5,FALSE)</f>
        <v>73.84</v>
      </c>
      <c r="K1440" t="str">
        <f t="shared" si="22"/>
        <v/>
      </c>
    </row>
    <row r="1441" spans="1:11" ht="14.25">
      <c r="A1441" t="s">
        <v>5774</v>
      </c>
      <c r="B1441" s="15">
        <v>1277692</v>
      </c>
      <c r="C1441" t="s">
        <v>271</v>
      </c>
      <c r="D1441" t="s">
        <v>5775</v>
      </c>
      <c r="E1441" t="s">
        <v>5776</v>
      </c>
      <c r="F1441" s="15">
        <v>-192.5</v>
      </c>
      <c r="G1441" t="s">
        <v>34</v>
      </c>
      <c r="H1441" t="s">
        <v>73</v>
      </c>
      <c r="I1441" t="s">
        <v>57</v>
      </c>
      <c r="J1441">
        <f>VLOOKUP(B1441,自助退!B:F,5,FALSE)</f>
        <v>192.5</v>
      </c>
      <c r="K1441" t="str">
        <f t="shared" si="22"/>
        <v/>
      </c>
    </row>
    <row r="1442" spans="1:11" ht="14.25">
      <c r="A1442" t="s">
        <v>5777</v>
      </c>
      <c r="B1442" s="15">
        <v>1277705</v>
      </c>
      <c r="C1442" t="s">
        <v>5778</v>
      </c>
      <c r="D1442" t="s">
        <v>5779</v>
      </c>
      <c r="E1442" t="s">
        <v>5780</v>
      </c>
      <c r="F1442" s="15">
        <v>-129.06</v>
      </c>
      <c r="G1442" t="s">
        <v>34</v>
      </c>
      <c r="H1442" t="s">
        <v>78</v>
      </c>
      <c r="I1442" t="s">
        <v>54</v>
      </c>
      <c r="J1442">
        <f>VLOOKUP(B1442,自助退!B:F,5,FALSE)</f>
        <v>129.06</v>
      </c>
      <c r="K1442" t="str">
        <f t="shared" si="22"/>
        <v/>
      </c>
    </row>
    <row r="1443" spans="1:11" ht="14.25">
      <c r="A1443" t="s">
        <v>5781</v>
      </c>
      <c r="B1443" s="15">
        <v>1277719</v>
      </c>
      <c r="C1443" t="s">
        <v>5782</v>
      </c>
      <c r="D1443" t="s">
        <v>5783</v>
      </c>
      <c r="E1443" t="s">
        <v>5784</v>
      </c>
      <c r="F1443" s="15">
        <v>-153.72</v>
      </c>
      <c r="G1443" t="s">
        <v>34</v>
      </c>
      <c r="H1443" t="s">
        <v>70</v>
      </c>
      <c r="I1443" t="s">
        <v>54</v>
      </c>
      <c r="J1443">
        <f>VLOOKUP(B1443,自助退!B:F,5,FALSE)</f>
        <v>153.72</v>
      </c>
      <c r="K1443" t="str">
        <f t="shared" si="22"/>
        <v/>
      </c>
    </row>
    <row r="1444" spans="1:11" ht="14.25">
      <c r="A1444" t="s">
        <v>5785</v>
      </c>
      <c r="B1444" s="15">
        <v>1277772</v>
      </c>
      <c r="C1444" t="s">
        <v>5786</v>
      </c>
      <c r="D1444" t="s">
        <v>5787</v>
      </c>
      <c r="E1444" t="s">
        <v>5788</v>
      </c>
      <c r="F1444" s="15">
        <v>-162.08000000000001</v>
      </c>
      <c r="G1444" t="s">
        <v>34</v>
      </c>
      <c r="H1444" t="s">
        <v>90</v>
      </c>
      <c r="I1444" t="s">
        <v>54</v>
      </c>
      <c r="J1444">
        <f>VLOOKUP(B1444,自助退!B:F,5,FALSE)</f>
        <v>162.08000000000001</v>
      </c>
      <c r="K1444" t="str">
        <f t="shared" si="22"/>
        <v/>
      </c>
    </row>
    <row r="1445" spans="1:11" ht="14.25">
      <c r="A1445" t="s">
        <v>5789</v>
      </c>
      <c r="B1445" s="15">
        <v>1277776</v>
      </c>
      <c r="C1445" t="s">
        <v>5790</v>
      </c>
      <c r="D1445" t="s">
        <v>5791</v>
      </c>
      <c r="E1445" t="s">
        <v>5792</v>
      </c>
      <c r="F1445" s="15">
        <v>-670.8</v>
      </c>
      <c r="G1445" t="s">
        <v>34</v>
      </c>
      <c r="H1445" t="s">
        <v>55</v>
      </c>
      <c r="I1445" t="s">
        <v>54</v>
      </c>
      <c r="J1445">
        <f>VLOOKUP(B1445,自助退!B:F,5,FALSE)</f>
        <v>670.8</v>
      </c>
      <c r="K1445" t="str">
        <f t="shared" si="22"/>
        <v/>
      </c>
    </row>
    <row r="1446" spans="1:11" ht="14.25">
      <c r="A1446" t="s">
        <v>5793</v>
      </c>
      <c r="B1446" s="15">
        <v>1277827</v>
      </c>
      <c r="C1446" t="s">
        <v>5794</v>
      </c>
      <c r="D1446" t="s">
        <v>5795</v>
      </c>
      <c r="E1446" t="s">
        <v>5796</v>
      </c>
      <c r="F1446" s="15">
        <v>-1373.5</v>
      </c>
      <c r="G1446" t="s">
        <v>34</v>
      </c>
      <c r="H1446" t="s">
        <v>84</v>
      </c>
      <c r="I1446" t="s">
        <v>54</v>
      </c>
      <c r="J1446">
        <f>VLOOKUP(B1446,自助退!B:F,5,FALSE)</f>
        <v>1373.5</v>
      </c>
      <c r="K1446" t="str">
        <f t="shared" si="22"/>
        <v/>
      </c>
    </row>
    <row r="1447" spans="1:11" ht="14.25">
      <c r="A1447" t="s">
        <v>5797</v>
      </c>
      <c r="B1447" s="15">
        <v>1277892</v>
      </c>
      <c r="C1447" t="s">
        <v>5798</v>
      </c>
      <c r="D1447" t="s">
        <v>5799</v>
      </c>
      <c r="E1447" t="s">
        <v>5800</v>
      </c>
      <c r="F1447" s="15">
        <v>-20.420000000000002</v>
      </c>
      <c r="G1447" t="s">
        <v>34</v>
      </c>
      <c r="H1447" t="s">
        <v>93</v>
      </c>
      <c r="I1447" t="s">
        <v>54</v>
      </c>
      <c r="J1447">
        <f>VLOOKUP(B1447,自助退!B:F,5,FALSE)</f>
        <v>20.420000000000002</v>
      </c>
      <c r="K1447" t="str">
        <f t="shared" si="22"/>
        <v/>
      </c>
    </row>
    <row r="1448" spans="1:11" ht="14.25">
      <c r="A1448" t="s">
        <v>5801</v>
      </c>
      <c r="B1448" s="15">
        <v>1278068</v>
      </c>
      <c r="C1448" t="s">
        <v>5802</v>
      </c>
      <c r="D1448" t="s">
        <v>5803</v>
      </c>
      <c r="E1448" t="s">
        <v>5804</v>
      </c>
      <c r="F1448" s="15">
        <v>-382</v>
      </c>
      <c r="G1448" t="s">
        <v>34</v>
      </c>
      <c r="H1448" t="s">
        <v>90</v>
      </c>
      <c r="I1448" t="s">
        <v>54</v>
      </c>
      <c r="J1448">
        <f>VLOOKUP(B1448,自助退!B:F,5,FALSE)</f>
        <v>382</v>
      </c>
      <c r="K1448" t="str">
        <f t="shared" si="22"/>
        <v/>
      </c>
    </row>
    <row r="1449" spans="1:11" ht="14.25">
      <c r="A1449" t="s">
        <v>5805</v>
      </c>
      <c r="B1449" s="15">
        <v>1278109</v>
      </c>
      <c r="C1449" t="s">
        <v>5806</v>
      </c>
      <c r="D1449" t="s">
        <v>5807</v>
      </c>
      <c r="E1449" t="s">
        <v>5808</v>
      </c>
      <c r="F1449" s="15">
        <v>-200</v>
      </c>
      <c r="G1449" t="s">
        <v>34</v>
      </c>
      <c r="H1449" t="s">
        <v>85</v>
      </c>
      <c r="I1449" t="s">
        <v>54</v>
      </c>
      <c r="J1449">
        <f>VLOOKUP(B1449,自助退!B:F,5,FALSE)</f>
        <v>200</v>
      </c>
      <c r="K1449" t="str">
        <f t="shared" si="22"/>
        <v/>
      </c>
    </row>
    <row r="1450" spans="1:11" ht="14.25">
      <c r="A1450" t="s">
        <v>5809</v>
      </c>
      <c r="B1450" s="15">
        <v>1278161</v>
      </c>
      <c r="C1450" t="s">
        <v>271</v>
      </c>
      <c r="D1450" t="s">
        <v>5775</v>
      </c>
      <c r="E1450" t="s">
        <v>5776</v>
      </c>
      <c r="F1450" s="15">
        <v>-1</v>
      </c>
      <c r="G1450" t="s">
        <v>34</v>
      </c>
      <c r="H1450" t="s">
        <v>68</v>
      </c>
      <c r="I1450" t="s">
        <v>57</v>
      </c>
      <c r="J1450">
        <f>VLOOKUP(B1450,自助退!B:F,5,FALSE)</f>
        <v>1</v>
      </c>
      <c r="K1450" t="str">
        <f t="shared" si="22"/>
        <v/>
      </c>
    </row>
    <row r="1451" spans="1:11" ht="14.25">
      <c r="A1451" t="s">
        <v>5810</v>
      </c>
      <c r="B1451" s="15">
        <v>1278223</v>
      </c>
      <c r="C1451" t="s">
        <v>5811</v>
      </c>
      <c r="D1451" t="s">
        <v>5812</v>
      </c>
      <c r="E1451" t="s">
        <v>5813</v>
      </c>
      <c r="F1451" s="15">
        <v>-172</v>
      </c>
      <c r="G1451" t="s">
        <v>34</v>
      </c>
      <c r="H1451" t="s">
        <v>77</v>
      </c>
      <c r="I1451" t="s">
        <v>54</v>
      </c>
      <c r="J1451">
        <f>VLOOKUP(B1451,自助退!B:F,5,FALSE)</f>
        <v>172</v>
      </c>
      <c r="K1451" t="str">
        <f t="shared" si="22"/>
        <v/>
      </c>
    </row>
    <row r="1452" spans="1:11" ht="14.25">
      <c r="A1452" t="s">
        <v>5814</v>
      </c>
      <c r="B1452" s="15">
        <v>1278238</v>
      </c>
      <c r="C1452" t="s">
        <v>5815</v>
      </c>
      <c r="D1452" t="s">
        <v>5816</v>
      </c>
      <c r="E1452" t="s">
        <v>5817</v>
      </c>
      <c r="F1452" s="15">
        <v>-626.53</v>
      </c>
      <c r="G1452" t="s">
        <v>34</v>
      </c>
      <c r="H1452" t="s">
        <v>80</v>
      </c>
      <c r="I1452" t="s">
        <v>54</v>
      </c>
      <c r="J1452">
        <f>VLOOKUP(B1452,自助退!B:F,5,FALSE)</f>
        <v>626.53</v>
      </c>
      <c r="K1452" t="str">
        <f t="shared" si="22"/>
        <v/>
      </c>
    </row>
    <row r="1453" spans="1:11" ht="14.25">
      <c r="A1453" t="s">
        <v>5818</v>
      </c>
      <c r="B1453" s="15">
        <v>1278269</v>
      </c>
      <c r="C1453" t="s">
        <v>5819</v>
      </c>
      <c r="D1453" t="s">
        <v>5820</v>
      </c>
      <c r="E1453" t="s">
        <v>5821</v>
      </c>
      <c r="F1453" s="15">
        <v>-540</v>
      </c>
      <c r="G1453" t="s">
        <v>34</v>
      </c>
      <c r="H1453" t="s">
        <v>80</v>
      </c>
      <c r="I1453" t="s">
        <v>54</v>
      </c>
      <c r="J1453">
        <f>VLOOKUP(B1453,自助退!B:F,5,FALSE)</f>
        <v>540</v>
      </c>
      <c r="K1453" t="str">
        <f t="shared" si="22"/>
        <v/>
      </c>
    </row>
    <row r="1454" spans="1:11" ht="14.25">
      <c r="A1454" t="s">
        <v>5822</v>
      </c>
      <c r="B1454" s="15">
        <v>1278343</v>
      </c>
      <c r="C1454" t="s">
        <v>5823</v>
      </c>
      <c r="D1454" t="s">
        <v>5824</v>
      </c>
      <c r="E1454" t="s">
        <v>5825</v>
      </c>
      <c r="F1454" s="15">
        <v>-10000</v>
      </c>
      <c r="G1454" t="s">
        <v>34</v>
      </c>
      <c r="H1454" t="s">
        <v>67</v>
      </c>
      <c r="I1454" t="s">
        <v>54</v>
      </c>
      <c r="J1454">
        <f>VLOOKUP(B1454,自助退!B:F,5,FALSE)</f>
        <v>10000</v>
      </c>
      <c r="K1454" t="str">
        <f t="shared" si="22"/>
        <v/>
      </c>
    </row>
    <row r="1455" spans="1:11" ht="14.25">
      <c r="A1455" t="s">
        <v>5826</v>
      </c>
      <c r="B1455" s="15">
        <v>1278526</v>
      </c>
      <c r="C1455" t="s">
        <v>5827</v>
      </c>
      <c r="D1455" t="s">
        <v>5828</v>
      </c>
      <c r="E1455" t="s">
        <v>5829</v>
      </c>
      <c r="F1455" s="15">
        <v>-809</v>
      </c>
      <c r="G1455" t="s">
        <v>34</v>
      </c>
      <c r="H1455" t="s">
        <v>71</v>
      </c>
      <c r="I1455" t="s">
        <v>54</v>
      </c>
      <c r="J1455">
        <f>VLOOKUP(B1455,自助退!B:F,5,FALSE)</f>
        <v>809</v>
      </c>
      <c r="K1455" t="str">
        <f t="shared" si="22"/>
        <v/>
      </c>
    </row>
    <row r="1456" spans="1:11" ht="14.25">
      <c r="A1456" t="s">
        <v>5830</v>
      </c>
      <c r="B1456" s="15">
        <v>1279790</v>
      </c>
      <c r="C1456" t="s">
        <v>5831</v>
      </c>
      <c r="D1456" t="s">
        <v>5832</v>
      </c>
      <c r="E1456" t="s">
        <v>5833</v>
      </c>
      <c r="F1456" s="15">
        <v>-2000</v>
      </c>
      <c r="G1456" t="s">
        <v>34</v>
      </c>
      <c r="H1456" t="s">
        <v>71</v>
      </c>
      <c r="I1456" t="s">
        <v>54</v>
      </c>
      <c r="J1456">
        <f>VLOOKUP(B1456,自助退!B:F,5,FALSE)</f>
        <v>2000</v>
      </c>
      <c r="K1456" t="str">
        <f t="shared" si="22"/>
        <v/>
      </c>
    </row>
    <row r="1457" spans="1:11" ht="14.25">
      <c r="A1457" t="s">
        <v>5834</v>
      </c>
      <c r="B1457" s="15">
        <v>1280837</v>
      </c>
      <c r="C1457" t="s">
        <v>271</v>
      </c>
      <c r="D1457" t="s">
        <v>5835</v>
      </c>
      <c r="E1457" t="s">
        <v>5836</v>
      </c>
      <c r="F1457" s="15">
        <v>-100</v>
      </c>
      <c r="G1457" t="s">
        <v>34</v>
      </c>
      <c r="H1457" t="s">
        <v>67</v>
      </c>
      <c r="I1457" t="s">
        <v>57</v>
      </c>
      <c r="J1457">
        <f>VLOOKUP(B1457,自助退!B:F,5,FALSE)</f>
        <v>100</v>
      </c>
      <c r="K1457" t="str">
        <f t="shared" si="22"/>
        <v/>
      </c>
    </row>
    <row r="1458" spans="1:11" ht="14.25">
      <c r="A1458" t="s">
        <v>5837</v>
      </c>
      <c r="B1458" s="15">
        <v>1281489</v>
      </c>
      <c r="C1458" t="s">
        <v>5838</v>
      </c>
      <c r="D1458" t="s">
        <v>5839</v>
      </c>
      <c r="E1458" t="s">
        <v>5840</v>
      </c>
      <c r="F1458" s="15">
        <v>-300</v>
      </c>
      <c r="G1458" t="s">
        <v>34</v>
      </c>
      <c r="H1458" t="s">
        <v>67</v>
      </c>
      <c r="I1458" t="s">
        <v>54</v>
      </c>
      <c r="J1458">
        <f>VLOOKUP(B1458,自助退!B:F,5,FALSE)</f>
        <v>300</v>
      </c>
      <c r="K1458" t="str">
        <f t="shared" si="22"/>
        <v/>
      </c>
    </row>
    <row r="1459" spans="1:11" ht="14.25">
      <c r="A1459" t="s">
        <v>5841</v>
      </c>
      <c r="B1459" s="15">
        <v>1281509</v>
      </c>
      <c r="C1459" t="s">
        <v>5842</v>
      </c>
      <c r="D1459" t="s">
        <v>5843</v>
      </c>
      <c r="E1459" t="s">
        <v>5844</v>
      </c>
      <c r="F1459" s="15">
        <v>-2274</v>
      </c>
      <c r="G1459" t="s">
        <v>34</v>
      </c>
      <c r="H1459" t="s">
        <v>92</v>
      </c>
      <c r="I1459" t="s">
        <v>54</v>
      </c>
      <c r="J1459">
        <f>VLOOKUP(B1459,自助退!B:F,5,FALSE)</f>
        <v>2274</v>
      </c>
      <c r="K1459" t="str">
        <f t="shared" si="22"/>
        <v/>
      </c>
    </row>
    <row r="1460" spans="1:11" ht="14.25">
      <c r="A1460" t="s">
        <v>5845</v>
      </c>
      <c r="B1460" s="15">
        <v>1282682</v>
      </c>
      <c r="C1460" t="s">
        <v>5846</v>
      </c>
      <c r="D1460" t="s">
        <v>5847</v>
      </c>
      <c r="E1460" t="s">
        <v>5848</v>
      </c>
      <c r="F1460" s="15">
        <v>-23.29</v>
      </c>
      <c r="G1460" t="s">
        <v>34</v>
      </c>
      <c r="H1460" t="s">
        <v>76</v>
      </c>
      <c r="I1460" t="s">
        <v>54</v>
      </c>
      <c r="J1460">
        <f>VLOOKUP(B1460,自助退!B:F,5,FALSE)</f>
        <v>23.29</v>
      </c>
      <c r="K1460" t="str">
        <f t="shared" si="22"/>
        <v/>
      </c>
    </row>
    <row r="1461" spans="1:11" ht="14.25">
      <c r="A1461" t="s">
        <v>5849</v>
      </c>
      <c r="B1461" s="15">
        <v>1283215</v>
      </c>
      <c r="C1461" t="s">
        <v>5850</v>
      </c>
      <c r="D1461" t="s">
        <v>5851</v>
      </c>
      <c r="E1461" t="s">
        <v>5852</v>
      </c>
      <c r="F1461" s="15">
        <v>-482.5</v>
      </c>
      <c r="G1461" t="s">
        <v>34</v>
      </c>
      <c r="H1461" t="s">
        <v>80</v>
      </c>
      <c r="I1461" t="s">
        <v>54</v>
      </c>
      <c r="J1461">
        <f>VLOOKUP(B1461,自助退!B:F,5,FALSE)</f>
        <v>482.5</v>
      </c>
      <c r="K1461" t="str">
        <f t="shared" si="22"/>
        <v/>
      </c>
    </row>
    <row r="1462" spans="1:11" ht="14.25">
      <c r="A1462" t="s">
        <v>5853</v>
      </c>
      <c r="B1462" s="15">
        <v>1283959</v>
      </c>
      <c r="C1462" t="s">
        <v>271</v>
      </c>
      <c r="D1462" t="s">
        <v>5854</v>
      </c>
      <c r="E1462" t="s">
        <v>5855</v>
      </c>
      <c r="F1462" s="15">
        <v>-18.98</v>
      </c>
      <c r="G1462" t="s">
        <v>34</v>
      </c>
      <c r="H1462" t="s">
        <v>306</v>
      </c>
      <c r="I1462" t="s">
        <v>57</v>
      </c>
      <c r="J1462">
        <f>VLOOKUP(B1462,自助退!B:F,5,FALSE)</f>
        <v>18.98</v>
      </c>
      <c r="K1462" t="str">
        <f t="shared" si="22"/>
        <v/>
      </c>
    </row>
    <row r="1463" spans="1:11" ht="14.25">
      <c r="A1463" t="s">
        <v>5856</v>
      </c>
      <c r="B1463" s="15">
        <v>1284174</v>
      </c>
      <c r="C1463" t="s">
        <v>5857</v>
      </c>
      <c r="D1463" t="s">
        <v>5858</v>
      </c>
      <c r="E1463" t="s">
        <v>5859</v>
      </c>
      <c r="F1463" s="15">
        <v>-370</v>
      </c>
      <c r="G1463" t="s">
        <v>34</v>
      </c>
      <c r="H1463" t="s">
        <v>70</v>
      </c>
      <c r="I1463" t="s">
        <v>54</v>
      </c>
      <c r="J1463">
        <f>VLOOKUP(B1463,自助退!B:F,5,FALSE)</f>
        <v>370</v>
      </c>
      <c r="K1463" t="str">
        <f t="shared" si="22"/>
        <v/>
      </c>
    </row>
    <row r="1464" spans="1:11" ht="14.25">
      <c r="A1464" t="s">
        <v>5860</v>
      </c>
      <c r="B1464" s="15">
        <v>1284286</v>
      </c>
      <c r="C1464" t="s">
        <v>5861</v>
      </c>
      <c r="D1464" t="s">
        <v>5862</v>
      </c>
      <c r="E1464" t="s">
        <v>5863</v>
      </c>
      <c r="F1464" s="15">
        <v>-80.52</v>
      </c>
      <c r="G1464" t="s">
        <v>34</v>
      </c>
      <c r="H1464" t="s">
        <v>80</v>
      </c>
      <c r="I1464" t="s">
        <v>54</v>
      </c>
      <c r="J1464">
        <f>VLOOKUP(B1464,自助退!B:F,5,FALSE)</f>
        <v>80.52</v>
      </c>
      <c r="K1464" t="str">
        <f t="shared" si="22"/>
        <v/>
      </c>
    </row>
    <row r="1465" spans="1:11" ht="14.25">
      <c r="A1465" t="s">
        <v>5864</v>
      </c>
      <c r="B1465" s="15">
        <v>1284321</v>
      </c>
      <c r="C1465" t="s">
        <v>5865</v>
      </c>
      <c r="D1465" t="s">
        <v>5866</v>
      </c>
      <c r="E1465" t="s">
        <v>5867</v>
      </c>
      <c r="F1465" s="15">
        <v>-100</v>
      </c>
      <c r="G1465" t="s">
        <v>34</v>
      </c>
      <c r="H1465" t="s">
        <v>94</v>
      </c>
      <c r="I1465" t="s">
        <v>54</v>
      </c>
      <c r="J1465">
        <f>VLOOKUP(B1465,自助退!B:F,5,FALSE)</f>
        <v>100</v>
      </c>
      <c r="K1465" t="str">
        <f t="shared" si="22"/>
        <v/>
      </c>
    </row>
    <row r="1466" spans="1:11" ht="14.25">
      <c r="A1466" t="s">
        <v>5868</v>
      </c>
      <c r="B1466" s="15">
        <v>1285105</v>
      </c>
      <c r="C1466" t="s">
        <v>5869</v>
      </c>
      <c r="D1466" t="s">
        <v>5870</v>
      </c>
      <c r="E1466" t="s">
        <v>5871</v>
      </c>
      <c r="F1466" s="15">
        <v>-30000</v>
      </c>
      <c r="G1466" t="s">
        <v>34</v>
      </c>
      <c r="H1466" t="s">
        <v>70</v>
      </c>
      <c r="I1466" t="s">
        <v>54</v>
      </c>
      <c r="J1466">
        <f>VLOOKUP(B1466,自助退!B:F,5,FALSE)</f>
        <v>30000</v>
      </c>
      <c r="K1466" t="str">
        <f t="shared" si="22"/>
        <v/>
      </c>
    </row>
    <row r="1467" spans="1:11" ht="14.25">
      <c r="A1467" t="s">
        <v>5872</v>
      </c>
      <c r="B1467" s="15">
        <v>1285183</v>
      </c>
      <c r="C1467" t="s">
        <v>5873</v>
      </c>
      <c r="D1467" t="s">
        <v>5874</v>
      </c>
      <c r="E1467" t="s">
        <v>5875</v>
      </c>
      <c r="F1467" s="15">
        <v>-197</v>
      </c>
      <c r="G1467" t="s">
        <v>34</v>
      </c>
      <c r="H1467" t="s">
        <v>71</v>
      </c>
      <c r="I1467" t="s">
        <v>54</v>
      </c>
      <c r="J1467">
        <f>VLOOKUP(B1467,自助退!B:F,5,FALSE)</f>
        <v>197</v>
      </c>
      <c r="K1467" t="str">
        <f t="shared" si="22"/>
        <v/>
      </c>
    </row>
    <row r="1468" spans="1:11" ht="14.25">
      <c r="A1468" t="s">
        <v>5876</v>
      </c>
      <c r="B1468" s="15">
        <v>1285471</v>
      </c>
      <c r="C1468" t="s">
        <v>5877</v>
      </c>
      <c r="D1468" t="s">
        <v>5441</v>
      </c>
      <c r="E1468" t="s">
        <v>5442</v>
      </c>
      <c r="F1468" s="15">
        <v>-2793.72</v>
      </c>
      <c r="G1468" t="s">
        <v>34</v>
      </c>
      <c r="H1468" t="s">
        <v>93</v>
      </c>
      <c r="I1468" t="s">
        <v>54</v>
      </c>
      <c r="J1468">
        <f>VLOOKUP(B1468,自助退!B:F,5,FALSE)</f>
        <v>2793.72</v>
      </c>
      <c r="K1468" t="str">
        <f t="shared" si="22"/>
        <v/>
      </c>
    </row>
    <row r="1469" spans="1:11" ht="14.25">
      <c r="A1469" t="s">
        <v>5878</v>
      </c>
      <c r="B1469" s="15">
        <v>1286222</v>
      </c>
      <c r="C1469" t="s">
        <v>5879</v>
      </c>
      <c r="D1469" t="s">
        <v>5370</v>
      </c>
      <c r="E1469" t="s">
        <v>5371</v>
      </c>
      <c r="F1469" s="15">
        <v>-2300</v>
      </c>
      <c r="G1469" t="s">
        <v>34</v>
      </c>
      <c r="H1469" t="s">
        <v>88</v>
      </c>
      <c r="I1469" t="s">
        <v>54</v>
      </c>
      <c r="J1469">
        <f>VLOOKUP(B1469,自助退!B:F,5,FALSE)</f>
        <v>2300</v>
      </c>
      <c r="K1469" t="str">
        <f t="shared" si="22"/>
        <v/>
      </c>
    </row>
    <row r="1470" spans="1:11" ht="14.25">
      <c r="A1470" t="s">
        <v>5880</v>
      </c>
      <c r="B1470" s="15">
        <v>1286836</v>
      </c>
      <c r="C1470" t="s">
        <v>5881</v>
      </c>
      <c r="D1470" t="s">
        <v>5882</v>
      </c>
      <c r="E1470" t="s">
        <v>5883</v>
      </c>
      <c r="F1470" s="15">
        <v>-444.94</v>
      </c>
      <c r="G1470" t="s">
        <v>34</v>
      </c>
      <c r="H1470" t="s">
        <v>76</v>
      </c>
      <c r="I1470" t="s">
        <v>54</v>
      </c>
      <c r="J1470">
        <f>VLOOKUP(B1470,自助退!B:F,5,FALSE)</f>
        <v>444.94</v>
      </c>
      <c r="K1470" t="str">
        <f t="shared" si="22"/>
        <v/>
      </c>
    </row>
    <row r="1471" spans="1:11" ht="14.25">
      <c r="A1471" t="s">
        <v>5884</v>
      </c>
      <c r="B1471" s="15">
        <v>1286993</v>
      </c>
      <c r="C1471" t="s">
        <v>271</v>
      </c>
      <c r="D1471" t="s">
        <v>5885</v>
      </c>
      <c r="E1471" t="s">
        <v>5886</v>
      </c>
      <c r="F1471" s="15">
        <v>-225.8</v>
      </c>
      <c r="G1471" t="s">
        <v>34</v>
      </c>
      <c r="H1471" t="s">
        <v>70</v>
      </c>
      <c r="I1471" t="s">
        <v>57</v>
      </c>
      <c r="J1471">
        <f>VLOOKUP(B1471,自助退!B:F,5,FALSE)</f>
        <v>225.8</v>
      </c>
      <c r="K1471" t="str">
        <f t="shared" si="22"/>
        <v/>
      </c>
    </row>
    <row r="1472" spans="1:11" ht="14.25">
      <c r="A1472" t="s">
        <v>5887</v>
      </c>
      <c r="B1472" s="15">
        <v>1287100</v>
      </c>
      <c r="C1472" t="s">
        <v>5888</v>
      </c>
      <c r="D1472" t="s">
        <v>4733</v>
      </c>
      <c r="E1472" t="s">
        <v>4734</v>
      </c>
      <c r="F1472" s="15">
        <v>-300</v>
      </c>
      <c r="G1472" t="s">
        <v>34</v>
      </c>
      <c r="H1472" t="s">
        <v>81</v>
      </c>
      <c r="I1472" t="s">
        <v>54</v>
      </c>
      <c r="J1472">
        <f>VLOOKUP(B1472,自助退!B:F,5,FALSE)</f>
        <v>300</v>
      </c>
      <c r="K1472" t="str">
        <f t="shared" si="22"/>
        <v/>
      </c>
    </row>
    <row r="1473" spans="1:11" ht="14.25">
      <c r="A1473" t="s">
        <v>5889</v>
      </c>
      <c r="B1473" s="15">
        <v>1287167</v>
      </c>
      <c r="C1473" t="s">
        <v>5890</v>
      </c>
      <c r="D1473" t="s">
        <v>5891</v>
      </c>
      <c r="E1473" t="s">
        <v>5892</v>
      </c>
      <c r="F1473" s="15">
        <v>-480</v>
      </c>
      <c r="G1473" t="s">
        <v>34</v>
      </c>
      <c r="H1473" t="s">
        <v>81</v>
      </c>
      <c r="I1473" t="s">
        <v>54</v>
      </c>
      <c r="J1473">
        <f>VLOOKUP(B1473,自助退!B:F,5,FALSE)</f>
        <v>480</v>
      </c>
      <c r="K1473" t="str">
        <f t="shared" si="22"/>
        <v/>
      </c>
    </row>
    <row r="1474" spans="1:11" ht="14.25">
      <c r="A1474" t="s">
        <v>5893</v>
      </c>
      <c r="B1474" s="15">
        <v>1287951</v>
      </c>
      <c r="C1474" t="s">
        <v>271</v>
      </c>
      <c r="D1474" t="s">
        <v>5894</v>
      </c>
      <c r="E1474" t="s">
        <v>5895</v>
      </c>
      <c r="F1474" s="15">
        <v>-100</v>
      </c>
      <c r="G1474" t="s">
        <v>34</v>
      </c>
      <c r="H1474" t="s">
        <v>72</v>
      </c>
      <c r="I1474" t="s">
        <v>57</v>
      </c>
      <c r="J1474">
        <f>VLOOKUP(B1474,自助退!B:F,5,FALSE)</f>
        <v>100</v>
      </c>
      <c r="K1474" t="str">
        <f t="shared" si="22"/>
        <v/>
      </c>
    </row>
    <row r="1475" spans="1:11" ht="14.25">
      <c r="A1475" t="s">
        <v>5896</v>
      </c>
      <c r="B1475" s="15">
        <v>1288208</v>
      </c>
      <c r="C1475" t="s">
        <v>5897</v>
      </c>
      <c r="D1475" t="s">
        <v>5898</v>
      </c>
      <c r="E1475" t="s">
        <v>5899</v>
      </c>
      <c r="F1475" s="15">
        <v>-337.82</v>
      </c>
      <c r="G1475" t="s">
        <v>34</v>
      </c>
      <c r="H1475" t="s">
        <v>90</v>
      </c>
      <c r="I1475" t="s">
        <v>54</v>
      </c>
      <c r="J1475">
        <f>VLOOKUP(B1475,自助退!B:F,5,FALSE)</f>
        <v>337.82</v>
      </c>
      <c r="K1475" t="str">
        <f t="shared" ref="K1475:K1538" si="23">IF(J1475=F1475*-1,"",1)</f>
        <v/>
      </c>
    </row>
    <row r="1476" spans="1:11" ht="14.25">
      <c r="A1476" t="s">
        <v>5900</v>
      </c>
      <c r="B1476" s="15">
        <v>1288329</v>
      </c>
      <c r="C1476" t="s">
        <v>5901</v>
      </c>
      <c r="D1476" t="s">
        <v>5902</v>
      </c>
      <c r="E1476" t="s">
        <v>5903</v>
      </c>
      <c r="F1476" s="15">
        <v>-7500</v>
      </c>
      <c r="G1476" t="s">
        <v>34</v>
      </c>
      <c r="H1476" t="s">
        <v>70</v>
      </c>
      <c r="I1476" t="s">
        <v>54</v>
      </c>
      <c r="J1476">
        <f>VLOOKUP(B1476,自助退!B:F,5,FALSE)</f>
        <v>7500</v>
      </c>
      <c r="K1476" t="str">
        <f t="shared" si="23"/>
        <v/>
      </c>
    </row>
    <row r="1477" spans="1:11" ht="14.25">
      <c r="A1477" t="s">
        <v>5904</v>
      </c>
      <c r="B1477" s="15">
        <v>1288515</v>
      </c>
      <c r="C1477" t="s">
        <v>271</v>
      </c>
      <c r="D1477" t="s">
        <v>5905</v>
      </c>
      <c r="E1477" t="s">
        <v>5906</v>
      </c>
      <c r="F1477" s="15">
        <v>-200</v>
      </c>
      <c r="G1477" t="s">
        <v>34</v>
      </c>
      <c r="H1477" t="s">
        <v>83</v>
      </c>
      <c r="I1477" t="s">
        <v>57</v>
      </c>
      <c r="J1477">
        <f>VLOOKUP(B1477,自助退!B:F,5,FALSE)</f>
        <v>200</v>
      </c>
      <c r="K1477" t="str">
        <f t="shared" si="23"/>
        <v/>
      </c>
    </row>
    <row r="1478" spans="1:11" ht="14.25">
      <c r="A1478" t="s">
        <v>5907</v>
      </c>
      <c r="B1478" s="15">
        <v>1288519</v>
      </c>
      <c r="C1478" t="s">
        <v>5908</v>
      </c>
      <c r="D1478" t="s">
        <v>5909</v>
      </c>
      <c r="E1478" t="s">
        <v>5910</v>
      </c>
      <c r="F1478" s="15">
        <v>-834.14</v>
      </c>
      <c r="G1478" t="s">
        <v>34</v>
      </c>
      <c r="H1478" t="s">
        <v>80</v>
      </c>
      <c r="I1478" t="s">
        <v>54</v>
      </c>
      <c r="J1478">
        <f>VLOOKUP(B1478,自助退!B:F,5,FALSE)</f>
        <v>834.14</v>
      </c>
      <c r="K1478" t="str">
        <f t="shared" si="23"/>
        <v/>
      </c>
    </row>
    <row r="1479" spans="1:11" ht="14.25">
      <c r="A1479" t="s">
        <v>5911</v>
      </c>
      <c r="B1479" s="15">
        <v>1289189</v>
      </c>
      <c r="C1479" t="s">
        <v>5912</v>
      </c>
      <c r="D1479" t="s">
        <v>5913</v>
      </c>
      <c r="E1479" t="s">
        <v>5914</v>
      </c>
      <c r="F1479" s="15">
        <v>-1990.82</v>
      </c>
      <c r="G1479" t="s">
        <v>34</v>
      </c>
      <c r="H1479" t="s">
        <v>91</v>
      </c>
      <c r="I1479" t="s">
        <v>54</v>
      </c>
      <c r="J1479">
        <f>VLOOKUP(B1479,自助退!B:F,5,FALSE)</f>
        <v>1990.82</v>
      </c>
      <c r="K1479" t="str">
        <f t="shared" si="23"/>
        <v/>
      </c>
    </row>
    <row r="1480" spans="1:11" ht="14.25">
      <c r="A1480" t="s">
        <v>5915</v>
      </c>
      <c r="B1480" s="15">
        <v>1289261</v>
      </c>
      <c r="C1480" t="s">
        <v>271</v>
      </c>
      <c r="D1480" t="s">
        <v>5916</v>
      </c>
      <c r="E1480" t="s">
        <v>5917</v>
      </c>
      <c r="F1480" s="15">
        <v>-199.45</v>
      </c>
      <c r="G1480" t="s">
        <v>34</v>
      </c>
      <c r="H1480" t="s">
        <v>273</v>
      </c>
      <c r="I1480" t="s">
        <v>57</v>
      </c>
      <c r="J1480">
        <f>VLOOKUP(B1480,自助退!B:F,5,FALSE)</f>
        <v>199.45</v>
      </c>
      <c r="K1480" t="str">
        <f t="shared" si="23"/>
        <v/>
      </c>
    </row>
    <row r="1481" spans="1:11" ht="14.25">
      <c r="A1481" t="s">
        <v>5918</v>
      </c>
      <c r="B1481" s="15">
        <v>1289507</v>
      </c>
      <c r="C1481" t="s">
        <v>5919</v>
      </c>
      <c r="D1481" t="s">
        <v>5920</v>
      </c>
      <c r="E1481" t="s">
        <v>5921</v>
      </c>
      <c r="F1481" s="15">
        <v>-11500.88</v>
      </c>
      <c r="G1481" t="s">
        <v>34</v>
      </c>
      <c r="H1481" t="s">
        <v>70</v>
      </c>
      <c r="I1481" t="s">
        <v>54</v>
      </c>
      <c r="J1481">
        <f>VLOOKUP(B1481,自助退!B:F,5,FALSE)</f>
        <v>11500.88</v>
      </c>
      <c r="K1481" t="str">
        <f t="shared" si="23"/>
        <v/>
      </c>
    </row>
    <row r="1482" spans="1:11" ht="14.25">
      <c r="A1482" t="s">
        <v>5922</v>
      </c>
      <c r="B1482" s="15">
        <v>1290223</v>
      </c>
      <c r="C1482" t="s">
        <v>5923</v>
      </c>
      <c r="D1482" t="s">
        <v>5924</v>
      </c>
      <c r="E1482" t="s">
        <v>340</v>
      </c>
      <c r="F1482" s="15">
        <v>-274</v>
      </c>
      <c r="G1482" t="s">
        <v>34</v>
      </c>
      <c r="H1482" t="s">
        <v>72</v>
      </c>
      <c r="I1482" t="s">
        <v>54</v>
      </c>
      <c r="J1482">
        <f>VLOOKUP(B1482,自助退!B:F,5,FALSE)</f>
        <v>274</v>
      </c>
      <c r="K1482" t="str">
        <f t="shared" si="23"/>
        <v/>
      </c>
    </row>
    <row r="1483" spans="1:11" ht="14.25">
      <c r="A1483" t="s">
        <v>5925</v>
      </c>
      <c r="B1483" s="15">
        <v>1290509</v>
      </c>
      <c r="C1483" t="s">
        <v>5926</v>
      </c>
      <c r="D1483" t="s">
        <v>2735</v>
      </c>
      <c r="E1483" t="s">
        <v>2736</v>
      </c>
      <c r="F1483" s="15">
        <v>-496.5</v>
      </c>
      <c r="G1483" t="s">
        <v>34</v>
      </c>
      <c r="H1483" t="s">
        <v>90</v>
      </c>
      <c r="I1483" t="s">
        <v>54</v>
      </c>
      <c r="J1483">
        <f>VLOOKUP(B1483,自助退!B:F,5,FALSE)</f>
        <v>496.5</v>
      </c>
      <c r="K1483" t="str">
        <f t="shared" si="23"/>
        <v/>
      </c>
    </row>
    <row r="1484" spans="1:11" ht="14.25">
      <c r="A1484" t="s">
        <v>5927</v>
      </c>
      <c r="B1484" s="15">
        <v>1290524</v>
      </c>
      <c r="C1484" t="s">
        <v>5928</v>
      </c>
      <c r="D1484" t="s">
        <v>5929</v>
      </c>
      <c r="E1484" t="s">
        <v>5930</v>
      </c>
      <c r="F1484" s="15">
        <v>-3436</v>
      </c>
      <c r="G1484" t="s">
        <v>34</v>
      </c>
      <c r="H1484" t="s">
        <v>67</v>
      </c>
      <c r="I1484" t="s">
        <v>54</v>
      </c>
      <c r="J1484">
        <f>VLOOKUP(B1484,自助退!B:F,5,FALSE)</f>
        <v>3436</v>
      </c>
      <c r="K1484" t="str">
        <f t="shared" si="23"/>
        <v/>
      </c>
    </row>
    <row r="1485" spans="1:11" ht="14.25">
      <c r="A1485" t="s">
        <v>5931</v>
      </c>
      <c r="B1485" s="15">
        <v>1290599</v>
      </c>
      <c r="C1485" t="s">
        <v>5932</v>
      </c>
      <c r="D1485" t="s">
        <v>5933</v>
      </c>
      <c r="E1485" t="s">
        <v>555</v>
      </c>
      <c r="F1485" s="15">
        <v>-181.92</v>
      </c>
      <c r="G1485" t="s">
        <v>34</v>
      </c>
      <c r="H1485" t="s">
        <v>72</v>
      </c>
      <c r="I1485" t="s">
        <v>54</v>
      </c>
      <c r="J1485">
        <f>VLOOKUP(B1485,自助退!B:F,5,FALSE)</f>
        <v>181.92</v>
      </c>
      <c r="K1485" t="str">
        <f t="shared" si="23"/>
        <v/>
      </c>
    </row>
    <row r="1486" spans="1:11" ht="14.25">
      <c r="A1486" t="s">
        <v>5934</v>
      </c>
      <c r="B1486" s="15">
        <v>1290615</v>
      </c>
      <c r="C1486" t="s">
        <v>5935</v>
      </c>
      <c r="D1486" t="s">
        <v>321</v>
      </c>
      <c r="E1486" t="s">
        <v>322</v>
      </c>
      <c r="F1486" s="15">
        <v>-5402</v>
      </c>
      <c r="G1486" t="s">
        <v>34</v>
      </c>
      <c r="H1486" t="s">
        <v>69</v>
      </c>
      <c r="I1486" t="s">
        <v>54</v>
      </c>
      <c r="J1486">
        <f>VLOOKUP(B1486,自助退!B:F,5,FALSE)</f>
        <v>5402</v>
      </c>
      <c r="K1486" t="str">
        <f t="shared" si="23"/>
        <v/>
      </c>
    </row>
    <row r="1487" spans="1:11" ht="14.25">
      <c r="A1487" t="s">
        <v>5936</v>
      </c>
      <c r="B1487" s="15">
        <v>1290642</v>
      </c>
      <c r="C1487" t="s">
        <v>5937</v>
      </c>
      <c r="D1487" t="s">
        <v>5938</v>
      </c>
      <c r="E1487" t="s">
        <v>5939</v>
      </c>
      <c r="F1487" s="15">
        <v>-5000</v>
      </c>
      <c r="G1487" t="s">
        <v>34</v>
      </c>
      <c r="H1487" t="s">
        <v>67</v>
      </c>
      <c r="I1487" t="s">
        <v>54</v>
      </c>
      <c r="J1487">
        <f>VLOOKUP(B1487,自助退!B:F,5,FALSE)</f>
        <v>5000</v>
      </c>
      <c r="K1487" t="str">
        <f t="shared" si="23"/>
        <v/>
      </c>
    </row>
    <row r="1488" spans="1:11" ht="14.25">
      <c r="A1488" t="s">
        <v>5940</v>
      </c>
      <c r="B1488" s="15">
        <v>1290684</v>
      </c>
      <c r="C1488" t="s">
        <v>5941</v>
      </c>
      <c r="D1488" t="s">
        <v>5942</v>
      </c>
      <c r="E1488" t="s">
        <v>5943</v>
      </c>
      <c r="F1488" s="15">
        <v>-450</v>
      </c>
      <c r="G1488" t="s">
        <v>34</v>
      </c>
      <c r="H1488" t="s">
        <v>66</v>
      </c>
      <c r="I1488" t="s">
        <v>54</v>
      </c>
      <c r="J1488">
        <f>VLOOKUP(B1488,自助退!B:F,5,FALSE)</f>
        <v>450</v>
      </c>
      <c r="K1488" t="str">
        <f t="shared" si="23"/>
        <v/>
      </c>
    </row>
    <row r="1489" spans="1:11" ht="14.25">
      <c r="A1489" t="s">
        <v>5944</v>
      </c>
      <c r="B1489" s="15">
        <v>1290700</v>
      </c>
      <c r="C1489" t="s">
        <v>5945</v>
      </c>
      <c r="D1489" t="s">
        <v>5946</v>
      </c>
      <c r="E1489" t="s">
        <v>5947</v>
      </c>
      <c r="F1489" s="15">
        <v>-149</v>
      </c>
      <c r="G1489" t="s">
        <v>34</v>
      </c>
      <c r="H1489" t="s">
        <v>77</v>
      </c>
      <c r="I1489" t="s">
        <v>54</v>
      </c>
      <c r="J1489">
        <f>VLOOKUP(B1489,自助退!B:F,5,FALSE)</f>
        <v>149</v>
      </c>
      <c r="K1489" t="str">
        <f t="shared" si="23"/>
        <v/>
      </c>
    </row>
    <row r="1490" spans="1:11" ht="14.25">
      <c r="A1490" t="s">
        <v>5948</v>
      </c>
      <c r="B1490" s="15">
        <v>1290795</v>
      </c>
      <c r="C1490" t="s">
        <v>5949</v>
      </c>
      <c r="D1490" t="s">
        <v>5950</v>
      </c>
      <c r="E1490" t="s">
        <v>5951</v>
      </c>
      <c r="F1490" s="15">
        <v>-462.14</v>
      </c>
      <c r="G1490" t="s">
        <v>34</v>
      </c>
      <c r="H1490" t="s">
        <v>90</v>
      </c>
      <c r="I1490" t="s">
        <v>54</v>
      </c>
      <c r="J1490">
        <f>VLOOKUP(B1490,自助退!B:F,5,FALSE)</f>
        <v>462.14</v>
      </c>
      <c r="K1490" t="str">
        <f t="shared" si="23"/>
        <v/>
      </c>
    </row>
    <row r="1491" spans="1:11" ht="14.25">
      <c r="A1491" t="s">
        <v>5948</v>
      </c>
      <c r="B1491" s="15">
        <v>1290794</v>
      </c>
      <c r="C1491" t="s">
        <v>5952</v>
      </c>
      <c r="D1491" t="s">
        <v>5953</v>
      </c>
      <c r="E1491" t="s">
        <v>5954</v>
      </c>
      <c r="F1491" s="15">
        <v>-5033.71</v>
      </c>
      <c r="G1491" t="s">
        <v>34</v>
      </c>
      <c r="H1491" t="s">
        <v>71</v>
      </c>
      <c r="I1491" t="s">
        <v>54</v>
      </c>
      <c r="J1491">
        <f>VLOOKUP(B1491,自助退!B:F,5,FALSE)</f>
        <v>5033.71</v>
      </c>
      <c r="K1491" t="str">
        <f t="shared" si="23"/>
        <v/>
      </c>
    </row>
    <row r="1492" spans="1:11" ht="14.25">
      <c r="A1492" t="s">
        <v>5955</v>
      </c>
      <c r="B1492" s="15">
        <v>1290858</v>
      </c>
      <c r="C1492" t="s">
        <v>271</v>
      </c>
      <c r="D1492" t="s">
        <v>5956</v>
      </c>
      <c r="E1492" t="s">
        <v>5957</v>
      </c>
      <c r="F1492" s="15">
        <v>-145.5</v>
      </c>
      <c r="G1492" t="s">
        <v>34</v>
      </c>
      <c r="H1492" t="s">
        <v>77</v>
      </c>
      <c r="I1492" t="s">
        <v>57</v>
      </c>
      <c r="J1492">
        <f>VLOOKUP(B1492,自助退!B:F,5,FALSE)</f>
        <v>145.5</v>
      </c>
      <c r="K1492" t="str">
        <f t="shared" si="23"/>
        <v/>
      </c>
    </row>
    <row r="1493" spans="1:11" ht="14.25">
      <c r="A1493" t="s">
        <v>5958</v>
      </c>
      <c r="B1493" s="15">
        <v>1291111</v>
      </c>
      <c r="C1493" t="s">
        <v>5959</v>
      </c>
      <c r="D1493" t="s">
        <v>5960</v>
      </c>
      <c r="E1493" t="s">
        <v>5961</v>
      </c>
      <c r="F1493" s="15">
        <v>-8153.05</v>
      </c>
      <c r="G1493" t="s">
        <v>34</v>
      </c>
      <c r="H1493" t="s">
        <v>67</v>
      </c>
      <c r="I1493" t="s">
        <v>54</v>
      </c>
      <c r="J1493">
        <f>VLOOKUP(B1493,自助退!B:F,5,FALSE)</f>
        <v>8153.05</v>
      </c>
      <c r="K1493" t="str">
        <f t="shared" si="23"/>
        <v/>
      </c>
    </row>
    <row r="1494" spans="1:11" ht="14.25">
      <c r="A1494" t="s">
        <v>5962</v>
      </c>
      <c r="B1494" s="15">
        <v>1291254</v>
      </c>
      <c r="C1494" t="s">
        <v>5963</v>
      </c>
      <c r="D1494" t="s">
        <v>5964</v>
      </c>
      <c r="E1494" t="s">
        <v>5965</v>
      </c>
      <c r="F1494" s="15">
        <v>-125.45</v>
      </c>
      <c r="G1494" t="s">
        <v>34</v>
      </c>
      <c r="H1494" t="s">
        <v>350</v>
      </c>
      <c r="I1494" t="s">
        <v>54</v>
      </c>
      <c r="J1494">
        <f>VLOOKUP(B1494,自助退!B:F,5,FALSE)</f>
        <v>125.45</v>
      </c>
      <c r="K1494" t="str">
        <f t="shared" si="23"/>
        <v/>
      </c>
    </row>
    <row r="1495" spans="1:11" ht="14.25">
      <c r="A1495" t="s">
        <v>5966</v>
      </c>
      <c r="B1495" s="15">
        <v>1291311</v>
      </c>
      <c r="C1495" t="s">
        <v>5967</v>
      </c>
      <c r="D1495" t="s">
        <v>5968</v>
      </c>
      <c r="E1495" t="s">
        <v>5969</v>
      </c>
      <c r="F1495" s="15">
        <v>-751.53</v>
      </c>
      <c r="G1495" t="s">
        <v>34</v>
      </c>
      <c r="H1495" t="s">
        <v>77</v>
      </c>
      <c r="I1495" t="s">
        <v>54</v>
      </c>
      <c r="J1495">
        <f>VLOOKUP(B1495,自助退!B:F,5,FALSE)</f>
        <v>751.53</v>
      </c>
      <c r="K1495" t="str">
        <f t="shared" si="23"/>
        <v/>
      </c>
    </row>
    <row r="1496" spans="1:11" ht="14.25">
      <c r="A1496" t="s">
        <v>5970</v>
      </c>
      <c r="B1496" s="15">
        <v>1291384</v>
      </c>
      <c r="C1496" t="s">
        <v>5971</v>
      </c>
      <c r="D1496" t="s">
        <v>5972</v>
      </c>
      <c r="E1496" t="s">
        <v>3804</v>
      </c>
      <c r="F1496" s="15">
        <v>-528.91999999999996</v>
      </c>
      <c r="G1496" t="s">
        <v>34</v>
      </c>
      <c r="H1496" t="s">
        <v>82</v>
      </c>
      <c r="I1496" t="s">
        <v>54</v>
      </c>
      <c r="J1496">
        <f>VLOOKUP(B1496,自助退!B:F,5,FALSE)</f>
        <v>528.91999999999996</v>
      </c>
      <c r="K1496" t="str">
        <f t="shared" si="23"/>
        <v/>
      </c>
    </row>
    <row r="1497" spans="1:11" ht="14.25">
      <c r="A1497" t="s">
        <v>5973</v>
      </c>
      <c r="B1497" s="15">
        <v>1291411</v>
      </c>
      <c r="C1497" t="s">
        <v>5974</v>
      </c>
      <c r="D1497" t="s">
        <v>5088</v>
      </c>
      <c r="E1497" t="s">
        <v>5089</v>
      </c>
      <c r="F1497" s="15">
        <v>-3000</v>
      </c>
      <c r="G1497" t="s">
        <v>34</v>
      </c>
      <c r="H1497" t="s">
        <v>69</v>
      </c>
      <c r="I1497" t="s">
        <v>54</v>
      </c>
      <c r="J1497">
        <f>VLOOKUP(B1497,自助退!B:F,5,FALSE)</f>
        <v>3000</v>
      </c>
      <c r="K1497" t="str">
        <f t="shared" si="23"/>
        <v/>
      </c>
    </row>
    <row r="1498" spans="1:11" ht="14.25">
      <c r="A1498" t="s">
        <v>5975</v>
      </c>
      <c r="B1498" s="15">
        <v>1291442</v>
      </c>
      <c r="C1498" t="s">
        <v>5976</v>
      </c>
      <c r="D1498" t="s">
        <v>5977</v>
      </c>
      <c r="E1498" t="s">
        <v>5978</v>
      </c>
      <c r="F1498" s="15">
        <v>-620.65</v>
      </c>
      <c r="G1498" t="s">
        <v>34</v>
      </c>
      <c r="H1498" t="s">
        <v>51</v>
      </c>
      <c r="I1498" t="s">
        <v>54</v>
      </c>
      <c r="J1498">
        <f>VLOOKUP(B1498,自助退!B:F,5,FALSE)</f>
        <v>620.65</v>
      </c>
      <c r="K1498" t="str">
        <f t="shared" si="23"/>
        <v/>
      </c>
    </row>
    <row r="1499" spans="1:11" ht="14.25">
      <c r="A1499" t="s">
        <v>5979</v>
      </c>
      <c r="B1499" s="15">
        <v>1291524</v>
      </c>
      <c r="C1499" t="s">
        <v>5980</v>
      </c>
      <c r="D1499" t="s">
        <v>5981</v>
      </c>
      <c r="E1499" t="s">
        <v>5982</v>
      </c>
      <c r="F1499" s="15">
        <v>-200</v>
      </c>
      <c r="G1499" t="s">
        <v>34</v>
      </c>
      <c r="H1499" t="s">
        <v>564</v>
      </c>
      <c r="I1499" t="s">
        <v>54</v>
      </c>
      <c r="J1499">
        <f>VLOOKUP(B1499,自助退!B:F,5,FALSE)</f>
        <v>200</v>
      </c>
      <c r="K1499" t="str">
        <f t="shared" si="23"/>
        <v/>
      </c>
    </row>
    <row r="1500" spans="1:11" ht="14.25">
      <c r="A1500" t="s">
        <v>5983</v>
      </c>
      <c r="B1500" s="15">
        <v>1291581</v>
      </c>
      <c r="C1500" t="s">
        <v>5984</v>
      </c>
      <c r="D1500" t="s">
        <v>5985</v>
      </c>
      <c r="E1500" t="s">
        <v>5986</v>
      </c>
      <c r="F1500" s="15">
        <v>-96.72</v>
      </c>
      <c r="G1500" t="s">
        <v>34</v>
      </c>
      <c r="H1500" t="s">
        <v>274</v>
      </c>
      <c r="I1500" t="s">
        <v>54</v>
      </c>
      <c r="J1500">
        <f>VLOOKUP(B1500,自助退!B:F,5,FALSE)</f>
        <v>96.72</v>
      </c>
      <c r="K1500" t="str">
        <f t="shared" si="23"/>
        <v/>
      </c>
    </row>
    <row r="1501" spans="1:11" ht="14.25">
      <c r="A1501" t="s">
        <v>5987</v>
      </c>
      <c r="B1501" s="15">
        <v>1291585</v>
      </c>
      <c r="C1501" t="s">
        <v>5988</v>
      </c>
      <c r="D1501" t="s">
        <v>5989</v>
      </c>
      <c r="E1501" t="s">
        <v>5990</v>
      </c>
      <c r="F1501" s="15">
        <v>-2000</v>
      </c>
      <c r="G1501" t="s">
        <v>34</v>
      </c>
      <c r="H1501" t="s">
        <v>80</v>
      </c>
      <c r="I1501" t="s">
        <v>54</v>
      </c>
      <c r="J1501">
        <f>VLOOKUP(B1501,自助退!B:F,5,FALSE)</f>
        <v>2000</v>
      </c>
      <c r="K1501" t="str">
        <f t="shared" si="23"/>
        <v/>
      </c>
    </row>
    <row r="1502" spans="1:11" ht="14.25">
      <c r="A1502" t="s">
        <v>5991</v>
      </c>
      <c r="B1502" s="15">
        <v>1291688</v>
      </c>
      <c r="C1502" t="s">
        <v>5992</v>
      </c>
      <c r="D1502" t="s">
        <v>5993</v>
      </c>
      <c r="E1502" t="s">
        <v>5994</v>
      </c>
      <c r="F1502" s="15">
        <v>-625.44000000000005</v>
      </c>
      <c r="G1502" t="s">
        <v>34</v>
      </c>
      <c r="H1502" t="s">
        <v>70</v>
      </c>
      <c r="I1502" t="s">
        <v>54</v>
      </c>
      <c r="J1502">
        <f>VLOOKUP(B1502,自助退!B:F,5,FALSE)</f>
        <v>625.44000000000005</v>
      </c>
      <c r="K1502" t="str">
        <f t="shared" si="23"/>
        <v/>
      </c>
    </row>
    <row r="1503" spans="1:11" ht="14.25">
      <c r="A1503" t="s">
        <v>5995</v>
      </c>
      <c r="B1503" s="15">
        <v>1291809</v>
      </c>
      <c r="C1503" t="s">
        <v>5996</v>
      </c>
      <c r="D1503" t="s">
        <v>5997</v>
      </c>
      <c r="E1503" t="s">
        <v>5998</v>
      </c>
      <c r="F1503" s="15">
        <v>-24</v>
      </c>
      <c r="G1503" t="s">
        <v>34</v>
      </c>
      <c r="H1503" t="s">
        <v>73</v>
      </c>
      <c r="I1503" t="s">
        <v>54</v>
      </c>
      <c r="J1503">
        <f>VLOOKUP(B1503,自助退!B:F,5,FALSE)</f>
        <v>24</v>
      </c>
      <c r="K1503" t="str">
        <f t="shared" si="23"/>
        <v/>
      </c>
    </row>
    <row r="1504" spans="1:11" ht="14.25">
      <c r="A1504" t="s">
        <v>5999</v>
      </c>
      <c r="B1504" s="15">
        <v>1291830</v>
      </c>
      <c r="C1504" t="s">
        <v>6000</v>
      </c>
      <c r="D1504" t="s">
        <v>6001</v>
      </c>
      <c r="E1504" t="s">
        <v>6002</v>
      </c>
      <c r="F1504" s="15">
        <v>-1783.61</v>
      </c>
      <c r="G1504" t="s">
        <v>34</v>
      </c>
      <c r="H1504" t="s">
        <v>71</v>
      </c>
      <c r="I1504" t="s">
        <v>54</v>
      </c>
      <c r="J1504">
        <f>VLOOKUP(B1504,自助退!B:F,5,FALSE)</f>
        <v>1783.61</v>
      </c>
      <c r="K1504" t="str">
        <f t="shared" si="23"/>
        <v/>
      </c>
    </row>
    <row r="1505" spans="1:11" ht="14.25">
      <c r="A1505" t="s">
        <v>6003</v>
      </c>
      <c r="B1505" s="15">
        <v>1292101</v>
      </c>
      <c r="C1505" t="s">
        <v>6004</v>
      </c>
      <c r="D1505" t="s">
        <v>6005</v>
      </c>
      <c r="E1505" t="s">
        <v>6006</v>
      </c>
      <c r="F1505" s="15">
        <v>-63.52</v>
      </c>
      <c r="G1505" t="s">
        <v>34</v>
      </c>
      <c r="H1505" t="s">
        <v>64</v>
      </c>
      <c r="I1505" t="s">
        <v>54</v>
      </c>
      <c r="J1505">
        <f>VLOOKUP(B1505,自助退!B:F,5,FALSE)</f>
        <v>63.52</v>
      </c>
      <c r="K1505" t="str">
        <f t="shared" si="23"/>
        <v/>
      </c>
    </row>
    <row r="1506" spans="1:11" ht="14.25">
      <c r="A1506" t="s">
        <v>6007</v>
      </c>
      <c r="B1506" s="15">
        <v>1292158</v>
      </c>
      <c r="C1506" t="s">
        <v>6008</v>
      </c>
      <c r="D1506" t="s">
        <v>6009</v>
      </c>
      <c r="E1506" t="s">
        <v>6010</v>
      </c>
      <c r="F1506" s="15">
        <v>-1149.99</v>
      </c>
      <c r="G1506" t="s">
        <v>34</v>
      </c>
      <c r="H1506" t="s">
        <v>51</v>
      </c>
      <c r="I1506" t="s">
        <v>54</v>
      </c>
      <c r="J1506">
        <f>VLOOKUP(B1506,自助退!B:F,5,FALSE)</f>
        <v>1149.99</v>
      </c>
      <c r="K1506" t="str">
        <f t="shared" si="23"/>
        <v/>
      </c>
    </row>
    <row r="1507" spans="1:11" ht="14.25">
      <c r="A1507" t="s">
        <v>6011</v>
      </c>
      <c r="B1507" s="15">
        <v>1292238</v>
      </c>
      <c r="C1507" t="s">
        <v>271</v>
      </c>
      <c r="D1507" t="s">
        <v>6012</v>
      </c>
      <c r="E1507" t="s">
        <v>1534</v>
      </c>
      <c r="F1507" s="15">
        <v>-12540</v>
      </c>
      <c r="G1507" t="s">
        <v>34</v>
      </c>
      <c r="H1507" t="s">
        <v>90</v>
      </c>
      <c r="I1507" t="s">
        <v>57</v>
      </c>
      <c r="J1507">
        <f>VLOOKUP(B1507,自助退!B:F,5,FALSE)</f>
        <v>12540</v>
      </c>
      <c r="K1507" t="str">
        <f t="shared" si="23"/>
        <v/>
      </c>
    </row>
    <row r="1508" spans="1:11" ht="14.25">
      <c r="A1508" t="s">
        <v>6013</v>
      </c>
      <c r="B1508" s="15">
        <v>1292312</v>
      </c>
      <c r="C1508" t="s">
        <v>6014</v>
      </c>
      <c r="D1508" t="s">
        <v>6015</v>
      </c>
      <c r="E1508" t="s">
        <v>6016</v>
      </c>
      <c r="F1508" s="15">
        <v>-5000</v>
      </c>
      <c r="G1508" t="s">
        <v>34</v>
      </c>
      <c r="H1508" t="s">
        <v>70</v>
      </c>
      <c r="I1508" t="s">
        <v>54</v>
      </c>
      <c r="J1508">
        <f>VLOOKUP(B1508,自助退!B:F,5,FALSE)</f>
        <v>5000</v>
      </c>
      <c r="K1508" t="str">
        <f t="shared" si="23"/>
        <v/>
      </c>
    </row>
    <row r="1509" spans="1:11" ht="14.25">
      <c r="A1509" t="s">
        <v>6017</v>
      </c>
      <c r="B1509" s="15">
        <v>1292436</v>
      </c>
      <c r="C1509" t="s">
        <v>271</v>
      </c>
      <c r="D1509" t="s">
        <v>6018</v>
      </c>
      <c r="E1509" t="s">
        <v>6019</v>
      </c>
      <c r="F1509" s="15">
        <v>-1591.2</v>
      </c>
      <c r="G1509" t="s">
        <v>34</v>
      </c>
      <c r="H1509" t="s">
        <v>91</v>
      </c>
      <c r="I1509" t="s">
        <v>57</v>
      </c>
      <c r="J1509">
        <f>VLOOKUP(B1509,自助退!B:F,5,FALSE)</f>
        <v>1591.2</v>
      </c>
      <c r="K1509" t="str">
        <f t="shared" si="23"/>
        <v/>
      </c>
    </row>
    <row r="1510" spans="1:11" ht="14.25">
      <c r="A1510" t="s">
        <v>6020</v>
      </c>
      <c r="B1510" s="15">
        <v>1292464</v>
      </c>
      <c r="C1510" t="s">
        <v>6021</v>
      </c>
      <c r="D1510" t="s">
        <v>6022</v>
      </c>
      <c r="E1510" t="s">
        <v>6023</v>
      </c>
      <c r="F1510" s="15">
        <v>-1783.2</v>
      </c>
      <c r="G1510" t="s">
        <v>34</v>
      </c>
      <c r="H1510" t="s">
        <v>91</v>
      </c>
      <c r="I1510" t="s">
        <v>54</v>
      </c>
      <c r="J1510">
        <f>VLOOKUP(B1510,自助退!B:F,5,FALSE)</f>
        <v>1783.2</v>
      </c>
      <c r="K1510" t="str">
        <f t="shared" si="23"/>
        <v/>
      </c>
    </row>
    <row r="1511" spans="1:11" ht="14.25">
      <c r="A1511" t="s">
        <v>6024</v>
      </c>
      <c r="B1511" s="15">
        <v>1292487</v>
      </c>
      <c r="C1511" t="s">
        <v>6025</v>
      </c>
      <c r="D1511" t="s">
        <v>6026</v>
      </c>
      <c r="E1511" t="s">
        <v>6027</v>
      </c>
      <c r="F1511" s="15">
        <v>-300</v>
      </c>
      <c r="G1511" t="s">
        <v>34</v>
      </c>
      <c r="H1511" t="s">
        <v>69</v>
      </c>
      <c r="I1511" t="s">
        <v>54</v>
      </c>
      <c r="J1511">
        <f>VLOOKUP(B1511,自助退!B:F,5,FALSE)</f>
        <v>300</v>
      </c>
      <c r="K1511" t="str">
        <f t="shared" si="23"/>
        <v/>
      </c>
    </row>
    <row r="1512" spans="1:11" ht="14.25">
      <c r="A1512" t="s">
        <v>6028</v>
      </c>
      <c r="B1512" s="15">
        <v>1292516</v>
      </c>
      <c r="C1512" t="s">
        <v>6029</v>
      </c>
      <c r="D1512" t="s">
        <v>6030</v>
      </c>
      <c r="E1512" t="s">
        <v>6031</v>
      </c>
      <c r="F1512" s="15">
        <v>-68.849999999999994</v>
      </c>
      <c r="G1512" t="s">
        <v>34</v>
      </c>
      <c r="H1512" t="s">
        <v>88</v>
      </c>
      <c r="I1512" t="s">
        <v>54</v>
      </c>
      <c r="J1512">
        <f>VLOOKUP(B1512,自助退!B:F,5,FALSE)</f>
        <v>68.849999999999994</v>
      </c>
      <c r="K1512" t="str">
        <f t="shared" si="23"/>
        <v/>
      </c>
    </row>
    <row r="1513" spans="1:11" ht="14.25">
      <c r="A1513" t="s">
        <v>6032</v>
      </c>
      <c r="B1513" s="15">
        <v>1292563</v>
      </c>
      <c r="C1513" t="s">
        <v>6033</v>
      </c>
      <c r="D1513" t="s">
        <v>6034</v>
      </c>
      <c r="E1513" t="s">
        <v>6035</v>
      </c>
      <c r="F1513" s="15">
        <v>-113.2</v>
      </c>
      <c r="G1513" t="s">
        <v>34</v>
      </c>
      <c r="H1513" t="s">
        <v>68</v>
      </c>
      <c r="I1513" t="s">
        <v>54</v>
      </c>
      <c r="J1513">
        <f>VLOOKUP(B1513,自助退!B:F,5,FALSE)</f>
        <v>113.2</v>
      </c>
      <c r="K1513" t="str">
        <f t="shared" si="23"/>
        <v/>
      </c>
    </row>
    <row r="1514" spans="1:11" ht="14.25">
      <c r="A1514" t="s">
        <v>6036</v>
      </c>
      <c r="B1514" s="15">
        <v>1292708</v>
      </c>
      <c r="C1514" t="s">
        <v>6037</v>
      </c>
      <c r="D1514" t="s">
        <v>6038</v>
      </c>
      <c r="E1514" t="s">
        <v>6039</v>
      </c>
      <c r="F1514" s="15">
        <v>-408.43</v>
      </c>
      <c r="G1514" t="s">
        <v>34</v>
      </c>
      <c r="H1514" t="s">
        <v>90</v>
      </c>
      <c r="I1514" t="s">
        <v>54</v>
      </c>
      <c r="J1514">
        <f>VLOOKUP(B1514,自助退!B:F,5,FALSE)</f>
        <v>408.43</v>
      </c>
      <c r="K1514" t="str">
        <f t="shared" si="23"/>
        <v/>
      </c>
    </row>
    <row r="1515" spans="1:11" ht="14.25">
      <c r="A1515" t="s">
        <v>6040</v>
      </c>
      <c r="B1515" s="15">
        <v>1292848</v>
      </c>
      <c r="C1515" t="s">
        <v>271</v>
      </c>
      <c r="D1515" t="s">
        <v>6041</v>
      </c>
      <c r="E1515" t="s">
        <v>6042</v>
      </c>
      <c r="F1515" s="15">
        <v>-470.43</v>
      </c>
      <c r="G1515" t="s">
        <v>34</v>
      </c>
      <c r="H1515" t="s">
        <v>90</v>
      </c>
      <c r="I1515" t="s">
        <v>57</v>
      </c>
      <c r="J1515">
        <f>VLOOKUP(B1515,自助退!B:F,5,FALSE)</f>
        <v>470.43</v>
      </c>
      <c r="K1515" t="str">
        <f t="shared" si="23"/>
        <v/>
      </c>
    </row>
    <row r="1516" spans="1:11" ht="14.25">
      <c r="A1516" t="s">
        <v>6043</v>
      </c>
      <c r="B1516" s="15">
        <v>1292907</v>
      </c>
      <c r="C1516" t="s">
        <v>6044</v>
      </c>
      <c r="D1516" t="s">
        <v>6045</v>
      </c>
      <c r="E1516" t="s">
        <v>6046</v>
      </c>
      <c r="F1516" s="15">
        <v>-1145.96</v>
      </c>
      <c r="G1516" t="s">
        <v>34</v>
      </c>
      <c r="H1516" t="s">
        <v>88</v>
      </c>
      <c r="I1516" t="s">
        <v>54</v>
      </c>
      <c r="J1516">
        <f>VLOOKUP(B1516,自助退!B:F,5,FALSE)</f>
        <v>1145.96</v>
      </c>
      <c r="K1516" t="str">
        <f t="shared" si="23"/>
        <v/>
      </c>
    </row>
    <row r="1517" spans="1:11" ht="14.25">
      <c r="A1517" t="s">
        <v>6047</v>
      </c>
      <c r="B1517" s="15">
        <v>1292908</v>
      </c>
      <c r="C1517" t="s">
        <v>6048</v>
      </c>
      <c r="D1517" t="s">
        <v>6049</v>
      </c>
      <c r="E1517" t="s">
        <v>6050</v>
      </c>
      <c r="F1517" s="15">
        <v>-138.16</v>
      </c>
      <c r="G1517" t="s">
        <v>34</v>
      </c>
      <c r="H1517" t="s">
        <v>86</v>
      </c>
      <c r="I1517" t="s">
        <v>54</v>
      </c>
      <c r="J1517">
        <f>VLOOKUP(B1517,自助退!B:F,5,FALSE)</f>
        <v>138.16</v>
      </c>
      <c r="K1517" t="str">
        <f t="shared" si="23"/>
        <v/>
      </c>
    </row>
    <row r="1518" spans="1:11" ht="14.25">
      <c r="A1518" t="s">
        <v>6051</v>
      </c>
      <c r="B1518" s="15">
        <v>1293009</v>
      </c>
      <c r="C1518" t="s">
        <v>271</v>
      </c>
      <c r="D1518" t="s">
        <v>6052</v>
      </c>
      <c r="E1518" t="s">
        <v>6053</v>
      </c>
      <c r="F1518" s="15">
        <v>-3000</v>
      </c>
      <c r="G1518" t="s">
        <v>34</v>
      </c>
      <c r="H1518" t="s">
        <v>70</v>
      </c>
      <c r="I1518" t="s">
        <v>57</v>
      </c>
      <c r="J1518">
        <f>VLOOKUP(B1518,自助退!B:F,5,FALSE)</f>
        <v>3000</v>
      </c>
      <c r="K1518" t="str">
        <f t="shared" si="23"/>
        <v/>
      </c>
    </row>
    <row r="1519" spans="1:11" ht="14.25">
      <c r="A1519" t="s">
        <v>6054</v>
      </c>
      <c r="B1519" s="15">
        <v>1293012</v>
      </c>
      <c r="C1519" t="s">
        <v>6055</v>
      </c>
      <c r="D1519" t="s">
        <v>6056</v>
      </c>
      <c r="E1519" t="s">
        <v>6057</v>
      </c>
      <c r="F1519" s="15">
        <v>-167.5</v>
      </c>
      <c r="G1519" t="s">
        <v>34</v>
      </c>
      <c r="H1519" t="s">
        <v>90</v>
      </c>
      <c r="I1519" t="s">
        <v>54</v>
      </c>
      <c r="J1519">
        <f>VLOOKUP(B1519,自助退!B:F,5,FALSE)</f>
        <v>167.5</v>
      </c>
      <c r="K1519" t="str">
        <f t="shared" si="23"/>
        <v/>
      </c>
    </row>
    <row r="1520" spans="1:11" ht="14.25">
      <c r="A1520" t="s">
        <v>6058</v>
      </c>
      <c r="B1520" s="15">
        <v>1293022</v>
      </c>
      <c r="C1520" t="s">
        <v>6059</v>
      </c>
      <c r="D1520" t="s">
        <v>6060</v>
      </c>
      <c r="E1520" t="s">
        <v>6061</v>
      </c>
      <c r="F1520" s="15">
        <v>-142</v>
      </c>
      <c r="G1520" t="s">
        <v>34</v>
      </c>
      <c r="H1520" t="s">
        <v>67</v>
      </c>
      <c r="I1520" t="s">
        <v>54</v>
      </c>
      <c r="J1520">
        <f>VLOOKUP(B1520,自助退!B:F,5,FALSE)</f>
        <v>142</v>
      </c>
      <c r="K1520" t="str">
        <f t="shared" si="23"/>
        <v/>
      </c>
    </row>
    <row r="1521" spans="1:11" ht="14.25">
      <c r="A1521" t="s">
        <v>6062</v>
      </c>
      <c r="B1521" s="15">
        <v>1293040</v>
      </c>
      <c r="C1521" t="s">
        <v>6063</v>
      </c>
      <c r="D1521" t="s">
        <v>6064</v>
      </c>
      <c r="E1521" t="s">
        <v>6046</v>
      </c>
      <c r="F1521" s="15">
        <v>-10000</v>
      </c>
      <c r="G1521" t="s">
        <v>34</v>
      </c>
      <c r="H1521" t="s">
        <v>88</v>
      </c>
      <c r="I1521" t="s">
        <v>54</v>
      </c>
      <c r="J1521">
        <f>VLOOKUP(B1521,自助退!B:F,5,FALSE)</f>
        <v>10000</v>
      </c>
      <c r="K1521" t="str">
        <f t="shared" si="23"/>
        <v/>
      </c>
    </row>
    <row r="1522" spans="1:11" ht="14.25">
      <c r="A1522" t="s">
        <v>6065</v>
      </c>
      <c r="B1522" s="15">
        <v>1293054</v>
      </c>
      <c r="C1522" t="s">
        <v>6066</v>
      </c>
      <c r="D1522" t="s">
        <v>6064</v>
      </c>
      <c r="E1522" t="s">
        <v>6046</v>
      </c>
      <c r="F1522" s="15">
        <v>-203.37</v>
      </c>
      <c r="G1522" t="s">
        <v>34</v>
      </c>
      <c r="H1522" t="s">
        <v>88</v>
      </c>
      <c r="I1522" t="s">
        <v>54</v>
      </c>
      <c r="J1522">
        <f>VLOOKUP(B1522,自助退!B:F,5,FALSE)</f>
        <v>203.37</v>
      </c>
      <c r="K1522" t="str">
        <f t="shared" si="23"/>
        <v/>
      </c>
    </row>
    <row r="1523" spans="1:11" ht="14.25">
      <c r="A1523" t="s">
        <v>6067</v>
      </c>
      <c r="B1523" s="15">
        <v>1293064</v>
      </c>
      <c r="C1523" t="s">
        <v>6068</v>
      </c>
      <c r="D1523" t="s">
        <v>6069</v>
      </c>
      <c r="E1523" t="s">
        <v>6070</v>
      </c>
      <c r="F1523" s="15">
        <v>-18.38</v>
      </c>
      <c r="G1523" t="s">
        <v>34</v>
      </c>
      <c r="H1523" t="s">
        <v>85</v>
      </c>
      <c r="I1523" t="s">
        <v>54</v>
      </c>
      <c r="J1523">
        <f>VLOOKUP(B1523,自助退!B:F,5,FALSE)</f>
        <v>18.38</v>
      </c>
      <c r="K1523" t="str">
        <f t="shared" si="23"/>
        <v/>
      </c>
    </row>
    <row r="1524" spans="1:11" ht="14.25">
      <c r="A1524" t="s">
        <v>6071</v>
      </c>
      <c r="B1524" s="15">
        <v>1293073</v>
      </c>
      <c r="C1524" t="s">
        <v>6072</v>
      </c>
      <c r="D1524" t="s">
        <v>6073</v>
      </c>
      <c r="E1524" t="s">
        <v>6074</v>
      </c>
      <c r="F1524" s="15">
        <v>-480.31</v>
      </c>
      <c r="G1524" t="s">
        <v>34</v>
      </c>
      <c r="H1524" t="s">
        <v>55</v>
      </c>
      <c r="I1524" t="s">
        <v>54</v>
      </c>
      <c r="J1524">
        <f>VLOOKUP(B1524,自助退!B:F,5,FALSE)</f>
        <v>480.31</v>
      </c>
      <c r="K1524" t="str">
        <f t="shared" si="23"/>
        <v/>
      </c>
    </row>
    <row r="1525" spans="1:11" ht="14.25">
      <c r="A1525" t="s">
        <v>6075</v>
      </c>
      <c r="B1525" s="15">
        <v>1293177</v>
      </c>
      <c r="C1525" t="s">
        <v>6076</v>
      </c>
      <c r="D1525" t="s">
        <v>6077</v>
      </c>
      <c r="E1525" t="s">
        <v>6078</v>
      </c>
      <c r="F1525" s="15">
        <v>-166</v>
      </c>
      <c r="G1525" t="s">
        <v>34</v>
      </c>
      <c r="H1525" t="s">
        <v>93</v>
      </c>
      <c r="I1525" t="s">
        <v>54</v>
      </c>
      <c r="J1525">
        <f>VLOOKUP(B1525,自助退!B:F,5,FALSE)</f>
        <v>166</v>
      </c>
      <c r="K1525" t="str">
        <f t="shared" si="23"/>
        <v/>
      </c>
    </row>
    <row r="1526" spans="1:11" ht="14.25">
      <c r="A1526" t="s">
        <v>6079</v>
      </c>
      <c r="B1526" s="15">
        <v>1293332</v>
      </c>
      <c r="C1526" t="s">
        <v>271</v>
      </c>
      <c r="D1526" t="s">
        <v>6080</v>
      </c>
      <c r="E1526" t="s">
        <v>6081</v>
      </c>
      <c r="F1526" s="15">
        <v>-5000</v>
      </c>
      <c r="G1526" t="s">
        <v>34</v>
      </c>
      <c r="H1526" t="s">
        <v>70</v>
      </c>
      <c r="I1526" t="s">
        <v>57</v>
      </c>
      <c r="J1526">
        <f>VLOOKUP(B1526,自助退!B:F,5,FALSE)</f>
        <v>5000</v>
      </c>
      <c r="K1526" t="str">
        <f t="shared" si="23"/>
        <v/>
      </c>
    </row>
    <row r="1527" spans="1:11" ht="14.25">
      <c r="A1527" t="s">
        <v>6082</v>
      </c>
      <c r="B1527" s="15">
        <v>1293357</v>
      </c>
      <c r="C1527" t="s">
        <v>6083</v>
      </c>
      <c r="D1527" t="s">
        <v>6084</v>
      </c>
      <c r="E1527" t="s">
        <v>6085</v>
      </c>
      <c r="F1527" s="15">
        <v>-2204.65</v>
      </c>
      <c r="G1527" t="s">
        <v>34</v>
      </c>
      <c r="H1527" t="s">
        <v>69</v>
      </c>
      <c r="I1527" t="s">
        <v>54</v>
      </c>
      <c r="J1527">
        <f>VLOOKUP(B1527,自助退!B:F,5,FALSE)</f>
        <v>2204.65</v>
      </c>
      <c r="K1527" t="str">
        <f t="shared" si="23"/>
        <v/>
      </c>
    </row>
    <row r="1528" spans="1:11" ht="14.25">
      <c r="A1528" t="s">
        <v>6086</v>
      </c>
      <c r="B1528" s="15">
        <v>1293439</v>
      </c>
      <c r="C1528" t="s">
        <v>271</v>
      </c>
      <c r="D1528" t="s">
        <v>5775</v>
      </c>
      <c r="E1528" t="s">
        <v>5776</v>
      </c>
      <c r="F1528" s="15">
        <v>-1</v>
      </c>
      <c r="G1528" t="s">
        <v>34</v>
      </c>
      <c r="H1528" t="s">
        <v>85</v>
      </c>
      <c r="I1528" t="s">
        <v>57</v>
      </c>
      <c r="J1528">
        <f>VLOOKUP(B1528,自助退!B:F,5,FALSE)</f>
        <v>1</v>
      </c>
      <c r="K1528" t="str">
        <f t="shared" si="23"/>
        <v/>
      </c>
    </row>
    <row r="1529" spans="1:11" ht="14.25">
      <c r="A1529" t="s">
        <v>6087</v>
      </c>
      <c r="B1529" s="15">
        <v>1293528</v>
      </c>
      <c r="C1529" t="s">
        <v>6088</v>
      </c>
      <c r="D1529" t="s">
        <v>488</v>
      </c>
      <c r="E1529" t="s">
        <v>489</v>
      </c>
      <c r="F1529" s="15">
        <v>-789</v>
      </c>
      <c r="G1529" t="s">
        <v>34</v>
      </c>
      <c r="H1529" t="s">
        <v>82</v>
      </c>
      <c r="I1529" t="s">
        <v>54</v>
      </c>
      <c r="J1529">
        <f>VLOOKUP(B1529,自助退!B:F,5,FALSE)</f>
        <v>789</v>
      </c>
      <c r="K1529" t="str">
        <f t="shared" si="23"/>
        <v/>
      </c>
    </row>
    <row r="1530" spans="1:11" ht="14.25">
      <c r="A1530" t="s">
        <v>6089</v>
      </c>
      <c r="B1530" s="15">
        <v>1293671</v>
      </c>
      <c r="C1530" t="s">
        <v>6090</v>
      </c>
      <c r="D1530" t="s">
        <v>6091</v>
      </c>
      <c r="E1530" t="s">
        <v>6092</v>
      </c>
      <c r="F1530" s="15">
        <v>-100</v>
      </c>
      <c r="G1530" t="s">
        <v>34</v>
      </c>
      <c r="H1530" t="s">
        <v>71</v>
      </c>
      <c r="I1530" t="s">
        <v>54</v>
      </c>
      <c r="J1530">
        <f>VLOOKUP(B1530,自助退!B:F,5,FALSE)</f>
        <v>100</v>
      </c>
      <c r="K1530" t="str">
        <f t="shared" si="23"/>
        <v/>
      </c>
    </row>
    <row r="1531" spans="1:11" ht="14.25">
      <c r="A1531" t="s">
        <v>6093</v>
      </c>
      <c r="B1531" s="15">
        <v>1293674</v>
      </c>
      <c r="C1531" t="s">
        <v>6094</v>
      </c>
      <c r="D1531" t="s">
        <v>6091</v>
      </c>
      <c r="E1531" t="s">
        <v>6092</v>
      </c>
      <c r="F1531" s="15">
        <v>-118</v>
      </c>
      <c r="G1531" t="s">
        <v>34</v>
      </c>
      <c r="H1531" t="s">
        <v>71</v>
      </c>
      <c r="I1531" t="s">
        <v>54</v>
      </c>
      <c r="J1531">
        <f>VLOOKUP(B1531,自助退!B:F,5,FALSE)</f>
        <v>118</v>
      </c>
      <c r="K1531" t="str">
        <f t="shared" si="23"/>
        <v/>
      </c>
    </row>
    <row r="1532" spans="1:11" ht="14.25">
      <c r="A1532" t="s">
        <v>6095</v>
      </c>
      <c r="B1532" s="15">
        <v>1293696</v>
      </c>
      <c r="C1532" t="s">
        <v>6096</v>
      </c>
      <c r="D1532" t="s">
        <v>6097</v>
      </c>
      <c r="E1532" t="s">
        <v>6098</v>
      </c>
      <c r="F1532" s="15">
        <v>-15002</v>
      </c>
      <c r="G1532" t="s">
        <v>34</v>
      </c>
      <c r="H1532" t="s">
        <v>93</v>
      </c>
      <c r="I1532" t="s">
        <v>54</v>
      </c>
      <c r="J1532">
        <f>VLOOKUP(B1532,自助退!B:F,5,FALSE)</f>
        <v>15002</v>
      </c>
      <c r="K1532" t="str">
        <f t="shared" si="23"/>
        <v/>
      </c>
    </row>
    <row r="1533" spans="1:11" ht="14.25">
      <c r="A1533" t="s">
        <v>6099</v>
      </c>
      <c r="B1533" s="15">
        <v>1293719</v>
      </c>
      <c r="C1533" t="s">
        <v>6100</v>
      </c>
      <c r="D1533" t="s">
        <v>6101</v>
      </c>
      <c r="E1533" t="s">
        <v>6102</v>
      </c>
      <c r="F1533" s="15">
        <v>-100</v>
      </c>
      <c r="G1533" t="s">
        <v>34</v>
      </c>
      <c r="H1533" t="s">
        <v>90</v>
      </c>
      <c r="I1533" t="s">
        <v>54</v>
      </c>
      <c r="J1533">
        <f>VLOOKUP(B1533,自助退!B:F,5,FALSE)</f>
        <v>100</v>
      </c>
      <c r="K1533" t="str">
        <f t="shared" si="23"/>
        <v/>
      </c>
    </row>
    <row r="1534" spans="1:11" ht="14.25">
      <c r="A1534" t="s">
        <v>6103</v>
      </c>
      <c r="B1534" s="15">
        <v>1293854</v>
      </c>
      <c r="C1534" t="s">
        <v>6104</v>
      </c>
      <c r="D1534" t="s">
        <v>6105</v>
      </c>
      <c r="E1534" t="s">
        <v>6106</v>
      </c>
      <c r="F1534" s="15">
        <v>-500</v>
      </c>
      <c r="G1534" t="s">
        <v>34</v>
      </c>
      <c r="H1534" t="s">
        <v>64</v>
      </c>
      <c r="I1534" t="s">
        <v>54</v>
      </c>
      <c r="J1534">
        <f>VLOOKUP(B1534,自助退!B:F,5,FALSE)</f>
        <v>500</v>
      </c>
      <c r="K1534" t="str">
        <f t="shared" si="23"/>
        <v/>
      </c>
    </row>
    <row r="1535" spans="1:11" ht="14.25">
      <c r="A1535" t="s">
        <v>6107</v>
      </c>
      <c r="B1535" s="15">
        <v>1294089</v>
      </c>
      <c r="C1535" t="s">
        <v>271</v>
      </c>
      <c r="D1535" t="s">
        <v>6108</v>
      </c>
      <c r="E1535" t="s">
        <v>6109</v>
      </c>
      <c r="F1535" s="15">
        <v>-780</v>
      </c>
      <c r="G1535" t="s">
        <v>34</v>
      </c>
      <c r="H1535" t="s">
        <v>64</v>
      </c>
      <c r="I1535" t="s">
        <v>57</v>
      </c>
      <c r="J1535">
        <f>VLOOKUP(B1535,自助退!B:F,5,FALSE)</f>
        <v>780</v>
      </c>
      <c r="K1535" t="str">
        <f t="shared" si="23"/>
        <v/>
      </c>
    </row>
    <row r="1536" spans="1:11" ht="14.25">
      <c r="A1536" t="s">
        <v>6110</v>
      </c>
      <c r="B1536" s="15">
        <v>1294106</v>
      </c>
      <c r="C1536" t="s">
        <v>6111</v>
      </c>
      <c r="D1536" t="s">
        <v>6112</v>
      </c>
      <c r="E1536" t="s">
        <v>6113</v>
      </c>
      <c r="F1536" s="15">
        <v>-352.92</v>
      </c>
      <c r="G1536" t="s">
        <v>34</v>
      </c>
      <c r="H1536" t="s">
        <v>564</v>
      </c>
      <c r="I1536" t="s">
        <v>54</v>
      </c>
      <c r="J1536">
        <f>VLOOKUP(B1536,自助退!B:F,5,FALSE)</f>
        <v>352.92</v>
      </c>
      <c r="K1536" t="str">
        <f t="shared" si="23"/>
        <v/>
      </c>
    </row>
    <row r="1537" spans="1:11" ht="14.25">
      <c r="A1537" t="s">
        <v>6114</v>
      </c>
      <c r="B1537" s="15">
        <v>1294342</v>
      </c>
      <c r="C1537" t="s">
        <v>6115</v>
      </c>
      <c r="D1537" t="s">
        <v>1736</v>
      </c>
      <c r="E1537" t="s">
        <v>1737</v>
      </c>
      <c r="F1537" s="15">
        <v>-5002</v>
      </c>
      <c r="G1537" t="s">
        <v>34</v>
      </c>
      <c r="H1537" t="s">
        <v>80</v>
      </c>
      <c r="I1537" t="s">
        <v>54</v>
      </c>
      <c r="J1537">
        <f>VLOOKUP(B1537,自助退!B:F,5,FALSE)</f>
        <v>5002</v>
      </c>
      <c r="K1537" t="str">
        <f t="shared" si="23"/>
        <v/>
      </c>
    </row>
    <row r="1538" spans="1:11" ht="14.25">
      <c r="A1538" t="s">
        <v>6116</v>
      </c>
      <c r="B1538" s="15">
        <v>1294580</v>
      </c>
      <c r="C1538" t="s">
        <v>6117</v>
      </c>
      <c r="D1538" t="s">
        <v>6118</v>
      </c>
      <c r="E1538" t="s">
        <v>6119</v>
      </c>
      <c r="F1538" s="15">
        <v>-3107.74</v>
      </c>
      <c r="G1538" t="s">
        <v>34</v>
      </c>
      <c r="H1538" t="s">
        <v>68</v>
      </c>
      <c r="I1538" t="s">
        <v>54</v>
      </c>
      <c r="J1538">
        <f>VLOOKUP(B1538,自助退!B:F,5,FALSE)</f>
        <v>3107.74</v>
      </c>
      <c r="K1538" t="str">
        <f t="shared" si="23"/>
        <v/>
      </c>
    </row>
    <row r="1539" spans="1:11" ht="14.25">
      <c r="A1539" t="s">
        <v>6120</v>
      </c>
      <c r="B1539" s="15">
        <v>1294873</v>
      </c>
      <c r="C1539" t="s">
        <v>6121</v>
      </c>
      <c r="D1539" t="s">
        <v>6122</v>
      </c>
      <c r="E1539" t="s">
        <v>6123</v>
      </c>
      <c r="F1539" s="15">
        <v>-271.48</v>
      </c>
      <c r="G1539" t="s">
        <v>34</v>
      </c>
      <c r="H1539" t="s">
        <v>564</v>
      </c>
      <c r="I1539" t="s">
        <v>54</v>
      </c>
      <c r="J1539">
        <f>VLOOKUP(B1539,自助退!B:F,5,FALSE)</f>
        <v>271.48</v>
      </c>
      <c r="K1539" t="str">
        <f t="shared" ref="K1539:K1602" si="24">IF(J1539=F1539*-1,"",1)</f>
        <v/>
      </c>
    </row>
    <row r="1540" spans="1:11" ht="14.25">
      <c r="A1540" t="s">
        <v>6124</v>
      </c>
      <c r="B1540" s="15">
        <v>1294969</v>
      </c>
      <c r="C1540" t="s">
        <v>6125</v>
      </c>
      <c r="D1540" t="s">
        <v>476</v>
      </c>
      <c r="E1540" t="s">
        <v>477</v>
      </c>
      <c r="F1540" s="15">
        <v>-500</v>
      </c>
      <c r="G1540" t="s">
        <v>34</v>
      </c>
      <c r="H1540" t="s">
        <v>82</v>
      </c>
      <c r="I1540" t="s">
        <v>54</v>
      </c>
      <c r="J1540">
        <f>VLOOKUP(B1540,自助退!B:F,5,FALSE)</f>
        <v>500</v>
      </c>
      <c r="K1540" t="str">
        <f t="shared" si="24"/>
        <v/>
      </c>
    </row>
    <row r="1541" spans="1:11" ht="14.25">
      <c r="A1541" t="s">
        <v>6126</v>
      </c>
      <c r="B1541" s="15">
        <v>1295560</v>
      </c>
      <c r="C1541" t="s">
        <v>6127</v>
      </c>
      <c r="D1541" t="s">
        <v>6128</v>
      </c>
      <c r="E1541" t="s">
        <v>6129</v>
      </c>
      <c r="F1541" s="15">
        <v>-1000</v>
      </c>
      <c r="G1541" t="s">
        <v>34</v>
      </c>
      <c r="H1541" t="s">
        <v>64</v>
      </c>
      <c r="I1541" t="s">
        <v>54</v>
      </c>
      <c r="J1541">
        <f>VLOOKUP(B1541,自助退!B:F,5,FALSE)</f>
        <v>1000</v>
      </c>
      <c r="K1541" t="str">
        <f t="shared" si="24"/>
        <v/>
      </c>
    </row>
    <row r="1542" spans="1:11" ht="14.25">
      <c r="A1542" t="s">
        <v>6130</v>
      </c>
      <c r="B1542" s="15">
        <v>1295744</v>
      </c>
      <c r="C1542" t="s">
        <v>6131</v>
      </c>
      <c r="D1542" t="s">
        <v>6132</v>
      </c>
      <c r="E1542" t="s">
        <v>6133</v>
      </c>
      <c r="F1542" s="15">
        <v>-680.11</v>
      </c>
      <c r="G1542" t="s">
        <v>34</v>
      </c>
      <c r="H1542" t="s">
        <v>64</v>
      </c>
      <c r="I1542" t="s">
        <v>54</v>
      </c>
      <c r="J1542">
        <f>VLOOKUP(B1542,自助退!B:F,5,FALSE)</f>
        <v>680.11</v>
      </c>
      <c r="K1542" t="str">
        <f t="shared" si="24"/>
        <v/>
      </c>
    </row>
    <row r="1543" spans="1:11" ht="14.25">
      <c r="A1543" t="s">
        <v>6134</v>
      </c>
      <c r="B1543" s="15">
        <v>1296003</v>
      </c>
      <c r="C1543" t="s">
        <v>6135</v>
      </c>
      <c r="D1543" t="s">
        <v>6136</v>
      </c>
      <c r="E1543" t="s">
        <v>6137</v>
      </c>
      <c r="F1543" s="15">
        <v>-5000</v>
      </c>
      <c r="G1543" t="s">
        <v>34</v>
      </c>
      <c r="H1543" t="s">
        <v>83</v>
      </c>
      <c r="I1543" t="s">
        <v>54</v>
      </c>
      <c r="J1543">
        <f>VLOOKUP(B1543,自助退!B:F,5,FALSE)</f>
        <v>5000</v>
      </c>
      <c r="K1543" t="str">
        <f t="shared" si="24"/>
        <v/>
      </c>
    </row>
    <row r="1544" spans="1:11" ht="14.25">
      <c r="A1544" t="s">
        <v>6138</v>
      </c>
      <c r="B1544" s="15">
        <v>1296091</v>
      </c>
      <c r="C1544" t="s">
        <v>271</v>
      </c>
      <c r="D1544" t="s">
        <v>6139</v>
      </c>
      <c r="E1544" t="s">
        <v>6140</v>
      </c>
      <c r="F1544" s="15">
        <v>-18</v>
      </c>
      <c r="G1544" t="s">
        <v>34</v>
      </c>
      <c r="H1544" t="s">
        <v>65</v>
      </c>
      <c r="I1544" t="s">
        <v>57</v>
      </c>
      <c r="J1544">
        <f>VLOOKUP(B1544,自助退!B:F,5,FALSE)</f>
        <v>18</v>
      </c>
      <c r="K1544" t="str">
        <f t="shared" si="24"/>
        <v/>
      </c>
    </row>
    <row r="1545" spans="1:11" ht="14.25">
      <c r="A1545" t="s">
        <v>6141</v>
      </c>
      <c r="B1545" s="15">
        <v>1296387</v>
      </c>
      <c r="C1545" t="s">
        <v>6142</v>
      </c>
      <c r="D1545" t="s">
        <v>6143</v>
      </c>
      <c r="E1545" t="s">
        <v>6144</v>
      </c>
      <c r="F1545" s="15">
        <v>-400</v>
      </c>
      <c r="G1545" t="s">
        <v>34</v>
      </c>
      <c r="H1545" t="s">
        <v>84</v>
      </c>
      <c r="I1545" t="s">
        <v>54</v>
      </c>
      <c r="J1545">
        <f>VLOOKUP(B1545,自助退!B:F,5,FALSE)</f>
        <v>400</v>
      </c>
      <c r="K1545" t="str">
        <f t="shared" si="24"/>
        <v/>
      </c>
    </row>
    <row r="1546" spans="1:11" ht="14.25">
      <c r="A1546" t="s">
        <v>6145</v>
      </c>
      <c r="B1546" s="15">
        <v>1296533</v>
      </c>
      <c r="C1546" t="s">
        <v>6146</v>
      </c>
      <c r="D1546" t="s">
        <v>6147</v>
      </c>
      <c r="E1546" t="s">
        <v>6148</v>
      </c>
      <c r="F1546" s="15">
        <v>-183.26</v>
      </c>
      <c r="G1546" t="s">
        <v>34</v>
      </c>
      <c r="H1546" t="s">
        <v>70</v>
      </c>
      <c r="I1546" t="s">
        <v>54</v>
      </c>
      <c r="J1546">
        <f>VLOOKUP(B1546,自助退!B:F,5,FALSE)</f>
        <v>183.26</v>
      </c>
      <c r="K1546" t="str">
        <f t="shared" si="24"/>
        <v/>
      </c>
    </row>
    <row r="1547" spans="1:11" ht="14.25">
      <c r="A1547" t="s">
        <v>6149</v>
      </c>
      <c r="B1547" s="15">
        <v>1296608</v>
      </c>
      <c r="C1547" t="s">
        <v>6150</v>
      </c>
      <c r="D1547" t="s">
        <v>6151</v>
      </c>
      <c r="E1547" t="s">
        <v>6152</v>
      </c>
      <c r="F1547" s="15">
        <v>-200</v>
      </c>
      <c r="G1547" t="s">
        <v>34</v>
      </c>
      <c r="H1547" t="s">
        <v>81</v>
      </c>
      <c r="I1547" t="s">
        <v>54</v>
      </c>
      <c r="J1547">
        <f>VLOOKUP(B1547,自助退!B:F,5,FALSE)</f>
        <v>200</v>
      </c>
      <c r="K1547" t="str">
        <f t="shared" si="24"/>
        <v/>
      </c>
    </row>
    <row r="1548" spans="1:11" ht="14.25">
      <c r="A1548" t="s">
        <v>6153</v>
      </c>
      <c r="B1548" s="15">
        <v>1296626</v>
      </c>
      <c r="C1548" t="s">
        <v>6154</v>
      </c>
      <c r="D1548" t="s">
        <v>465</v>
      </c>
      <c r="E1548" t="s">
        <v>403</v>
      </c>
      <c r="F1548" s="15">
        <v>-457</v>
      </c>
      <c r="G1548" t="s">
        <v>34</v>
      </c>
      <c r="H1548" t="s">
        <v>336</v>
      </c>
      <c r="I1548" t="s">
        <v>54</v>
      </c>
      <c r="J1548">
        <f>VLOOKUP(B1548,自助退!B:F,5,FALSE)</f>
        <v>457</v>
      </c>
      <c r="K1548" t="str">
        <f t="shared" si="24"/>
        <v/>
      </c>
    </row>
    <row r="1549" spans="1:11" ht="14.25">
      <c r="A1549" t="s">
        <v>6155</v>
      </c>
      <c r="B1549" s="15">
        <v>1296742</v>
      </c>
      <c r="C1549" t="s">
        <v>6156</v>
      </c>
      <c r="D1549" t="s">
        <v>6157</v>
      </c>
      <c r="E1549" t="s">
        <v>6158</v>
      </c>
      <c r="F1549" s="15">
        <v>-3130</v>
      </c>
      <c r="G1549" t="s">
        <v>34</v>
      </c>
      <c r="H1549" t="s">
        <v>74</v>
      </c>
      <c r="I1549" t="s">
        <v>54</v>
      </c>
      <c r="J1549">
        <f>VLOOKUP(B1549,自助退!B:F,5,FALSE)</f>
        <v>3130</v>
      </c>
      <c r="K1549" t="str">
        <f t="shared" si="24"/>
        <v/>
      </c>
    </row>
    <row r="1550" spans="1:11" ht="14.25">
      <c r="A1550" t="s">
        <v>6159</v>
      </c>
      <c r="B1550" s="15">
        <v>1297444</v>
      </c>
      <c r="C1550" t="s">
        <v>271</v>
      </c>
      <c r="D1550" t="s">
        <v>6160</v>
      </c>
      <c r="E1550" t="s">
        <v>6161</v>
      </c>
      <c r="F1550" s="15">
        <v>-28</v>
      </c>
      <c r="G1550" t="s">
        <v>34</v>
      </c>
      <c r="H1550" t="s">
        <v>90</v>
      </c>
      <c r="I1550" t="s">
        <v>57</v>
      </c>
      <c r="J1550">
        <f>VLOOKUP(B1550,自助退!B:F,5,FALSE)</f>
        <v>28</v>
      </c>
      <c r="K1550" t="str">
        <f t="shared" si="24"/>
        <v/>
      </c>
    </row>
    <row r="1551" spans="1:11" ht="14.25">
      <c r="A1551" t="s">
        <v>6162</v>
      </c>
      <c r="B1551" s="15">
        <v>1297795</v>
      </c>
      <c r="C1551" t="s">
        <v>6163</v>
      </c>
      <c r="D1551" t="s">
        <v>6164</v>
      </c>
      <c r="E1551" t="s">
        <v>6165</v>
      </c>
      <c r="F1551" s="15">
        <v>-923</v>
      </c>
      <c r="G1551" t="s">
        <v>34</v>
      </c>
      <c r="H1551" t="s">
        <v>82</v>
      </c>
      <c r="I1551" t="s">
        <v>54</v>
      </c>
      <c r="J1551">
        <f>VLOOKUP(B1551,自助退!B:F,5,FALSE)</f>
        <v>923</v>
      </c>
      <c r="K1551" t="str">
        <f t="shared" si="24"/>
        <v/>
      </c>
    </row>
    <row r="1552" spans="1:11" ht="14.25">
      <c r="A1552" t="s">
        <v>6166</v>
      </c>
      <c r="B1552" s="15">
        <v>1297889</v>
      </c>
      <c r="C1552" t="s">
        <v>6167</v>
      </c>
      <c r="D1552" t="s">
        <v>6168</v>
      </c>
      <c r="E1552" t="s">
        <v>6169</v>
      </c>
      <c r="F1552" s="15">
        <v>-3000</v>
      </c>
      <c r="G1552" t="s">
        <v>34</v>
      </c>
      <c r="H1552" t="s">
        <v>75</v>
      </c>
      <c r="I1552" t="s">
        <v>54</v>
      </c>
      <c r="J1552">
        <f>VLOOKUP(B1552,自助退!B:F,5,FALSE)</f>
        <v>3000</v>
      </c>
      <c r="K1552" t="str">
        <f t="shared" si="24"/>
        <v/>
      </c>
    </row>
    <row r="1553" spans="1:11" ht="14.25">
      <c r="A1553" t="s">
        <v>6170</v>
      </c>
      <c r="B1553" s="15">
        <v>1298027</v>
      </c>
      <c r="C1553" t="s">
        <v>6171</v>
      </c>
      <c r="D1553" t="s">
        <v>6172</v>
      </c>
      <c r="E1553" t="s">
        <v>6173</v>
      </c>
      <c r="F1553" s="15">
        <v>-49.5</v>
      </c>
      <c r="G1553" t="s">
        <v>34</v>
      </c>
      <c r="H1553" t="s">
        <v>91</v>
      </c>
      <c r="I1553" t="s">
        <v>54</v>
      </c>
      <c r="J1553">
        <f>VLOOKUP(B1553,自助退!B:F,5,FALSE)</f>
        <v>49.5</v>
      </c>
      <c r="K1553" t="str">
        <f t="shared" si="24"/>
        <v/>
      </c>
    </row>
    <row r="1554" spans="1:11" ht="14.25">
      <c r="A1554" t="s">
        <v>6174</v>
      </c>
      <c r="B1554" s="15">
        <v>1298042</v>
      </c>
      <c r="C1554" t="s">
        <v>6175</v>
      </c>
      <c r="D1554" t="s">
        <v>6176</v>
      </c>
      <c r="E1554" t="s">
        <v>6177</v>
      </c>
      <c r="F1554" s="15">
        <v>-100</v>
      </c>
      <c r="G1554" t="s">
        <v>34</v>
      </c>
      <c r="H1554" t="s">
        <v>274</v>
      </c>
      <c r="I1554" t="s">
        <v>54</v>
      </c>
      <c r="J1554">
        <f>VLOOKUP(B1554,自助退!B:F,5,FALSE)</f>
        <v>100</v>
      </c>
      <c r="K1554" t="str">
        <f t="shared" si="24"/>
        <v/>
      </c>
    </row>
    <row r="1555" spans="1:11" ht="14.25">
      <c r="A1555" t="s">
        <v>6178</v>
      </c>
      <c r="B1555" s="15">
        <v>1298069</v>
      </c>
      <c r="C1555" t="s">
        <v>6179</v>
      </c>
      <c r="D1555" t="s">
        <v>6180</v>
      </c>
      <c r="E1555" t="s">
        <v>6181</v>
      </c>
      <c r="F1555" s="15">
        <v>-300</v>
      </c>
      <c r="G1555" t="s">
        <v>34</v>
      </c>
      <c r="H1555" t="s">
        <v>67</v>
      </c>
      <c r="I1555" t="s">
        <v>54</v>
      </c>
      <c r="J1555">
        <f>VLOOKUP(B1555,自助退!B:F,5,FALSE)</f>
        <v>300</v>
      </c>
      <c r="K1555" t="str">
        <f t="shared" si="24"/>
        <v/>
      </c>
    </row>
    <row r="1556" spans="1:11" ht="14.25">
      <c r="A1556" t="s">
        <v>6182</v>
      </c>
      <c r="B1556" s="15">
        <v>1298149</v>
      </c>
      <c r="C1556" t="s">
        <v>6183</v>
      </c>
      <c r="D1556" t="s">
        <v>5760</v>
      </c>
      <c r="E1556" t="s">
        <v>5761</v>
      </c>
      <c r="F1556" s="15">
        <v>-8647.5</v>
      </c>
      <c r="G1556" t="s">
        <v>34</v>
      </c>
      <c r="H1556" t="s">
        <v>67</v>
      </c>
      <c r="I1556" t="s">
        <v>54</v>
      </c>
      <c r="J1556">
        <f>VLOOKUP(B1556,自助退!B:F,5,FALSE)</f>
        <v>8647.5</v>
      </c>
      <c r="K1556" t="str">
        <f t="shared" si="24"/>
        <v/>
      </c>
    </row>
    <row r="1557" spans="1:11" ht="14.25">
      <c r="A1557" t="s">
        <v>6184</v>
      </c>
      <c r="B1557" s="15">
        <v>1298349</v>
      </c>
      <c r="C1557" t="s">
        <v>271</v>
      </c>
      <c r="D1557" t="s">
        <v>6185</v>
      </c>
      <c r="E1557" t="s">
        <v>6186</v>
      </c>
      <c r="F1557" s="15">
        <v>-84.66</v>
      </c>
      <c r="G1557" t="s">
        <v>34</v>
      </c>
      <c r="H1557" t="s">
        <v>68</v>
      </c>
      <c r="I1557" t="s">
        <v>57</v>
      </c>
      <c r="J1557">
        <f>VLOOKUP(B1557,自助退!B:F,5,FALSE)</f>
        <v>84.66</v>
      </c>
      <c r="K1557" t="str">
        <f t="shared" si="24"/>
        <v/>
      </c>
    </row>
    <row r="1558" spans="1:11" ht="14.25">
      <c r="A1558" t="s">
        <v>6187</v>
      </c>
      <c r="B1558" s="15">
        <v>1298661</v>
      </c>
      <c r="C1558" t="s">
        <v>6188</v>
      </c>
      <c r="D1558" t="s">
        <v>6189</v>
      </c>
      <c r="E1558" t="s">
        <v>6190</v>
      </c>
      <c r="F1558" s="15">
        <v>-24.5</v>
      </c>
      <c r="G1558" t="s">
        <v>34</v>
      </c>
      <c r="H1558" t="s">
        <v>80</v>
      </c>
      <c r="I1558" t="s">
        <v>54</v>
      </c>
      <c r="J1558">
        <f>VLOOKUP(B1558,自助退!B:F,5,FALSE)</f>
        <v>24.5</v>
      </c>
      <c r="K1558" t="str">
        <f t="shared" si="24"/>
        <v/>
      </c>
    </row>
    <row r="1559" spans="1:11" ht="14.25">
      <c r="A1559" t="s">
        <v>6191</v>
      </c>
      <c r="B1559" s="15">
        <v>1298915</v>
      </c>
      <c r="C1559" t="s">
        <v>6192</v>
      </c>
      <c r="D1559" t="s">
        <v>6193</v>
      </c>
      <c r="E1559" t="s">
        <v>6194</v>
      </c>
      <c r="F1559" s="15">
        <v>-169</v>
      </c>
      <c r="G1559" t="s">
        <v>34</v>
      </c>
      <c r="H1559" t="s">
        <v>93</v>
      </c>
      <c r="I1559" t="s">
        <v>54</v>
      </c>
      <c r="J1559">
        <f>VLOOKUP(B1559,自助退!B:F,5,FALSE)</f>
        <v>169</v>
      </c>
      <c r="K1559" t="str">
        <f t="shared" si="24"/>
        <v/>
      </c>
    </row>
    <row r="1560" spans="1:11" ht="14.25">
      <c r="A1560" t="s">
        <v>6195</v>
      </c>
      <c r="B1560" s="15">
        <v>1298934</v>
      </c>
      <c r="C1560" t="s">
        <v>6196</v>
      </c>
      <c r="D1560" t="s">
        <v>6197</v>
      </c>
      <c r="E1560" t="s">
        <v>6198</v>
      </c>
      <c r="F1560" s="15">
        <v>-1511</v>
      </c>
      <c r="G1560" t="s">
        <v>34</v>
      </c>
      <c r="H1560" t="s">
        <v>70</v>
      </c>
      <c r="I1560" t="s">
        <v>54</v>
      </c>
      <c r="J1560">
        <f>VLOOKUP(B1560,自助退!B:F,5,FALSE)</f>
        <v>1511</v>
      </c>
      <c r="K1560" t="str">
        <f t="shared" si="24"/>
        <v/>
      </c>
    </row>
    <row r="1561" spans="1:11" ht="14.25">
      <c r="A1561" t="s">
        <v>6199</v>
      </c>
      <c r="B1561" s="15">
        <v>1299040</v>
      </c>
      <c r="C1561" t="s">
        <v>6200</v>
      </c>
      <c r="D1561" t="s">
        <v>6201</v>
      </c>
      <c r="E1561" t="s">
        <v>6202</v>
      </c>
      <c r="F1561" s="15">
        <v>-3.38</v>
      </c>
      <c r="G1561" t="s">
        <v>34</v>
      </c>
      <c r="H1561" t="s">
        <v>67</v>
      </c>
      <c r="I1561" t="s">
        <v>54</v>
      </c>
      <c r="J1561">
        <f>VLOOKUP(B1561,自助退!B:F,5,FALSE)</f>
        <v>3.38</v>
      </c>
      <c r="K1561" t="str">
        <f t="shared" si="24"/>
        <v/>
      </c>
    </row>
    <row r="1562" spans="1:11" ht="14.25">
      <c r="A1562" t="s">
        <v>6203</v>
      </c>
      <c r="B1562" s="15">
        <v>1299125</v>
      </c>
      <c r="C1562" t="s">
        <v>6204</v>
      </c>
      <c r="D1562" t="s">
        <v>6205</v>
      </c>
      <c r="E1562" t="s">
        <v>6206</v>
      </c>
      <c r="F1562" s="15">
        <v>-500</v>
      </c>
      <c r="G1562" t="s">
        <v>34</v>
      </c>
      <c r="H1562" t="s">
        <v>68</v>
      </c>
      <c r="I1562" t="s">
        <v>54</v>
      </c>
      <c r="J1562">
        <f>VLOOKUP(B1562,自助退!B:F,5,FALSE)</f>
        <v>500</v>
      </c>
      <c r="K1562" t="str">
        <f t="shared" si="24"/>
        <v/>
      </c>
    </row>
    <row r="1563" spans="1:11" ht="14.25">
      <c r="A1563" t="s">
        <v>6207</v>
      </c>
      <c r="B1563" s="15">
        <v>1299181</v>
      </c>
      <c r="C1563" t="s">
        <v>6208</v>
      </c>
      <c r="D1563" t="s">
        <v>6209</v>
      </c>
      <c r="E1563" t="s">
        <v>6210</v>
      </c>
      <c r="F1563" s="15">
        <v>-5000</v>
      </c>
      <c r="G1563" t="s">
        <v>34</v>
      </c>
      <c r="H1563" t="s">
        <v>66</v>
      </c>
      <c r="I1563" t="s">
        <v>54</v>
      </c>
      <c r="J1563">
        <f>VLOOKUP(B1563,自助退!B:F,5,FALSE)</f>
        <v>5000</v>
      </c>
      <c r="K1563" t="str">
        <f t="shared" si="24"/>
        <v/>
      </c>
    </row>
    <row r="1564" spans="1:11" ht="14.25">
      <c r="A1564" t="s">
        <v>6211</v>
      </c>
      <c r="B1564" s="15">
        <v>1299237</v>
      </c>
      <c r="C1564" t="s">
        <v>6212</v>
      </c>
      <c r="D1564" t="s">
        <v>6213</v>
      </c>
      <c r="E1564" t="s">
        <v>6214</v>
      </c>
      <c r="F1564" s="15">
        <v>-100</v>
      </c>
      <c r="G1564" t="s">
        <v>34</v>
      </c>
      <c r="H1564" t="s">
        <v>92</v>
      </c>
      <c r="I1564" t="s">
        <v>54</v>
      </c>
      <c r="J1564">
        <f>VLOOKUP(B1564,自助退!B:F,5,FALSE)</f>
        <v>100</v>
      </c>
      <c r="K1564" t="str">
        <f t="shared" si="24"/>
        <v/>
      </c>
    </row>
    <row r="1565" spans="1:11" ht="14.25">
      <c r="A1565" t="s">
        <v>6215</v>
      </c>
      <c r="B1565" s="15">
        <v>1299378</v>
      </c>
      <c r="C1565" t="s">
        <v>6216</v>
      </c>
      <c r="D1565" t="s">
        <v>6217</v>
      </c>
      <c r="E1565" t="s">
        <v>1559</v>
      </c>
      <c r="F1565" s="15">
        <v>-3400</v>
      </c>
      <c r="G1565" t="s">
        <v>34</v>
      </c>
      <c r="H1565" t="s">
        <v>82</v>
      </c>
      <c r="I1565" t="s">
        <v>54</v>
      </c>
      <c r="J1565">
        <f>VLOOKUP(B1565,自助退!B:F,5,FALSE)</f>
        <v>3400</v>
      </c>
      <c r="K1565" t="str">
        <f t="shared" si="24"/>
        <v/>
      </c>
    </row>
    <row r="1566" spans="1:11" ht="14.25">
      <c r="A1566" t="s">
        <v>6218</v>
      </c>
      <c r="B1566" s="15">
        <v>1299437</v>
      </c>
      <c r="C1566" t="s">
        <v>6219</v>
      </c>
      <c r="D1566" t="s">
        <v>6220</v>
      </c>
      <c r="E1566" t="s">
        <v>6221</v>
      </c>
      <c r="F1566" s="15">
        <v>-500</v>
      </c>
      <c r="G1566" t="s">
        <v>34</v>
      </c>
      <c r="H1566" t="s">
        <v>82</v>
      </c>
      <c r="I1566" t="s">
        <v>54</v>
      </c>
      <c r="J1566">
        <f>VLOOKUP(B1566,自助退!B:F,5,FALSE)</f>
        <v>500</v>
      </c>
      <c r="K1566" t="str">
        <f t="shared" si="24"/>
        <v/>
      </c>
    </row>
    <row r="1567" spans="1:11" ht="14.25">
      <c r="A1567" t="s">
        <v>6222</v>
      </c>
      <c r="B1567" s="15">
        <v>1299475</v>
      </c>
      <c r="C1567" t="s">
        <v>6223</v>
      </c>
      <c r="D1567" t="s">
        <v>6224</v>
      </c>
      <c r="E1567" t="s">
        <v>6225</v>
      </c>
      <c r="F1567" s="15">
        <v>-315</v>
      </c>
      <c r="G1567" t="s">
        <v>34</v>
      </c>
      <c r="H1567" t="s">
        <v>324</v>
      </c>
      <c r="I1567" t="s">
        <v>54</v>
      </c>
      <c r="J1567">
        <f>VLOOKUP(B1567,自助退!B:F,5,FALSE)</f>
        <v>315</v>
      </c>
      <c r="K1567" t="str">
        <f t="shared" si="24"/>
        <v/>
      </c>
    </row>
    <row r="1568" spans="1:11" ht="14.25">
      <c r="A1568" t="s">
        <v>6226</v>
      </c>
      <c r="B1568" s="15">
        <v>1299497</v>
      </c>
      <c r="C1568" t="s">
        <v>6227</v>
      </c>
      <c r="D1568" t="s">
        <v>6209</v>
      </c>
      <c r="E1568" t="s">
        <v>6210</v>
      </c>
      <c r="F1568" s="15">
        <v>-101</v>
      </c>
      <c r="G1568" t="s">
        <v>34</v>
      </c>
      <c r="H1568" t="s">
        <v>68</v>
      </c>
      <c r="I1568" t="s">
        <v>54</v>
      </c>
      <c r="J1568">
        <f>VLOOKUP(B1568,自助退!B:F,5,FALSE)</f>
        <v>101</v>
      </c>
      <c r="K1568" t="str">
        <f t="shared" si="24"/>
        <v/>
      </c>
    </row>
    <row r="1569" spans="1:11" ht="14.25">
      <c r="A1569" t="s">
        <v>6228</v>
      </c>
      <c r="B1569" s="15">
        <v>1299528</v>
      </c>
      <c r="C1569" t="s">
        <v>271</v>
      </c>
      <c r="D1569" t="s">
        <v>6229</v>
      </c>
      <c r="E1569" t="s">
        <v>6230</v>
      </c>
      <c r="F1569" s="15">
        <v>-7000</v>
      </c>
      <c r="G1569" t="s">
        <v>34</v>
      </c>
      <c r="H1569" t="s">
        <v>93</v>
      </c>
      <c r="I1569" t="s">
        <v>57</v>
      </c>
      <c r="J1569">
        <f>VLOOKUP(B1569,自助退!B:F,5,FALSE)</f>
        <v>7000</v>
      </c>
      <c r="K1569" t="str">
        <f t="shared" si="24"/>
        <v/>
      </c>
    </row>
    <row r="1570" spans="1:11" ht="14.25">
      <c r="A1570" t="s">
        <v>6231</v>
      </c>
      <c r="B1570" s="15">
        <v>1299554</v>
      </c>
      <c r="C1570" t="s">
        <v>6232</v>
      </c>
      <c r="D1570" t="s">
        <v>6233</v>
      </c>
      <c r="E1570" t="s">
        <v>6234</v>
      </c>
      <c r="F1570" s="15">
        <v>-740</v>
      </c>
      <c r="G1570" t="s">
        <v>34</v>
      </c>
      <c r="H1570" t="s">
        <v>324</v>
      </c>
      <c r="I1570" t="s">
        <v>54</v>
      </c>
      <c r="J1570">
        <f>VLOOKUP(B1570,自助退!B:F,5,FALSE)</f>
        <v>740</v>
      </c>
      <c r="K1570" t="str">
        <f t="shared" si="24"/>
        <v/>
      </c>
    </row>
    <row r="1571" spans="1:11" ht="14.25">
      <c r="A1571" t="s">
        <v>6235</v>
      </c>
      <c r="B1571" s="15">
        <v>1299570</v>
      </c>
      <c r="C1571" t="s">
        <v>6236</v>
      </c>
      <c r="D1571" t="s">
        <v>6237</v>
      </c>
      <c r="E1571" t="s">
        <v>6238</v>
      </c>
      <c r="F1571" s="15">
        <v>-6558</v>
      </c>
      <c r="G1571" t="s">
        <v>34</v>
      </c>
      <c r="H1571" t="s">
        <v>67</v>
      </c>
      <c r="I1571" t="s">
        <v>54</v>
      </c>
      <c r="J1571">
        <f>VLOOKUP(B1571,自助退!B:F,5,FALSE)</f>
        <v>6558</v>
      </c>
      <c r="K1571" t="str">
        <f t="shared" si="24"/>
        <v/>
      </c>
    </row>
    <row r="1572" spans="1:11" ht="14.25">
      <c r="A1572" t="s">
        <v>6239</v>
      </c>
      <c r="B1572" s="15">
        <v>1299744</v>
      </c>
      <c r="C1572" t="s">
        <v>6240</v>
      </c>
      <c r="D1572" t="s">
        <v>6241</v>
      </c>
      <c r="E1572" t="s">
        <v>6242</v>
      </c>
      <c r="F1572" s="15">
        <v>-48.45</v>
      </c>
      <c r="G1572" t="s">
        <v>34</v>
      </c>
      <c r="H1572" t="s">
        <v>72</v>
      </c>
      <c r="I1572" t="s">
        <v>54</v>
      </c>
      <c r="J1572">
        <f>VLOOKUP(B1572,自助退!B:F,5,FALSE)</f>
        <v>48.45</v>
      </c>
      <c r="K1572" t="str">
        <f t="shared" si="24"/>
        <v/>
      </c>
    </row>
    <row r="1573" spans="1:11" ht="14.25">
      <c r="A1573" t="s">
        <v>6243</v>
      </c>
      <c r="B1573" s="15">
        <v>1299796</v>
      </c>
      <c r="C1573" t="s">
        <v>6244</v>
      </c>
      <c r="D1573" t="s">
        <v>6245</v>
      </c>
      <c r="E1573" t="s">
        <v>6246</v>
      </c>
      <c r="F1573" s="15">
        <v>-500</v>
      </c>
      <c r="G1573" t="s">
        <v>34</v>
      </c>
      <c r="H1573" t="s">
        <v>80</v>
      </c>
      <c r="I1573" t="s">
        <v>54</v>
      </c>
      <c r="J1573">
        <f>VLOOKUP(B1573,自助退!B:F,5,FALSE)</f>
        <v>500</v>
      </c>
      <c r="K1573" t="str">
        <f t="shared" si="24"/>
        <v/>
      </c>
    </row>
    <row r="1574" spans="1:11" ht="14.25">
      <c r="A1574" t="s">
        <v>6247</v>
      </c>
      <c r="B1574" s="15">
        <v>1299850</v>
      </c>
      <c r="C1574" t="s">
        <v>6248</v>
      </c>
      <c r="D1574" t="s">
        <v>6249</v>
      </c>
      <c r="E1574" t="s">
        <v>6250</v>
      </c>
      <c r="F1574" s="15">
        <v>-5000</v>
      </c>
      <c r="G1574" t="s">
        <v>34</v>
      </c>
      <c r="H1574" t="s">
        <v>70</v>
      </c>
      <c r="I1574" t="s">
        <v>54</v>
      </c>
      <c r="J1574">
        <f>VLOOKUP(B1574,自助退!B:F,5,FALSE)</f>
        <v>5000</v>
      </c>
      <c r="K1574" t="str">
        <f t="shared" si="24"/>
        <v/>
      </c>
    </row>
    <row r="1575" spans="1:11" ht="14.25">
      <c r="A1575" t="s">
        <v>6251</v>
      </c>
      <c r="B1575" s="15">
        <v>1299851</v>
      </c>
      <c r="C1575" t="s">
        <v>6252</v>
      </c>
      <c r="D1575" t="s">
        <v>6253</v>
      </c>
      <c r="E1575" t="s">
        <v>6254</v>
      </c>
      <c r="F1575" s="15">
        <v>-228.96</v>
      </c>
      <c r="G1575" t="s">
        <v>34</v>
      </c>
      <c r="H1575" t="s">
        <v>71</v>
      </c>
      <c r="I1575" t="s">
        <v>54</v>
      </c>
      <c r="J1575">
        <f>VLOOKUP(B1575,自助退!B:F,5,FALSE)</f>
        <v>228.96</v>
      </c>
      <c r="K1575" t="str">
        <f t="shared" si="24"/>
        <v/>
      </c>
    </row>
    <row r="1576" spans="1:11" ht="14.25">
      <c r="A1576" t="s">
        <v>6255</v>
      </c>
      <c r="B1576" s="15">
        <v>1299891</v>
      </c>
      <c r="C1576" t="s">
        <v>6256</v>
      </c>
      <c r="D1576" t="s">
        <v>6249</v>
      </c>
      <c r="E1576" t="s">
        <v>6250</v>
      </c>
      <c r="F1576" s="15">
        <v>-5000</v>
      </c>
      <c r="G1576" t="s">
        <v>34</v>
      </c>
      <c r="H1576" t="s">
        <v>70</v>
      </c>
      <c r="I1576" t="s">
        <v>54</v>
      </c>
      <c r="J1576">
        <f>VLOOKUP(B1576,自助退!B:F,5,FALSE)</f>
        <v>5000</v>
      </c>
      <c r="K1576" t="str">
        <f t="shared" si="24"/>
        <v/>
      </c>
    </row>
    <row r="1577" spans="1:11" ht="14.25">
      <c r="A1577" t="s">
        <v>6257</v>
      </c>
      <c r="B1577" s="15">
        <v>1299918</v>
      </c>
      <c r="C1577" t="s">
        <v>6258</v>
      </c>
      <c r="D1577" t="s">
        <v>6249</v>
      </c>
      <c r="E1577" t="s">
        <v>6250</v>
      </c>
      <c r="F1577" s="15">
        <v>-5000</v>
      </c>
      <c r="G1577" t="s">
        <v>34</v>
      </c>
      <c r="H1577" t="s">
        <v>70</v>
      </c>
      <c r="I1577" t="s">
        <v>54</v>
      </c>
      <c r="J1577">
        <f>VLOOKUP(B1577,自助退!B:F,5,FALSE)</f>
        <v>5000</v>
      </c>
      <c r="K1577" t="str">
        <f t="shared" si="24"/>
        <v/>
      </c>
    </row>
    <row r="1578" spans="1:11" ht="14.25">
      <c r="A1578" t="s">
        <v>6259</v>
      </c>
      <c r="B1578" s="15">
        <v>1299999</v>
      </c>
      <c r="C1578" t="s">
        <v>6260</v>
      </c>
      <c r="D1578" t="s">
        <v>6261</v>
      </c>
      <c r="E1578" t="s">
        <v>6262</v>
      </c>
      <c r="F1578" s="15">
        <v>-548</v>
      </c>
      <c r="G1578" t="s">
        <v>34</v>
      </c>
      <c r="H1578" t="s">
        <v>324</v>
      </c>
      <c r="I1578" t="s">
        <v>54</v>
      </c>
      <c r="J1578">
        <f>VLOOKUP(B1578,自助退!B:F,5,FALSE)</f>
        <v>548</v>
      </c>
      <c r="K1578" t="str">
        <f t="shared" si="24"/>
        <v/>
      </c>
    </row>
    <row r="1579" spans="1:11" ht="14.25">
      <c r="A1579" t="s">
        <v>6263</v>
      </c>
      <c r="B1579" s="15">
        <v>1300210</v>
      </c>
      <c r="C1579" t="s">
        <v>6264</v>
      </c>
      <c r="D1579" t="s">
        <v>6209</v>
      </c>
      <c r="E1579" t="s">
        <v>6210</v>
      </c>
      <c r="F1579" s="15">
        <v>-5000</v>
      </c>
      <c r="G1579" t="s">
        <v>34</v>
      </c>
      <c r="H1579" t="s">
        <v>73</v>
      </c>
      <c r="I1579" t="s">
        <v>54</v>
      </c>
      <c r="J1579">
        <f>VLOOKUP(B1579,自助退!B:F,5,FALSE)</f>
        <v>5000</v>
      </c>
      <c r="K1579" t="str">
        <f t="shared" si="24"/>
        <v/>
      </c>
    </row>
    <row r="1580" spans="1:11" ht="14.25">
      <c r="A1580" t="s">
        <v>6265</v>
      </c>
      <c r="B1580" s="15">
        <v>1300270</v>
      </c>
      <c r="C1580" t="s">
        <v>6266</v>
      </c>
      <c r="D1580" t="s">
        <v>6267</v>
      </c>
      <c r="E1580" t="s">
        <v>6268</v>
      </c>
      <c r="F1580" s="15">
        <v>-1000</v>
      </c>
      <c r="G1580" t="s">
        <v>34</v>
      </c>
      <c r="H1580" t="s">
        <v>84</v>
      </c>
      <c r="I1580" t="s">
        <v>54</v>
      </c>
      <c r="J1580">
        <f>VLOOKUP(B1580,自助退!B:F,5,FALSE)</f>
        <v>1000</v>
      </c>
      <c r="K1580" t="str">
        <f t="shared" si="24"/>
        <v/>
      </c>
    </row>
    <row r="1581" spans="1:11" ht="14.25">
      <c r="A1581" t="s">
        <v>6269</v>
      </c>
      <c r="B1581" s="15">
        <v>1300356</v>
      </c>
      <c r="C1581" t="s">
        <v>6270</v>
      </c>
      <c r="D1581" t="s">
        <v>6271</v>
      </c>
      <c r="E1581" t="s">
        <v>6272</v>
      </c>
      <c r="F1581" s="15">
        <v>-4000</v>
      </c>
      <c r="G1581" t="s">
        <v>34</v>
      </c>
      <c r="H1581" t="s">
        <v>67</v>
      </c>
      <c r="I1581" t="s">
        <v>54</v>
      </c>
      <c r="J1581">
        <f>VLOOKUP(B1581,自助退!B:F,5,FALSE)</f>
        <v>4000</v>
      </c>
      <c r="K1581" t="str">
        <f t="shared" si="24"/>
        <v/>
      </c>
    </row>
    <row r="1582" spans="1:11" ht="14.25">
      <c r="A1582" t="s">
        <v>6273</v>
      </c>
      <c r="B1582" s="15">
        <v>1300596</v>
      </c>
      <c r="C1582" t="s">
        <v>6274</v>
      </c>
      <c r="D1582" t="s">
        <v>6275</v>
      </c>
      <c r="E1582" t="s">
        <v>6276</v>
      </c>
      <c r="F1582" s="15">
        <v>-3000</v>
      </c>
      <c r="G1582" t="s">
        <v>34</v>
      </c>
      <c r="H1582" t="s">
        <v>85</v>
      </c>
      <c r="I1582" t="s">
        <v>54</v>
      </c>
      <c r="J1582">
        <f>VLOOKUP(B1582,自助退!B:F,5,FALSE)</f>
        <v>3000</v>
      </c>
      <c r="K1582" t="str">
        <f t="shared" si="24"/>
        <v/>
      </c>
    </row>
    <row r="1583" spans="1:11" ht="14.25">
      <c r="A1583" t="s">
        <v>6277</v>
      </c>
      <c r="B1583" s="15">
        <v>1300667</v>
      </c>
      <c r="C1583" t="s">
        <v>6278</v>
      </c>
      <c r="D1583" t="s">
        <v>6279</v>
      </c>
      <c r="E1583" t="s">
        <v>6280</v>
      </c>
      <c r="F1583" s="15">
        <v>-1620.53</v>
      </c>
      <c r="G1583" t="s">
        <v>34</v>
      </c>
      <c r="H1583" t="s">
        <v>70</v>
      </c>
      <c r="I1583" t="s">
        <v>54</v>
      </c>
      <c r="J1583">
        <f>VLOOKUP(B1583,自助退!B:F,5,FALSE)</f>
        <v>1620.53</v>
      </c>
      <c r="K1583" t="str">
        <f t="shared" si="24"/>
        <v/>
      </c>
    </row>
    <row r="1584" spans="1:11" ht="14.25">
      <c r="A1584" t="s">
        <v>6281</v>
      </c>
      <c r="B1584" s="15">
        <v>1300685</v>
      </c>
      <c r="C1584" t="s">
        <v>6282</v>
      </c>
      <c r="D1584" t="s">
        <v>6283</v>
      </c>
      <c r="E1584" t="s">
        <v>6284</v>
      </c>
      <c r="F1584" s="15">
        <v>-567.29999999999995</v>
      </c>
      <c r="G1584" t="s">
        <v>34</v>
      </c>
      <c r="H1584" t="s">
        <v>71</v>
      </c>
      <c r="I1584" t="s">
        <v>54</v>
      </c>
      <c r="J1584">
        <f>VLOOKUP(B1584,自助退!B:F,5,FALSE)</f>
        <v>567.29999999999995</v>
      </c>
      <c r="K1584" t="str">
        <f t="shared" si="24"/>
        <v/>
      </c>
    </row>
    <row r="1585" spans="1:11" ht="14.25">
      <c r="A1585" t="s">
        <v>6281</v>
      </c>
      <c r="B1585" s="15">
        <v>1300687</v>
      </c>
      <c r="C1585" t="s">
        <v>6285</v>
      </c>
      <c r="D1585" t="s">
        <v>6286</v>
      </c>
      <c r="E1585" t="s">
        <v>6287</v>
      </c>
      <c r="F1585" s="15">
        <v>-48.92</v>
      </c>
      <c r="G1585" t="s">
        <v>34</v>
      </c>
      <c r="H1585" t="s">
        <v>90</v>
      </c>
      <c r="I1585" t="s">
        <v>54</v>
      </c>
      <c r="J1585">
        <f>VLOOKUP(B1585,自助退!B:F,5,FALSE)</f>
        <v>48.92</v>
      </c>
      <c r="K1585" t="str">
        <f t="shared" si="24"/>
        <v/>
      </c>
    </row>
    <row r="1586" spans="1:11" ht="14.25">
      <c r="A1586" t="s">
        <v>6288</v>
      </c>
      <c r="B1586" s="15">
        <v>1300709</v>
      </c>
      <c r="C1586" t="s">
        <v>6289</v>
      </c>
      <c r="D1586" t="s">
        <v>6290</v>
      </c>
      <c r="E1586" t="s">
        <v>6291</v>
      </c>
      <c r="F1586" s="15">
        <v>-116.68</v>
      </c>
      <c r="G1586" t="s">
        <v>34</v>
      </c>
      <c r="H1586" t="s">
        <v>85</v>
      </c>
      <c r="I1586" t="s">
        <v>54</v>
      </c>
      <c r="J1586">
        <f>VLOOKUP(B1586,自助退!B:F,5,FALSE)</f>
        <v>116.68</v>
      </c>
      <c r="K1586" t="str">
        <f t="shared" si="24"/>
        <v/>
      </c>
    </row>
    <row r="1587" spans="1:11" ht="14.25">
      <c r="A1587" t="s">
        <v>6292</v>
      </c>
      <c r="B1587" s="15">
        <v>1300712</v>
      </c>
      <c r="C1587" t="s">
        <v>6293</v>
      </c>
      <c r="D1587" t="s">
        <v>6294</v>
      </c>
      <c r="E1587" t="s">
        <v>6295</v>
      </c>
      <c r="F1587" s="15">
        <v>-666.72</v>
      </c>
      <c r="G1587" t="s">
        <v>34</v>
      </c>
      <c r="H1587" t="s">
        <v>93</v>
      </c>
      <c r="I1587" t="s">
        <v>54</v>
      </c>
      <c r="J1587">
        <f>VLOOKUP(B1587,自助退!B:F,5,FALSE)</f>
        <v>666.72</v>
      </c>
      <c r="K1587" t="str">
        <f t="shared" si="24"/>
        <v/>
      </c>
    </row>
    <row r="1588" spans="1:11" ht="14.25">
      <c r="A1588" t="s">
        <v>6296</v>
      </c>
      <c r="B1588" s="15">
        <v>1300776</v>
      </c>
      <c r="C1588" t="s">
        <v>6297</v>
      </c>
      <c r="D1588" t="s">
        <v>6298</v>
      </c>
      <c r="E1588" t="s">
        <v>6299</v>
      </c>
      <c r="F1588" s="15">
        <v>-10.5</v>
      </c>
      <c r="G1588" t="s">
        <v>34</v>
      </c>
      <c r="H1588" t="s">
        <v>85</v>
      </c>
      <c r="I1588" t="s">
        <v>54</v>
      </c>
      <c r="J1588">
        <f>VLOOKUP(B1588,自助退!B:F,5,FALSE)</f>
        <v>10.5</v>
      </c>
      <c r="K1588" t="str">
        <f t="shared" si="24"/>
        <v/>
      </c>
    </row>
    <row r="1589" spans="1:11" ht="14.25">
      <c r="A1589" t="s">
        <v>6300</v>
      </c>
      <c r="B1589" s="15">
        <v>1300855</v>
      </c>
      <c r="C1589" t="s">
        <v>6301</v>
      </c>
      <c r="D1589" t="s">
        <v>6302</v>
      </c>
      <c r="E1589" t="s">
        <v>6303</v>
      </c>
      <c r="F1589" s="15">
        <v>-74.06</v>
      </c>
      <c r="G1589" t="s">
        <v>34</v>
      </c>
      <c r="H1589" t="s">
        <v>83</v>
      </c>
      <c r="I1589" t="s">
        <v>54</v>
      </c>
      <c r="J1589">
        <f>VLOOKUP(B1589,自助退!B:F,5,FALSE)</f>
        <v>74.06</v>
      </c>
      <c r="K1589" t="str">
        <f t="shared" si="24"/>
        <v/>
      </c>
    </row>
    <row r="1590" spans="1:11" ht="14.25">
      <c r="A1590" t="s">
        <v>6304</v>
      </c>
      <c r="B1590" s="15">
        <v>1300860</v>
      </c>
      <c r="C1590" t="s">
        <v>271</v>
      </c>
      <c r="D1590" t="s">
        <v>6305</v>
      </c>
      <c r="E1590" t="s">
        <v>6306</v>
      </c>
      <c r="F1590" s="15">
        <v>-5000</v>
      </c>
      <c r="G1590" t="s">
        <v>34</v>
      </c>
      <c r="H1590" t="s">
        <v>67</v>
      </c>
      <c r="I1590" t="s">
        <v>57</v>
      </c>
      <c r="J1590">
        <f>VLOOKUP(B1590,自助退!B:F,5,FALSE)</f>
        <v>5000</v>
      </c>
      <c r="K1590" t="str">
        <f t="shared" si="24"/>
        <v/>
      </c>
    </row>
    <row r="1591" spans="1:11" ht="14.25">
      <c r="A1591" t="s">
        <v>6307</v>
      </c>
      <c r="B1591" s="15">
        <v>1300878</v>
      </c>
      <c r="C1591" t="s">
        <v>271</v>
      </c>
      <c r="D1591" t="s">
        <v>6308</v>
      </c>
      <c r="E1591" t="s">
        <v>6309</v>
      </c>
      <c r="F1591" s="15">
        <v>-1998.14</v>
      </c>
      <c r="G1591" t="s">
        <v>34</v>
      </c>
      <c r="H1591" t="s">
        <v>73</v>
      </c>
      <c r="I1591" t="s">
        <v>57</v>
      </c>
      <c r="J1591">
        <f>VLOOKUP(B1591,自助退!B:F,5,FALSE)</f>
        <v>1998.14</v>
      </c>
      <c r="K1591" t="str">
        <f t="shared" si="24"/>
        <v/>
      </c>
    </row>
    <row r="1592" spans="1:11" ht="14.25">
      <c r="A1592" t="s">
        <v>6310</v>
      </c>
      <c r="B1592" s="15">
        <v>1301082</v>
      </c>
      <c r="C1592" t="s">
        <v>6311</v>
      </c>
      <c r="D1592" t="s">
        <v>6312</v>
      </c>
      <c r="E1592" t="s">
        <v>6313</v>
      </c>
      <c r="F1592" s="15">
        <v>-82.5</v>
      </c>
      <c r="G1592" t="s">
        <v>34</v>
      </c>
      <c r="H1592" t="s">
        <v>92</v>
      </c>
      <c r="I1592" t="s">
        <v>54</v>
      </c>
      <c r="J1592">
        <f>VLOOKUP(B1592,自助退!B:F,5,FALSE)</f>
        <v>82.5</v>
      </c>
      <c r="K1592" t="str">
        <f t="shared" si="24"/>
        <v/>
      </c>
    </row>
    <row r="1593" spans="1:11" ht="14.25">
      <c r="A1593" t="s">
        <v>6314</v>
      </c>
      <c r="B1593" s="15">
        <v>1301083</v>
      </c>
      <c r="C1593" t="s">
        <v>6315</v>
      </c>
      <c r="D1593" t="s">
        <v>6316</v>
      </c>
      <c r="E1593" t="s">
        <v>6317</v>
      </c>
      <c r="F1593" s="15">
        <v>-266.86</v>
      </c>
      <c r="G1593" t="s">
        <v>34</v>
      </c>
      <c r="H1593" t="s">
        <v>72</v>
      </c>
      <c r="I1593" t="s">
        <v>54</v>
      </c>
      <c r="J1593">
        <f>VLOOKUP(B1593,自助退!B:F,5,FALSE)</f>
        <v>266.86</v>
      </c>
      <c r="K1593" t="str">
        <f t="shared" si="24"/>
        <v/>
      </c>
    </row>
    <row r="1594" spans="1:11" ht="14.25">
      <c r="A1594" t="s">
        <v>6318</v>
      </c>
      <c r="B1594" s="15">
        <v>1301264</v>
      </c>
      <c r="C1594" t="s">
        <v>6319</v>
      </c>
      <c r="D1594" t="s">
        <v>6320</v>
      </c>
      <c r="E1594" t="s">
        <v>6321</v>
      </c>
      <c r="F1594" s="15">
        <v>-3000</v>
      </c>
      <c r="G1594" t="s">
        <v>34</v>
      </c>
      <c r="H1594" t="s">
        <v>67</v>
      </c>
      <c r="I1594" t="s">
        <v>54</v>
      </c>
      <c r="J1594">
        <f>VLOOKUP(B1594,自助退!B:F,5,FALSE)</f>
        <v>3000</v>
      </c>
      <c r="K1594" t="str">
        <f t="shared" si="24"/>
        <v/>
      </c>
    </row>
    <row r="1595" spans="1:11" ht="14.25">
      <c r="A1595" t="s">
        <v>6322</v>
      </c>
      <c r="B1595" s="15">
        <v>1301306</v>
      </c>
      <c r="C1595" t="s">
        <v>6323</v>
      </c>
      <c r="D1595" t="s">
        <v>6324</v>
      </c>
      <c r="E1595" t="s">
        <v>6321</v>
      </c>
      <c r="F1595" s="15">
        <v>-398</v>
      </c>
      <c r="G1595" t="s">
        <v>34</v>
      </c>
      <c r="H1595" t="s">
        <v>67</v>
      </c>
      <c r="I1595" t="s">
        <v>54</v>
      </c>
      <c r="J1595">
        <f>VLOOKUP(B1595,自助退!B:F,5,FALSE)</f>
        <v>398</v>
      </c>
      <c r="K1595" t="str">
        <f t="shared" si="24"/>
        <v/>
      </c>
    </row>
    <row r="1596" spans="1:11" ht="14.25">
      <c r="A1596" t="s">
        <v>6325</v>
      </c>
      <c r="B1596" s="15">
        <v>1301314</v>
      </c>
      <c r="C1596" t="s">
        <v>6326</v>
      </c>
      <c r="D1596" t="s">
        <v>6327</v>
      </c>
      <c r="E1596" t="s">
        <v>6328</v>
      </c>
      <c r="F1596" s="15">
        <v>-835.63</v>
      </c>
      <c r="G1596" t="s">
        <v>34</v>
      </c>
      <c r="H1596" t="s">
        <v>72</v>
      </c>
      <c r="I1596" t="s">
        <v>54</v>
      </c>
      <c r="J1596">
        <f>VLOOKUP(B1596,自助退!B:F,5,FALSE)</f>
        <v>835.63</v>
      </c>
      <c r="K1596" t="str">
        <f t="shared" si="24"/>
        <v/>
      </c>
    </row>
    <row r="1597" spans="1:11" ht="14.25">
      <c r="A1597" t="s">
        <v>6329</v>
      </c>
      <c r="B1597" s="15">
        <v>1301427</v>
      </c>
      <c r="C1597" t="s">
        <v>6330</v>
      </c>
      <c r="D1597" t="s">
        <v>6331</v>
      </c>
      <c r="E1597" t="s">
        <v>6332</v>
      </c>
      <c r="F1597" s="15">
        <v>-1000</v>
      </c>
      <c r="G1597" t="s">
        <v>34</v>
      </c>
      <c r="H1597" t="s">
        <v>74</v>
      </c>
      <c r="I1597" t="s">
        <v>54</v>
      </c>
      <c r="J1597">
        <f>VLOOKUP(B1597,自助退!B:F,5,FALSE)</f>
        <v>1000</v>
      </c>
      <c r="K1597" t="str">
        <f t="shared" si="24"/>
        <v/>
      </c>
    </row>
    <row r="1598" spans="1:11" ht="14.25">
      <c r="A1598" t="s">
        <v>6333</v>
      </c>
      <c r="B1598" s="15">
        <v>1301512</v>
      </c>
      <c r="C1598" t="s">
        <v>6334</v>
      </c>
      <c r="D1598" t="s">
        <v>6335</v>
      </c>
      <c r="E1598" t="s">
        <v>6336</v>
      </c>
      <c r="F1598" s="15">
        <v>-7629.18</v>
      </c>
      <c r="G1598" t="s">
        <v>34</v>
      </c>
      <c r="H1598" t="s">
        <v>70</v>
      </c>
      <c r="I1598" t="s">
        <v>54</v>
      </c>
      <c r="J1598">
        <f>VLOOKUP(B1598,自助退!B:F,5,FALSE)</f>
        <v>7629.18</v>
      </c>
      <c r="K1598" t="str">
        <f t="shared" si="24"/>
        <v/>
      </c>
    </row>
    <row r="1599" spans="1:11" ht="14.25">
      <c r="A1599" t="s">
        <v>6337</v>
      </c>
      <c r="B1599" s="15">
        <v>1301631</v>
      </c>
      <c r="C1599" t="s">
        <v>6338</v>
      </c>
      <c r="D1599" t="s">
        <v>331</v>
      </c>
      <c r="E1599" t="s">
        <v>332</v>
      </c>
      <c r="F1599" s="15">
        <v>-3723</v>
      </c>
      <c r="G1599" t="s">
        <v>34</v>
      </c>
      <c r="H1599" t="s">
        <v>72</v>
      </c>
      <c r="I1599" t="s">
        <v>54</v>
      </c>
      <c r="J1599">
        <f>VLOOKUP(B1599,自助退!B:F,5,FALSE)</f>
        <v>3723</v>
      </c>
      <c r="K1599" t="str">
        <f t="shared" si="24"/>
        <v/>
      </c>
    </row>
    <row r="1600" spans="1:11" ht="14.25">
      <c r="A1600" t="s">
        <v>6339</v>
      </c>
      <c r="B1600" s="15">
        <v>1301702</v>
      </c>
      <c r="C1600" t="s">
        <v>271</v>
      </c>
      <c r="D1600" t="s">
        <v>6340</v>
      </c>
      <c r="E1600" t="s">
        <v>6341</v>
      </c>
      <c r="F1600" s="15">
        <v>-9273.09</v>
      </c>
      <c r="G1600" t="s">
        <v>34</v>
      </c>
      <c r="H1600" t="s">
        <v>67</v>
      </c>
      <c r="I1600" t="s">
        <v>57</v>
      </c>
      <c r="J1600">
        <f>VLOOKUP(B1600,自助退!B:F,5,FALSE)</f>
        <v>9273.09</v>
      </c>
      <c r="K1600" t="str">
        <f t="shared" si="24"/>
        <v/>
      </c>
    </row>
    <row r="1601" spans="1:11" ht="14.25">
      <c r="A1601" t="s">
        <v>6342</v>
      </c>
      <c r="B1601" s="15">
        <v>1301856</v>
      </c>
      <c r="C1601" t="s">
        <v>6343</v>
      </c>
      <c r="D1601" t="s">
        <v>6344</v>
      </c>
      <c r="E1601" t="s">
        <v>6345</v>
      </c>
      <c r="F1601" s="15">
        <v>-500</v>
      </c>
      <c r="G1601" t="s">
        <v>34</v>
      </c>
      <c r="H1601" t="s">
        <v>80</v>
      </c>
      <c r="I1601" t="s">
        <v>54</v>
      </c>
      <c r="J1601">
        <f>VLOOKUP(B1601,自助退!B:F,5,FALSE)</f>
        <v>500</v>
      </c>
      <c r="K1601" t="str">
        <f t="shared" si="24"/>
        <v/>
      </c>
    </row>
    <row r="1602" spans="1:11" ht="14.25">
      <c r="A1602" t="s">
        <v>6346</v>
      </c>
      <c r="B1602" s="15">
        <v>1301958</v>
      </c>
      <c r="C1602" t="s">
        <v>6347</v>
      </c>
      <c r="D1602" t="s">
        <v>6348</v>
      </c>
      <c r="E1602" t="s">
        <v>6349</v>
      </c>
      <c r="F1602" s="15">
        <v>-825.49</v>
      </c>
      <c r="G1602" t="s">
        <v>34</v>
      </c>
      <c r="H1602" t="s">
        <v>91</v>
      </c>
      <c r="I1602" t="s">
        <v>54</v>
      </c>
      <c r="J1602">
        <f>VLOOKUP(B1602,自助退!B:F,5,FALSE)</f>
        <v>825.49</v>
      </c>
      <c r="K1602" t="str">
        <f t="shared" si="24"/>
        <v/>
      </c>
    </row>
    <row r="1603" spans="1:11" ht="14.25">
      <c r="A1603" t="s">
        <v>6350</v>
      </c>
      <c r="B1603" s="15">
        <v>1302013</v>
      </c>
      <c r="C1603" t="s">
        <v>6351</v>
      </c>
      <c r="D1603" t="s">
        <v>6352</v>
      </c>
      <c r="E1603" t="s">
        <v>6353</v>
      </c>
      <c r="F1603" s="15">
        <v>-4000</v>
      </c>
      <c r="G1603" t="s">
        <v>34</v>
      </c>
      <c r="H1603" t="s">
        <v>67</v>
      </c>
      <c r="I1603" t="s">
        <v>54</v>
      </c>
      <c r="J1603">
        <f>VLOOKUP(B1603,自助退!B:F,5,FALSE)</f>
        <v>4000</v>
      </c>
      <c r="K1603" t="str">
        <f t="shared" ref="K1603:K1666" si="25">IF(J1603=F1603*-1,"",1)</f>
        <v/>
      </c>
    </row>
    <row r="1604" spans="1:11" ht="14.25">
      <c r="A1604" t="s">
        <v>6354</v>
      </c>
      <c r="B1604" s="15">
        <v>1302029</v>
      </c>
      <c r="C1604" t="s">
        <v>6355</v>
      </c>
      <c r="D1604" t="s">
        <v>6356</v>
      </c>
      <c r="E1604" t="s">
        <v>6357</v>
      </c>
      <c r="F1604" s="15">
        <v>-110</v>
      </c>
      <c r="G1604" t="s">
        <v>34</v>
      </c>
      <c r="H1604" t="s">
        <v>64</v>
      </c>
      <c r="I1604" t="s">
        <v>54</v>
      </c>
      <c r="J1604">
        <f>VLOOKUP(B1604,自助退!B:F,5,FALSE)</f>
        <v>110</v>
      </c>
      <c r="K1604" t="str">
        <f t="shared" si="25"/>
        <v/>
      </c>
    </row>
    <row r="1605" spans="1:11" ht="14.25">
      <c r="A1605" t="s">
        <v>6358</v>
      </c>
      <c r="B1605" s="15">
        <v>1302177</v>
      </c>
      <c r="C1605" t="s">
        <v>6359</v>
      </c>
      <c r="D1605" t="s">
        <v>6360</v>
      </c>
      <c r="E1605" t="s">
        <v>6361</v>
      </c>
      <c r="F1605" s="15">
        <v>-100</v>
      </c>
      <c r="G1605" t="s">
        <v>34</v>
      </c>
      <c r="H1605" t="s">
        <v>79</v>
      </c>
      <c r="I1605" t="s">
        <v>54</v>
      </c>
      <c r="J1605">
        <f>VLOOKUP(B1605,自助退!B:F,5,FALSE)</f>
        <v>100</v>
      </c>
      <c r="K1605" t="str">
        <f t="shared" si="25"/>
        <v/>
      </c>
    </row>
    <row r="1606" spans="1:11" ht="14.25">
      <c r="A1606" t="s">
        <v>6362</v>
      </c>
      <c r="B1606" s="15">
        <v>1302343</v>
      </c>
      <c r="C1606" t="s">
        <v>6363</v>
      </c>
      <c r="D1606" t="s">
        <v>6364</v>
      </c>
      <c r="E1606" t="s">
        <v>6365</v>
      </c>
      <c r="F1606" s="15">
        <v>-3887</v>
      </c>
      <c r="G1606" t="s">
        <v>34</v>
      </c>
      <c r="H1606" t="s">
        <v>67</v>
      </c>
      <c r="I1606" t="s">
        <v>54</v>
      </c>
      <c r="J1606">
        <f>VLOOKUP(B1606,自助退!B:F,5,FALSE)</f>
        <v>3887</v>
      </c>
      <c r="K1606" t="str">
        <f t="shared" si="25"/>
        <v/>
      </c>
    </row>
    <row r="1607" spans="1:11" ht="14.25">
      <c r="A1607" t="s">
        <v>6366</v>
      </c>
      <c r="B1607" s="15">
        <v>1302544</v>
      </c>
      <c r="C1607" t="s">
        <v>271</v>
      </c>
      <c r="D1607" t="s">
        <v>6367</v>
      </c>
      <c r="E1607" t="s">
        <v>6368</v>
      </c>
      <c r="F1607" s="15">
        <v>-92.58</v>
      </c>
      <c r="G1607" t="s">
        <v>34</v>
      </c>
      <c r="H1607" t="s">
        <v>51</v>
      </c>
      <c r="I1607" t="s">
        <v>57</v>
      </c>
      <c r="J1607">
        <f>VLOOKUP(B1607,自助退!B:F,5,FALSE)</f>
        <v>92.58</v>
      </c>
      <c r="K1607" t="str">
        <f t="shared" si="25"/>
        <v/>
      </c>
    </row>
    <row r="1608" spans="1:11" ht="14.25">
      <c r="A1608" t="s">
        <v>6369</v>
      </c>
      <c r="B1608" s="15">
        <v>1302551</v>
      </c>
      <c r="C1608" t="s">
        <v>6370</v>
      </c>
      <c r="D1608" t="s">
        <v>6371</v>
      </c>
      <c r="E1608" t="s">
        <v>6372</v>
      </c>
      <c r="F1608" s="15">
        <v>-2943.29</v>
      </c>
      <c r="G1608" t="s">
        <v>34</v>
      </c>
      <c r="H1608" t="s">
        <v>70</v>
      </c>
      <c r="I1608" t="s">
        <v>54</v>
      </c>
      <c r="J1608">
        <f>VLOOKUP(B1608,自助退!B:F,5,FALSE)</f>
        <v>2943.29</v>
      </c>
      <c r="K1608" t="str">
        <f t="shared" si="25"/>
        <v/>
      </c>
    </row>
    <row r="1609" spans="1:11" ht="14.25">
      <c r="A1609" t="s">
        <v>6373</v>
      </c>
      <c r="B1609" s="15">
        <v>1302565</v>
      </c>
      <c r="C1609" t="s">
        <v>6374</v>
      </c>
      <c r="D1609" t="s">
        <v>6375</v>
      </c>
      <c r="E1609" t="s">
        <v>6376</v>
      </c>
      <c r="F1609" s="15">
        <v>-13396.96</v>
      </c>
      <c r="G1609" t="s">
        <v>34</v>
      </c>
      <c r="H1609" t="s">
        <v>71</v>
      </c>
      <c r="I1609" t="s">
        <v>54</v>
      </c>
      <c r="J1609">
        <f>VLOOKUP(B1609,自助退!B:F,5,FALSE)</f>
        <v>13396.96</v>
      </c>
      <c r="K1609" t="str">
        <f t="shared" si="25"/>
        <v/>
      </c>
    </row>
    <row r="1610" spans="1:11" ht="14.25">
      <c r="A1610" t="s">
        <v>6377</v>
      </c>
      <c r="B1610" s="15">
        <v>1302592</v>
      </c>
      <c r="C1610" t="s">
        <v>271</v>
      </c>
      <c r="D1610" t="s">
        <v>6378</v>
      </c>
      <c r="E1610" t="s">
        <v>6379</v>
      </c>
      <c r="F1610" s="15">
        <v>-560</v>
      </c>
      <c r="G1610" t="s">
        <v>34</v>
      </c>
      <c r="H1610" t="s">
        <v>75</v>
      </c>
      <c r="I1610" t="s">
        <v>57</v>
      </c>
      <c r="J1610">
        <f>VLOOKUP(B1610,自助退!B:F,5,FALSE)</f>
        <v>560</v>
      </c>
      <c r="K1610" t="str">
        <f t="shared" si="25"/>
        <v/>
      </c>
    </row>
    <row r="1611" spans="1:11" ht="14.25">
      <c r="A1611" t="s">
        <v>6380</v>
      </c>
      <c r="B1611" s="15">
        <v>1302599</v>
      </c>
      <c r="C1611" t="s">
        <v>6381</v>
      </c>
      <c r="D1611" t="s">
        <v>6382</v>
      </c>
      <c r="E1611" t="s">
        <v>6383</v>
      </c>
      <c r="F1611" s="15">
        <v>-9.5</v>
      </c>
      <c r="G1611" t="s">
        <v>34</v>
      </c>
      <c r="H1611" t="s">
        <v>83</v>
      </c>
      <c r="I1611" t="s">
        <v>54</v>
      </c>
      <c r="J1611">
        <f>VLOOKUP(B1611,自助退!B:F,5,FALSE)</f>
        <v>9.5</v>
      </c>
      <c r="K1611" t="str">
        <f t="shared" si="25"/>
        <v/>
      </c>
    </row>
    <row r="1612" spans="1:11" ht="14.25">
      <c r="A1612" t="s">
        <v>6384</v>
      </c>
      <c r="B1612" s="15">
        <v>1302626</v>
      </c>
      <c r="C1612" t="s">
        <v>6385</v>
      </c>
      <c r="D1612" t="s">
        <v>6386</v>
      </c>
      <c r="E1612" t="s">
        <v>6387</v>
      </c>
      <c r="F1612" s="15">
        <v>-157.5</v>
      </c>
      <c r="G1612" t="s">
        <v>34</v>
      </c>
      <c r="H1612" t="s">
        <v>92</v>
      </c>
      <c r="I1612" t="s">
        <v>54</v>
      </c>
      <c r="J1612">
        <f>VLOOKUP(B1612,自助退!B:F,5,FALSE)</f>
        <v>157.5</v>
      </c>
      <c r="K1612" t="str">
        <f t="shared" si="25"/>
        <v/>
      </c>
    </row>
    <row r="1613" spans="1:11" ht="14.25">
      <c r="A1613" t="s">
        <v>6388</v>
      </c>
      <c r="B1613" s="15">
        <v>1302687</v>
      </c>
      <c r="C1613" t="s">
        <v>6389</v>
      </c>
      <c r="D1613" t="s">
        <v>6390</v>
      </c>
      <c r="E1613" t="s">
        <v>6391</v>
      </c>
      <c r="F1613" s="15">
        <v>-600</v>
      </c>
      <c r="G1613" t="s">
        <v>34</v>
      </c>
      <c r="H1613" t="s">
        <v>71</v>
      </c>
      <c r="I1613" t="s">
        <v>54</v>
      </c>
      <c r="J1613">
        <f>VLOOKUP(B1613,自助退!B:F,5,FALSE)</f>
        <v>600</v>
      </c>
      <c r="K1613" t="str">
        <f t="shared" si="25"/>
        <v/>
      </c>
    </row>
    <row r="1614" spans="1:11" ht="14.25">
      <c r="A1614" t="s">
        <v>6392</v>
      </c>
      <c r="B1614" s="15">
        <v>1302703</v>
      </c>
      <c r="C1614" t="s">
        <v>6393</v>
      </c>
      <c r="D1614" t="s">
        <v>6394</v>
      </c>
      <c r="E1614" t="s">
        <v>515</v>
      </c>
      <c r="F1614" s="15">
        <v>-166</v>
      </c>
      <c r="G1614" t="s">
        <v>34</v>
      </c>
      <c r="H1614" t="s">
        <v>65</v>
      </c>
      <c r="I1614" t="s">
        <v>54</v>
      </c>
      <c r="J1614">
        <f>VLOOKUP(B1614,自助退!B:F,5,FALSE)</f>
        <v>166</v>
      </c>
      <c r="K1614" t="str">
        <f t="shared" si="25"/>
        <v/>
      </c>
    </row>
    <row r="1615" spans="1:11" ht="14.25">
      <c r="A1615" t="s">
        <v>6395</v>
      </c>
      <c r="B1615" s="15">
        <v>1302735</v>
      </c>
      <c r="C1615" t="s">
        <v>6396</v>
      </c>
      <c r="D1615" t="s">
        <v>6397</v>
      </c>
      <c r="E1615" t="s">
        <v>6398</v>
      </c>
      <c r="F1615" s="15">
        <v>-992.5</v>
      </c>
      <c r="G1615" t="s">
        <v>34</v>
      </c>
      <c r="H1615" t="s">
        <v>80</v>
      </c>
      <c r="I1615" t="s">
        <v>54</v>
      </c>
      <c r="J1615">
        <f>VLOOKUP(B1615,自助退!B:F,5,FALSE)</f>
        <v>992.5</v>
      </c>
      <c r="K1615" t="str">
        <f t="shared" si="25"/>
        <v/>
      </c>
    </row>
    <row r="1616" spans="1:11" ht="14.25">
      <c r="A1616" t="s">
        <v>6399</v>
      </c>
      <c r="B1616" s="15">
        <v>1302759</v>
      </c>
      <c r="C1616" t="s">
        <v>6400</v>
      </c>
      <c r="D1616" t="s">
        <v>6401</v>
      </c>
      <c r="E1616" t="s">
        <v>6402</v>
      </c>
      <c r="F1616" s="15">
        <v>-87.5</v>
      </c>
      <c r="G1616" t="s">
        <v>34</v>
      </c>
      <c r="H1616" t="s">
        <v>274</v>
      </c>
      <c r="I1616" t="s">
        <v>54</v>
      </c>
      <c r="J1616">
        <f>VLOOKUP(B1616,自助退!B:F,5,FALSE)</f>
        <v>87.5</v>
      </c>
      <c r="K1616" t="str">
        <f t="shared" si="25"/>
        <v/>
      </c>
    </row>
    <row r="1617" spans="1:11" ht="14.25">
      <c r="A1617" t="s">
        <v>6403</v>
      </c>
      <c r="B1617" s="15">
        <v>1302797</v>
      </c>
      <c r="C1617" t="s">
        <v>6404</v>
      </c>
      <c r="D1617" t="s">
        <v>6405</v>
      </c>
      <c r="E1617" t="s">
        <v>6406</v>
      </c>
      <c r="F1617" s="15">
        <v>-795</v>
      </c>
      <c r="G1617" t="s">
        <v>34</v>
      </c>
      <c r="H1617" t="s">
        <v>73</v>
      </c>
      <c r="I1617" t="s">
        <v>54</v>
      </c>
      <c r="J1617">
        <f>VLOOKUP(B1617,自助退!B:F,5,FALSE)</f>
        <v>795</v>
      </c>
      <c r="K1617" t="str">
        <f t="shared" si="25"/>
        <v/>
      </c>
    </row>
    <row r="1618" spans="1:11" ht="14.25">
      <c r="A1618" t="s">
        <v>6407</v>
      </c>
      <c r="B1618" s="15">
        <v>1302812</v>
      </c>
      <c r="C1618" t="s">
        <v>6408</v>
      </c>
      <c r="D1618" t="s">
        <v>6409</v>
      </c>
      <c r="E1618" t="s">
        <v>6410</v>
      </c>
      <c r="F1618" s="15">
        <v>-190.89</v>
      </c>
      <c r="G1618" t="s">
        <v>34</v>
      </c>
      <c r="H1618" t="s">
        <v>80</v>
      </c>
      <c r="I1618" t="s">
        <v>54</v>
      </c>
      <c r="J1618">
        <f>VLOOKUP(B1618,自助退!B:F,5,FALSE)</f>
        <v>190.89</v>
      </c>
      <c r="K1618" t="str">
        <f t="shared" si="25"/>
        <v/>
      </c>
    </row>
    <row r="1619" spans="1:11" ht="14.25">
      <c r="A1619" t="s">
        <v>6411</v>
      </c>
      <c r="B1619" s="15">
        <v>1302905</v>
      </c>
      <c r="C1619" t="s">
        <v>6412</v>
      </c>
      <c r="D1619" t="s">
        <v>6413</v>
      </c>
      <c r="E1619" t="s">
        <v>6414</v>
      </c>
      <c r="F1619" s="15">
        <v>-3000</v>
      </c>
      <c r="G1619" t="s">
        <v>34</v>
      </c>
      <c r="H1619" t="s">
        <v>71</v>
      </c>
      <c r="I1619" t="s">
        <v>54</v>
      </c>
      <c r="J1619">
        <f>VLOOKUP(B1619,自助退!B:F,5,FALSE)</f>
        <v>3000</v>
      </c>
      <c r="K1619" t="str">
        <f t="shared" si="25"/>
        <v/>
      </c>
    </row>
    <row r="1620" spans="1:11" ht="14.25">
      <c r="A1620" t="s">
        <v>6415</v>
      </c>
      <c r="B1620" s="15">
        <v>1302939</v>
      </c>
      <c r="C1620" t="s">
        <v>6416</v>
      </c>
      <c r="D1620" t="s">
        <v>6417</v>
      </c>
      <c r="E1620" t="s">
        <v>6418</v>
      </c>
      <c r="F1620" s="15">
        <v>-25</v>
      </c>
      <c r="G1620" t="s">
        <v>34</v>
      </c>
      <c r="H1620" t="s">
        <v>86</v>
      </c>
      <c r="I1620" t="s">
        <v>54</v>
      </c>
      <c r="J1620">
        <f>VLOOKUP(B1620,自助退!B:F,5,FALSE)</f>
        <v>25</v>
      </c>
      <c r="K1620" t="str">
        <f t="shared" si="25"/>
        <v/>
      </c>
    </row>
    <row r="1621" spans="1:11" ht="14.25">
      <c r="A1621" t="s">
        <v>6419</v>
      </c>
      <c r="B1621" s="15">
        <v>1302948</v>
      </c>
      <c r="C1621" t="s">
        <v>271</v>
      </c>
      <c r="D1621" t="s">
        <v>6420</v>
      </c>
      <c r="E1621" t="s">
        <v>6421</v>
      </c>
      <c r="F1621" s="15">
        <v>-178.72</v>
      </c>
      <c r="G1621" t="s">
        <v>34</v>
      </c>
      <c r="H1621" t="s">
        <v>70</v>
      </c>
      <c r="I1621" t="s">
        <v>57</v>
      </c>
      <c r="J1621">
        <f>VLOOKUP(B1621,自助退!B:F,5,FALSE)</f>
        <v>178.72</v>
      </c>
      <c r="K1621" t="str">
        <f t="shared" si="25"/>
        <v/>
      </c>
    </row>
    <row r="1622" spans="1:11" ht="14.25">
      <c r="A1622" t="s">
        <v>6422</v>
      </c>
      <c r="B1622" s="15">
        <v>1302972</v>
      </c>
      <c r="C1622" t="s">
        <v>6423</v>
      </c>
      <c r="D1622" t="s">
        <v>343</v>
      </c>
      <c r="E1622" t="s">
        <v>344</v>
      </c>
      <c r="F1622" s="15">
        <v>-2157</v>
      </c>
      <c r="G1622" t="s">
        <v>34</v>
      </c>
      <c r="H1622" t="s">
        <v>75</v>
      </c>
      <c r="I1622" t="s">
        <v>54</v>
      </c>
      <c r="J1622">
        <f>VLOOKUP(B1622,自助退!B:F,5,FALSE)</f>
        <v>2157</v>
      </c>
      <c r="K1622" t="str">
        <f t="shared" si="25"/>
        <v/>
      </c>
    </row>
    <row r="1623" spans="1:11" ht="14.25">
      <c r="A1623" t="s">
        <v>6424</v>
      </c>
      <c r="B1623" s="15">
        <v>1302986</v>
      </c>
      <c r="C1623" t="s">
        <v>6425</v>
      </c>
      <c r="D1623" t="s">
        <v>6426</v>
      </c>
      <c r="E1623" t="s">
        <v>6427</v>
      </c>
      <c r="F1623" s="15">
        <v>-146.35</v>
      </c>
      <c r="G1623" t="s">
        <v>34</v>
      </c>
      <c r="H1623" t="s">
        <v>70</v>
      </c>
      <c r="I1623" t="s">
        <v>54</v>
      </c>
      <c r="J1623">
        <f>VLOOKUP(B1623,自助退!B:F,5,FALSE)</f>
        <v>146.35</v>
      </c>
      <c r="K1623" t="str">
        <f t="shared" si="25"/>
        <v/>
      </c>
    </row>
    <row r="1624" spans="1:11" ht="14.25">
      <c r="A1624" t="s">
        <v>6428</v>
      </c>
      <c r="B1624" s="15">
        <v>1303027</v>
      </c>
      <c r="C1624" t="s">
        <v>6429</v>
      </c>
      <c r="D1624" t="s">
        <v>6430</v>
      </c>
      <c r="E1624" t="s">
        <v>6431</v>
      </c>
      <c r="F1624" s="15">
        <v>-479</v>
      </c>
      <c r="G1624" t="s">
        <v>34</v>
      </c>
      <c r="H1624" t="s">
        <v>70</v>
      </c>
      <c r="I1624" t="s">
        <v>54</v>
      </c>
      <c r="J1624">
        <f>VLOOKUP(B1624,自助退!B:F,5,FALSE)</f>
        <v>479</v>
      </c>
      <c r="K1624" t="str">
        <f t="shared" si="25"/>
        <v/>
      </c>
    </row>
    <row r="1625" spans="1:11" ht="14.25">
      <c r="A1625" t="s">
        <v>6432</v>
      </c>
      <c r="B1625" s="15">
        <v>1303029</v>
      </c>
      <c r="C1625" t="s">
        <v>6433</v>
      </c>
      <c r="D1625" t="s">
        <v>6430</v>
      </c>
      <c r="E1625" t="s">
        <v>6431</v>
      </c>
      <c r="F1625" s="15">
        <v>-775.46</v>
      </c>
      <c r="G1625" t="s">
        <v>34</v>
      </c>
      <c r="H1625" t="s">
        <v>70</v>
      </c>
      <c r="I1625" t="s">
        <v>54</v>
      </c>
      <c r="J1625">
        <f>VLOOKUP(B1625,自助退!B:F,5,FALSE)</f>
        <v>775.46</v>
      </c>
      <c r="K1625" t="str">
        <f t="shared" si="25"/>
        <v/>
      </c>
    </row>
    <row r="1626" spans="1:11" ht="14.25">
      <c r="A1626" t="s">
        <v>6434</v>
      </c>
      <c r="B1626" s="15">
        <v>1303202</v>
      </c>
      <c r="C1626" t="s">
        <v>6435</v>
      </c>
      <c r="D1626" t="s">
        <v>6436</v>
      </c>
      <c r="E1626" t="s">
        <v>6437</v>
      </c>
      <c r="F1626" s="15">
        <v>-1744.66</v>
      </c>
      <c r="G1626" t="s">
        <v>34</v>
      </c>
      <c r="H1626" t="s">
        <v>71</v>
      </c>
      <c r="I1626" t="s">
        <v>54</v>
      </c>
      <c r="J1626">
        <f>VLOOKUP(B1626,自助退!B:F,5,FALSE)</f>
        <v>1744.66</v>
      </c>
      <c r="K1626" t="str">
        <f t="shared" si="25"/>
        <v/>
      </c>
    </row>
    <row r="1627" spans="1:11" ht="14.25">
      <c r="A1627" t="s">
        <v>6438</v>
      </c>
      <c r="B1627" s="15">
        <v>1303338</v>
      </c>
      <c r="C1627" t="s">
        <v>6439</v>
      </c>
      <c r="D1627" t="s">
        <v>4148</v>
      </c>
      <c r="E1627" t="s">
        <v>4149</v>
      </c>
      <c r="F1627" s="15">
        <v>-10</v>
      </c>
      <c r="G1627" t="s">
        <v>34</v>
      </c>
      <c r="H1627" t="s">
        <v>67</v>
      </c>
      <c r="I1627" t="s">
        <v>54</v>
      </c>
      <c r="J1627">
        <f>VLOOKUP(B1627,自助退!B:F,5,FALSE)</f>
        <v>10</v>
      </c>
      <c r="K1627" t="str">
        <f t="shared" si="25"/>
        <v/>
      </c>
    </row>
    <row r="1628" spans="1:11" ht="14.25">
      <c r="A1628" t="s">
        <v>6440</v>
      </c>
      <c r="B1628" s="15">
        <v>1303452</v>
      </c>
      <c r="C1628" t="s">
        <v>6441</v>
      </c>
      <c r="D1628" t="s">
        <v>6442</v>
      </c>
      <c r="E1628" t="s">
        <v>6443</v>
      </c>
      <c r="F1628" s="15">
        <v>-2000</v>
      </c>
      <c r="G1628" t="s">
        <v>34</v>
      </c>
      <c r="H1628" t="s">
        <v>80</v>
      </c>
      <c r="I1628" t="s">
        <v>54</v>
      </c>
      <c r="J1628">
        <f>VLOOKUP(B1628,自助退!B:F,5,FALSE)</f>
        <v>2000</v>
      </c>
      <c r="K1628" t="str">
        <f t="shared" si="25"/>
        <v/>
      </c>
    </row>
    <row r="1629" spans="1:11" ht="14.25">
      <c r="A1629" t="s">
        <v>6444</v>
      </c>
      <c r="B1629" s="15">
        <v>1303840</v>
      </c>
      <c r="C1629" t="s">
        <v>6445</v>
      </c>
      <c r="D1629" t="s">
        <v>6446</v>
      </c>
      <c r="E1629" t="s">
        <v>6447</v>
      </c>
      <c r="F1629" s="15">
        <v>-9000</v>
      </c>
      <c r="G1629" t="s">
        <v>34</v>
      </c>
      <c r="H1629" t="s">
        <v>70</v>
      </c>
      <c r="I1629" t="s">
        <v>54</v>
      </c>
      <c r="J1629">
        <f>VLOOKUP(B1629,自助退!B:F,5,FALSE)</f>
        <v>9000</v>
      </c>
      <c r="K1629" t="str">
        <f t="shared" si="25"/>
        <v/>
      </c>
    </row>
    <row r="1630" spans="1:11" ht="14.25">
      <c r="A1630" t="s">
        <v>6448</v>
      </c>
      <c r="B1630" s="15">
        <v>1304197</v>
      </c>
      <c r="C1630" t="s">
        <v>6449</v>
      </c>
      <c r="D1630" t="s">
        <v>6450</v>
      </c>
      <c r="E1630" t="s">
        <v>6451</v>
      </c>
      <c r="F1630" s="15">
        <v>-3000</v>
      </c>
      <c r="G1630" t="s">
        <v>34</v>
      </c>
      <c r="H1630" t="s">
        <v>94</v>
      </c>
      <c r="I1630" t="s">
        <v>54</v>
      </c>
      <c r="J1630">
        <f>VLOOKUP(B1630,自助退!B:F,5,FALSE)</f>
        <v>3000</v>
      </c>
      <c r="K1630" t="str">
        <f t="shared" si="25"/>
        <v/>
      </c>
    </row>
    <row r="1631" spans="1:11" ht="14.25">
      <c r="A1631" t="s">
        <v>6452</v>
      </c>
      <c r="B1631" s="15">
        <v>1304224</v>
      </c>
      <c r="C1631" t="s">
        <v>271</v>
      </c>
      <c r="D1631" t="s">
        <v>5377</v>
      </c>
      <c r="E1631" t="s">
        <v>5378</v>
      </c>
      <c r="F1631" s="15">
        <v>-816</v>
      </c>
      <c r="G1631" t="s">
        <v>34</v>
      </c>
      <c r="H1631" t="s">
        <v>90</v>
      </c>
      <c r="I1631" t="s">
        <v>57</v>
      </c>
      <c r="J1631">
        <f>VLOOKUP(B1631,自助退!B:F,5,FALSE)</f>
        <v>816</v>
      </c>
      <c r="K1631" t="str">
        <f t="shared" si="25"/>
        <v/>
      </c>
    </row>
    <row r="1632" spans="1:11" ht="14.25">
      <c r="A1632" t="s">
        <v>6453</v>
      </c>
      <c r="B1632" s="15">
        <v>1304962</v>
      </c>
      <c r="C1632" t="s">
        <v>6454</v>
      </c>
      <c r="D1632" t="s">
        <v>6455</v>
      </c>
      <c r="E1632" t="s">
        <v>6456</v>
      </c>
      <c r="F1632" s="15">
        <v>-4905.5</v>
      </c>
      <c r="G1632" t="s">
        <v>34</v>
      </c>
      <c r="H1632" t="s">
        <v>82</v>
      </c>
      <c r="I1632" t="s">
        <v>54</v>
      </c>
      <c r="J1632">
        <f>VLOOKUP(B1632,自助退!B:F,5,FALSE)</f>
        <v>4905.5</v>
      </c>
      <c r="K1632" t="str">
        <f t="shared" si="25"/>
        <v/>
      </c>
    </row>
    <row r="1633" spans="1:11" ht="14.25">
      <c r="A1633" t="s">
        <v>6457</v>
      </c>
      <c r="B1633" s="15">
        <v>1305028</v>
      </c>
      <c r="C1633" t="s">
        <v>271</v>
      </c>
      <c r="D1633" t="s">
        <v>6458</v>
      </c>
      <c r="E1633" t="s">
        <v>6459</v>
      </c>
      <c r="F1633" s="15">
        <v>-10000</v>
      </c>
      <c r="G1633" t="s">
        <v>34</v>
      </c>
      <c r="H1633" t="s">
        <v>82</v>
      </c>
      <c r="I1633" t="s">
        <v>57</v>
      </c>
      <c r="J1633">
        <f>VLOOKUP(B1633,自助退!B:F,5,FALSE)</f>
        <v>10000</v>
      </c>
      <c r="K1633" t="str">
        <f t="shared" si="25"/>
        <v/>
      </c>
    </row>
    <row r="1634" spans="1:11" ht="14.25">
      <c r="A1634" t="s">
        <v>6460</v>
      </c>
      <c r="B1634" s="15">
        <v>1305090</v>
      </c>
      <c r="C1634" t="s">
        <v>6461</v>
      </c>
      <c r="D1634" t="s">
        <v>6462</v>
      </c>
      <c r="E1634" t="s">
        <v>6463</v>
      </c>
      <c r="F1634" s="15">
        <v>-600</v>
      </c>
      <c r="G1634" t="s">
        <v>34</v>
      </c>
      <c r="H1634" t="s">
        <v>71</v>
      </c>
      <c r="I1634" t="s">
        <v>54</v>
      </c>
      <c r="J1634">
        <f>VLOOKUP(B1634,自助退!B:F,5,FALSE)</f>
        <v>600</v>
      </c>
      <c r="K1634" t="str">
        <f t="shared" si="25"/>
        <v/>
      </c>
    </row>
    <row r="1635" spans="1:11" ht="14.25">
      <c r="A1635" t="s">
        <v>6464</v>
      </c>
      <c r="B1635" s="15">
        <v>1306799</v>
      </c>
      <c r="C1635" t="s">
        <v>6465</v>
      </c>
      <c r="D1635" t="s">
        <v>6466</v>
      </c>
      <c r="E1635" t="s">
        <v>6467</v>
      </c>
      <c r="F1635" s="15">
        <v>-65.150000000000006</v>
      </c>
      <c r="G1635" t="s">
        <v>34</v>
      </c>
      <c r="H1635" t="s">
        <v>66</v>
      </c>
      <c r="I1635" t="s">
        <v>54</v>
      </c>
      <c r="J1635">
        <f>VLOOKUP(B1635,自助退!B:F,5,FALSE)</f>
        <v>65.150000000000006</v>
      </c>
      <c r="K1635" t="str">
        <f t="shared" si="25"/>
        <v/>
      </c>
    </row>
    <row r="1636" spans="1:11" ht="14.25">
      <c r="A1636" t="s">
        <v>6468</v>
      </c>
      <c r="B1636" s="15">
        <v>1307349</v>
      </c>
      <c r="C1636" t="s">
        <v>271</v>
      </c>
      <c r="D1636" t="s">
        <v>6469</v>
      </c>
      <c r="E1636" t="s">
        <v>6470</v>
      </c>
      <c r="F1636" s="15">
        <v>-322.87</v>
      </c>
      <c r="G1636" t="s">
        <v>34</v>
      </c>
      <c r="H1636" t="s">
        <v>65</v>
      </c>
      <c r="I1636" t="s">
        <v>57</v>
      </c>
      <c r="J1636">
        <f>VLOOKUP(B1636,自助退!B:F,5,FALSE)</f>
        <v>322.87</v>
      </c>
      <c r="K1636" t="str">
        <f t="shared" si="25"/>
        <v/>
      </c>
    </row>
    <row r="1637" spans="1:11" ht="14.25">
      <c r="A1637" t="s">
        <v>6471</v>
      </c>
      <c r="B1637" s="15">
        <v>1307766</v>
      </c>
      <c r="C1637" t="s">
        <v>6472</v>
      </c>
      <c r="D1637" t="s">
        <v>6473</v>
      </c>
      <c r="E1637" t="s">
        <v>6474</v>
      </c>
      <c r="F1637" s="15">
        <v>-157.5</v>
      </c>
      <c r="G1637" t="s">
        <v>34</v>
      </c>
      <c r="H1637" t="s">
        <v>93</v>
      </c>
      <c r="I1637" t="s">
        <v>54</v>
      </c>
      <c r="J1637">
        <f>VLOOKUP(B1637,自助退!B:F,5,FALSE)</f>
        <v>157.5</v>
      </c>
      <c r="K1637" t="str">
        <f t="shared" si="25"/>
        <v/>
      </c>
    </row>
    <row r="1638" spans="1:11" ht="14.25">
      <c r="A1638" t="s">
        <v>6475</v>
      </c>
      <c r="B1638" s="15">
        <v>1308091</v>
      </c>
      <c r="C1638" t="s">
        <v>271</v>
      </c>
      <c r="D1638" t="s">
        <v>6476</v>
      </c>
      <c r="E1638" t="s">
        <v>6477</v>
      </c>
      <c r="F1638" s="15">
        <v>-400</v>
      </c>
      <c r="G1638" t="s">
        <v>34</v>
      </c>
      <c r="H1638" t="s">
        <v>94</v>
      </c>
      <c r="I1638" t="s">
        <v>57</v>
      </c>
      <c r="J1638">
        <f>VLOOKUP(B1638,自助退!B:F,5,FALSE)</f>
        <v>400</v>
      </c>
      <c r="K1638" t="str">
        <f t="shared" si="25"/>
        <v/>
      </c>
    </row>
    <row r="1639" spans="1:11" ht="14.25">
      <c r="A1639" t="s">
        <v>6478</v>
      </c>
      <c r="B1639" s="15">
        <v>1309272</v>
      </c>
      <c r="C1639" t="s">
        <v>6479</v>
      </c>
      <c r="D1639" t="s">
        <v>6480</v>
      </c>
      <c r="E1639" t="s">
        <v>6481</v>
      </c>
      <c r="F1639" s="15">
        <v>-165.7</v>
      </c>
      <c r="G1639" t="s">
        <v>34</v>
      </c>
      <c r="H1639" t="s">
        <v>84</v>
      </c>
      <c r="I1639" t="s">
        <v>54</v>
      </c>
      <c r="J1639">
        <f>VLOOKUP(B1639,自助退!B:F,5,FALSE)</f>
        <v>165.7</v>
      </c>
      <c r="K1639" t="str">
        <f t="shared" si="25"/>
        <v/>
      </c>
    </row>
    <row r="1640" spans="1:11" ht="14.25">
      <c r="A1640" t="s">
        <v>6482</v>
      </c>
      <c r="B1640" s="15">
        <v>1309273</v>
      </c>
      <c r="C1640" t="s">
        <v>6483</v>
      </c>
      <c r="D1640" t="s">
        <v>6484</v>
      </c>
      <c r="E1640" t="s">
        <v>6485</v>
      </c>
      <c r="F1640" s="15">
        <v>-600</v>
      </c>
      <c r="G1640" t="s">
        <v>34</v>
      </c>
      <c r="H1640" t="s">
        <v>75</v>
      </c>
      <c r="I1640" t="s">
        <v>54</v>
      </c>
      <c r="J1640">
        <f>VLOOKUP(B1640,自助退!B:F,5,FALSE)</f>
        <v>600</v>
      </c>
      <c r="K1640" t="str">
        <f t="shared" si="25"/>
        <v/>
      </c>
    </row>
    <row r="1641" spans="1:11" ht="14.25">
      <c r="A1641" t="s">
        <v>6486</v>
      </c>
      <c r="B1641" s="15">
        <v>1309476</v>
      </c>
      <c r="C1641" t="s">
        <v>6487</v>
      </c>
      <c r="D1641" t="s">
        <v>6488</v>
      </c>
      <c r="E1641" t="s">
        <v>6489</v>
      </c>
      <c r="F1641" s="15">
        <v>-25000</v>
      </c>
      <c r="G1641" t="s">
        <v>34</v>
      </c>
      <c r="H1641" t="s">
        <v>67</v>
      </c>
      <c r="I1641" t="s">
        <v>54</v>
      </c>
      <c r="J1641">
        <f>VLOOKUP(B1641,自助退!B:F,5,FALSE)</f>
        <v>25000</v>
      </c>
      <c r="K1641" t="str">
        <f t="shared" si="25"/>
        <v/>
      </c>
    </row>
    <row r="1642" spans="1:11" ht="14.25">
      <c r="A1642" t="s">
        <v>6490</v>
      </c>
      <c r="B1642" s="15">
        <v>1309629</v>
      </c>
      <c r="C1642" t="s">
        <v>6491</v>
      </c>
      <c r="D1642" t="s">
        <v>6492</v>
      </c>
      <c r="E1642" t="s">
        <v>6493</v>
      </c>
      <c r="F1642" s="15">
        <v>-686.78</v>
      </c>
      <c r="G1642" t="s">
        <v>34</v>
      </c>
      <c r="H1642" t="s">
        <v>307</v>
      </c>
      <c r="I1642" t="s">
        <v>54</v>
      </c>
      <c r="J1642">
        <f>VLOOKUP(B1642,自助退!B:F,5,FALSE)</f>
        <v>686.78</v>
      </c>
      <c r="K1642" t="str">
        <f t="shared" si="25"/>
        <v/>
      </c>
    </row>
    <row r="1643" spans="1:11" ht="14.25">
      <c r="A1643" t="s">
        <v>6494</v>
      </c>
      <c r="B1643" s="15">
        <v>1309641</v>
      </c>
      <c r="C1643" t="s">
        <v>6495</v>
      </c>
      <c r="D1643" t="s">
        <v>6378</v>
      </c>
      <c r="E1643" t="s">
        <v>6379</v>
      </c>
      <c r="F1643" s="15">
        <v>-560</v>
      </c>
      <c r="G1643" t="s">
        <v>34</v>
      </c>
      <c r="H1643" t="s">
        <v>77</v>
      </c>
      <c r="I1643" t="s">
        <v>54</v>
      </c>
      <c r="J1643">
        <f>VLOOKUP(B1643,自助退!B:F,5,FALSE)</f>
        <v>560</v>
      </c>
      <c r="K1643" t="str">
        <f t="shared" si="25"/>
        <v/>
      </c>
    </row>
    <row r="1644" spans="1:11" ht="14.25">
      <c r="A1644" t="s">
        <v>6496</v>
      </c>
      <c r="B1644" s="15">
        <v>1309953</v>
      </c>
      <c r="C1644" t="s">
        <v>6497</v>
      </c>
      <c r="D1644" t="s">
        <v>6498</v>
      </c>
      <c r="E1644" t="s">
        <v>6499</v>
      </c>
      <c r="F1644" s="15">
        <v>-570.84</v>
      </c>
      <c r="G1644" t="s">
        <v>34</v>
      </c>
      <c r="H1644" t="s">
        <v>564</v>
      </c>
      <c r="I1644" t="s">
        <v>54</v>
      </c>
      <c r="J1644">
        <f>VLOOKUP(B1644,自助退!B:F,5,FALSE)</f>
        <v>570.84</v>
      </c>
      <c r="K1644" t="str">
        <f t="shared" si="25"/>
        <v/>
      </c>
    </row>
    <row r="1645" spans="1:11" ht="14.25">
      <c r="A1645" t="s">
        <v>6500</v>
      </c>
      <c r="B1645" s="15">
        <v>1310492</v>
      </c>
      <c r="C1645" t="s">
        <v>271</v>
      </c>
      <c r="D1645" t="s">
        <v>6501</v>
      </c>
      <c r="E1645" t="s">
        <v>6502</v>
      </c>
      <c r="F1645" s="15">
        <v>-141.11000000000001</v>
      </c>
      <c r="G1645" t="s">
        <v>34</v>
      </c>
      <c r="H1645" t="s">
        <v>67</v>
      </c>
      <c r="I1645" t="s">
        <v>57</v>
      </c>
      <c r="J1645">
        <f>VLOOKUP(B1645,自助退!B:F,5,FALSE)</f>
        <v>141.11000000000001</v>
      </c>
      <c r="K1645" t="str">
        <f t="shared" si="25"/>
        <v/>
      </c>
    </row>
    <row r="1646" spans="1:11" ht="14.25">
      <c r="A1646" t="s">
        <v>6503</v>
      </c>
      <c r="B1646" s="15">
        <v>1310616</v>
      </c>
      <c r="C1646" t="s">
        <v>6504</v>
      </c>
      <c r="D1646" t="s">
        <v>6505</v>
      </c>
      <c r="E1646" t="s">
        <v>6506</v>
      </c>
      <c r="F1646" s="15">
        <v>-13483.64</v>
      </c>
      <c r="G1646" t="s">
        <v>34</v>
      </c>
      <c r="H1646" t="s">
        <v>67</v>
      </c>
      <c r="I1646" t="s">
        <v>54</v>
      </c>
      <c r="J1646">
        <f>VLOOKUP(B1646,自助退!B:F,5,FALSE)</f>
        <v>13483.64</v>
      </c>
      <c r="K1646" t="str">
        <f t="shared" si="25"/>
        <v/>
      </c>
    </row>
    <row r="1647" spans="1:11" ht="14.25">
      <c r="A1647" t="s">
        <v>6507</v>
      </c>
      <c r="B1647" s="15">
        <v>1310842</v>
      </c>
      <c r="C1647" t="s">
        <v>271</v>
      </c>
      <c r="D1647" t="s">
        <v>6508</v>
      </c>
      <c r="E1647" t="s">
        <v>6509</v>
      </c>
      <c r="F1647" s="15">
        <v>-3000</v>
      </c>
      <c r="G1647" t="s">
        <v>34</v>
      </c>
      <c r="H1647" t="s">
        <v>77</v>
      </c>
      <c r="I1647" t="s">
        <v>57</v>
      </c>
      <c r="J1647">
        <f>VLOOKUP(B1647,自助退!B:F,5,FALSE)</f>
        <v>3000</v>
      </c>
      <c r="K1647" t="str">
        <f t="shared" si="25"/>
        <v/>
      </c>
    </row>
    <row r="1648" spans="1:11" ht="14.25">
      <c r="A1648" t="s">
        <v>6510</v>
      </c>
      <c r="B1648" s="15">
        <v>1311351</v>
      </c>
      <c r="C1648" t="s">
        <v>6511</v>
      </c>
      <c r="D1648" t="s">
        <v>6052</v>
      </c>
      <c r="E1648" t="s">
        <v>6053</v>
      </c>
      <c r="F1648" s="15">
        <v>-3000</v>
      </c>
      <c r="G1648" t="s">
        <v>34</v>
      </c>
      <c r="H1648" t="s">
        <v>67</v>
      </c>
      <c r="I1648" t="s">
        <v>54</v>
      </c>
      <c r="J1648">
        <f>VLOOKUP(B1648,自助退!B:F,5,FALSE)</f>
        <v>3000</v>
      </c>
      <c r="K1648" t="str">
        <f t="shared" si="25"/>
        <v/>
      </c>
    </row>
    <row r="1649" spans="1:11" ht="14.25">
      <c r="A1649" t="s">
        <v>6512</v>
      </c>
      <c r="B1649" s="15">
        <v>1311448</v>
      </c>
      <c r="C1649" t="s">
        <v>6513</v>
      </c>
      <c r="D1649" t="s">
        <v>859</v>
      </c>
      <c r="E1649" t="s">
        <v>860</v>
      </c>
      <c r="F1649" s="15">
        <v>-174.5</v>
      </c>
      <c r="G1649" t="s">
        <v>34</v>
      </c>
      <c r="H1649" t="s">
        <v>93</v>
      </c>
      <c r="I1649" t="s">
        <v>54</v>
      </c>
      <c r="J1649">
        <f>VLOOKUP(B1649,自助退!B:F,5,FALSE)</f>
        <v>174.5</v>
      </c>
      <c r="K1649" t="str">
        <f t="shared" si="25"/>
        <v/>
      </c>
    </row>
    <row r="1650" spans="1:11" ht="14.25">
      <c r="A1650" t="s">
        <v>6514</v>
      </c>
      <c r="B1650" s="15">
        <v>1311547</v>
      </c>
      <c r="C1650" t="s">
        <v>6515</v>
      </c>
      <c r="D1650" t="s">
        <v>6516</v>
      </c>
      <c r="E1650" t="s">
        <v>6517</v>
      </c>
      <c r="F1650" s="15">
        <v>-2000</v>
      </c>
      <c r="G1650" t="s">
        <v>34</v>
      </c>
      <c r="H1650" t="s">
        <v>77</v>
      </c>
      <c r="I1650" t="s">
        <v>54</v>
      </c>
      <c r="J1650">
        <f>VLOOKUP(B1650,自助退!B:F,5,FALSE)</f>
        <v>2000</v>
      </c>
      <c r="K1650" t="str">
        <f t="shared" si="25"/>
        <v/>
      </c>
    </row>
    <row r="1651" spans="1:11" ht="14.25">
      <c r="A1651" t="s">
        <v>6518</v>
      </c>
      <c r="B1651" s="15">
        <v>1311595</v>
      </c>
      <c r="C1651" t="s">
        <v>271</v>
      </c>
      <c r="D1651" t="s">
        <v>6519</v>
      </c>
      <c r="E1651" t="s">
        <v>6520</v>
      </c>
      <c r="F1651" s="15">
        <v>-590</v>
      </c>
      <c r="G1651" t="s">
        <v>34</v>
      </c>
      <c r="H1651" t="s">
        <v>69</v>
      </c>
      <c r="I1651" t="s">
        <v>57</v>
      </c>
      <c r="J1651">
        <f>VLOOKUP(B1651,自助退!B:F,5,FALSE)</f>
        <v>590</v>
      </c>
      <c r="K1651" t="str">
        <f t="shared" si="25"/>
        <v/>
      </c>
    </row>
    <row r="1652" spans="1:11" ht="14.25">
      <c r="A1652" t="s">
        <v>6521</v>
      </c>
      <c r="B1652" s="15">
        <v>1311942</v>
      </c>
      <c r="C1652" t="s">
        <v>6522</v>
      </c>
      <c r="D1652" t="s">
        <v>6523</v>
      </c>
      <c r="E1652" t="s">
        <v>6524</v>
      </c>
      <c r="F1652" s="15">
        <v>-3000</v>
      </c>
      <c r="G1652" t="s">
        <v>34</v>
      </c>
      <c r="H1652" t="s">
        <v>1663</v>
      </c>
      <c r="I1652" t="s">
        <v>54</v>
      </c>
      <c r="J1652">
        <f>VLOOKUP(B1652,自助退!B:F,5,FALSE)</f>
        <v>3000</v>
      </c>
      <c r="K1652" t="str">
        <f t="shared" si="25"/>
        <v/>
      </c>
    </row>
    <row r="1653" spans="1:11" ht="14.25">
      <c r="A1653" t="s">
        <v>6525</v>
      </c>
      <c r="B1653" s="15">
        <v>1312001</v>
      </c>
      <c r="C1653" t="s">
        <v>6526</v>
      </c>
      <c r="D1653" t="s">
        <v>6523</v>
      </c>
      <c r="E1653" t="s">
        <v>6524</v>
      </c>
      <c r="F1653" s="15">
        <v>-1626.33</v>
      </c>
      <c r="G1653" t="s">
        <v>34</v>
      </c>
      <c r="H1653" t="s">
        <v>1663</v>
      </c>
      <c r="I1653" t="s">
        <v>54</v>
      </c>
      <c r="J1653">
        <f>VLOOKUP(B1653,自助退!B:F,5,FALSE)</f>
        <v>1626.33</v>
      </c>
      <c r="K1653" t="str">
        <f t="shared" si="25"/>
        <v/>
      </c>
    </row>
    <row r="1654" spans="1:11" ht="14.25">
      <c r="A1654" t="s">
        <v>6527</v>
      </c>
      <c r="B1654" s="15">
        <v>1312043</v>
      </c>
      <c r="C1654" t="s">
        <v>6528</v>
      </c>
      <c r="D1654" t="s">
        <v>6529</v>
      </c>
      <c r="E1654" t="s">
        <v>6530</v>
      </c>
      <c r="F1654" s="15">
        <v>-1487.5</v>
      </c>
      <c r="G1654" t="s">
        <v>34</v>
      </c>
      <c r="H1654" t="s">
        <v>86</v>
      </c>
      <c r="I1654" t="s">
        <v>54</v>
      </c>
      <c r="J1654">
        <f>VLOOKUP(B1654,自助退!B:F,5,FALSE)</f>
        <v>1487.5</v>
      </c>
      <c r="K1654" t="str">
        <f t="shared" si="25"/>
        <v/>
      </c>
    </row>
    <row r="1655" spans="1:11" ht="14.25">
      <c r="A1655" t="s">
        <v>6531</v>
      </c>
      <c r="B1655" s="15">
        <v>1312078</v>
      </c>
      <c r="C1655" t="s">
        <v>6532</v>
      </c>
      <c r="D1655" t="s">
        <v>3826</v>
      </c>
      <c r="E1655" t="s">
        <v>3827</v>
      </c>
      <c r="F1655" s="15">
        <v>-828.92</v>
      </c>
      <c r="G1655" t="s">
        <v>34</v>
      </c>
      <c r="H1655" t="s">
        <v>82</v>
      </c>
      <c r="I1655" t="s">
        <v>54</v>
      </c>
      <c r="J1655">
        <f>VLOOKUP(B1655,自助退!B:F,5,FALSE)</f>
        <v>828.92</v>
      </c>
      <c r="K1655" t="str">
        <f t="shared" si="25"/>
        <v/>
      </c>
    </row>
    <row r="1656" spans="1:11" ht="14.25">
      <c r="A1656" t="s">
        <v>6533</v>
      </c>
      <c r="B1656" s="15">
        <v>1312102</v>
      </c>
      <c r="C1656" t="s">
        <v>6534</v>
      </c>
      <c r="D1656" t="s">
        <v>6535</v>
      </c>
      <c r="E1656" t="s">
        <v>6536</v>
      </c>
      <c r="F1656" s="15">
        <v>-800</v>
      </c>
      <c r="G1656" t="s">
        <v>34</v>
      </c>
      <c r="H1656" t="s">
        <v>80</v>
      </c>
      <c r="I1656" t="s">
        <v>54</v>
      </c>
      <c r="J1656">
        <f>VLOOKUP(B1656,自助退!B:F,5,FALSE)</f>
        <v>800</v>
      </c>
      <c r="K1656" t="str">
        <f t="shared" si="25"/>
        <v/>
      </c>
    </row>
    <row r="1657" spans="1:11" ht="14.25">
      <c r="A1657" t="s">
        <v>6537</v>
      </c>
      <c r="B1657" s="15">
        <v>1312474</v>
      </c>
      <c r="C1657" t="s">
        <v>271</v>
      </c>
      <c r="D1657" t="s">
        <v>6538</v>
      </c>
      <c r="E1657" t="s">
        <v>6539</v>
      </c>
      <c r="F1657" s="15">
        <v>-407</v>
      </c>
      <c r="G1657" t="s">
        <v>34</v>
      </c>
      <c r="H1657" t="s">
        <v>80</v>
      </c>
      <c r="I1657" t="s">
        <v>57</v>
      </c>
      <c r="J1657">
        <f>VLOOKUP(B1657,自助退!B:F,5,FALSE)</f>
        <v>407</v>
      </c>
      <c r="K1657" t="str">
        <f t="shared" si="25"/>
        <v/>
      </c>
    </row>
    <row r="1658" spans="1:11" ht="14.25">
      <c r="A1658" t="s">
        <v>6540</v>
      </c>
      <c r="B1658" s="15">
        <v>1312477</v>
      </c>
      <c r="C1658" t="s">
        <v>6541</v>
      </c>
      <c r="D1658" t="s">
        <v>6542</v>
      </c>
      <c r="E1658" t="s">
        <v>6543</v>
      </c>
      <c r="F1658" s="15">
        <v>-2991.78</v>
      </c>
      <c r="G1658" t="s">
        <v>34</v>
      </c>
      <c r="H1658" t="s">
        <v>67</v>
      </c>
      <c r="I1658" t="s">
        <v>54</v>
      </c>
      <c r="J1658">
        <f>VLOOKUP(B1658,自助退!B:F,5,FALSE)</f>
        <v>2991.78</v>
      </c>
      <c r="K1658" t="str">
        <f t="shared" si="25"/>
        <v/>
      </c>
    </row>
    <row r="1659" spans="1:11" ht="14.25">
      <c r="A1659" t="s">
        <v>6544</v>
      </c>
      <c r="B1659" s="15">
        <v>1312798</v>
      </c>
      <c r="C1659" t="s">
        <v>6545</v>
      </c>
      <c r="D1659" t="s">
        <v>6546</v>
      </c>
      <c r="E1659" t="s">
        <v>6547</v>
      </c>
      <c r="F1659" s="15">
        <v>-37160.92</v>
      </c>
      <c r="G1659" t="s">
        <v>34</v>
      </c>
      <c r="H1659" t="s">
        <v>67</v>
      </c>
      <c r="I1659" t="s">
        <v>54</v>
      </c>
      <c r="J1659">
        <f>VLOOKUP(B1659,自助退!B:F,5,FALSE)</f>
        <v>37160.92</v>
      </c>
      <c r="K1659" t="str">
        <f t="shared" si="25"/>
        <v/>
      </c>
    </row>
    <row r="1660" spans="1:11" ht="14.25">
      <c r="A1660" t="s">
        <v>6548</v>
      </c>
      <c r="B1660" s="15">
        <v>1313172</v>
      </c>
      <c r="C1660" t="s">
        <v>6549</v>
      </c>
      <c r="D1660" t="s">
        <v>6550</v>
      </c>
      <c r="E1660" t="s">
        <v>6551</v>
      </c>
      <c r="F1660" s="15">
        <v>-66.42</v>
      </c>
      <c r="G1660" t="s">
        <v>34</v>
      </c>
      <c r="H1660" t="s">
        <v>2780</v>
      </c>
      <c r="I1660" t="s">
        <v>54</v>
      </c>
      <c r="J1660">
        <f>VLOOKUP(B1660,自助退!B:F,5,FALSE)</f>
        <v>66.42</v>
      </c>
      <c r="K1660" t="str">
        <f t="shared" si="25"/>
        <v/>
      </c>
    </row>
    <row r="1661" spans="1:11" ht="14.25">
      <c r="A1661" t="s">
        <v>6552</v>
      </c>
      <c r="B1661" s="15">
        <v>1313435</v>
      </c>
      <c r="C1661" t="s">
        <v>6553</v>
      </c>
      <c r="D1661" t="s">
        <v>6554</v>
      </c>
      <c r="E1661" t="s">
        <v>6555</v>
      </c>
      <c r="F1661" s="15">
        <v>-823</v>
      </c>
      <c r="G1661" t="s">
        <v>34</v>
      </c>
      <c r="H1661" t="s">
        <v>324</v>
      </c>
      <c r="I1661" t="s">
        <v>54</v>
      </c>
      <c r="J1661">
        <f>VLOOKUP(B1661,自助退!B:F,5,FALSE)</f>
        <v>823</v>
      </c>
      <c r="K1661" t="str">
        <f t="shared" si="25"/>
        <v/>
      </c>
    </row>
    <row r="1662" spans="1:11" ht="14.25">
      <c r="A1662" t="s">
        <v>6556</v>
      </c>
      <c r="B1662" s="15">
        <v>1313600</v>
      </c>
      <c r="C1662" t="s">
        <v>6557</v>
      </c>
      <c r="D1662" t="s">
        <v>6558</v>
      </c>
      <c r="E1662" t="s">
        <v>6559</v>
      </c>
      <c r="F1662" s="15">
        <v>-380</v>
      </c>
      <c r="G1662" t="s">
        <v>34</v>
      </c>
      <c r="H1662" t="s">
        <v>364</v>
      </c>
      <c r="I1662" t="s">
        <v>54</v>
      </c>
      <c r="J1662">
        <f>VLOOKUP(B1662,自助退!B:F,5,FALSE)</f>
        <v>380</v>
      </c>
      <c r="K1662" t="str">
        <f t="shared" si="25"/>
        <v/>
      </c>
    </row>
    <row r="1663" spans="1:11" ht="14.25">
      <c r="A1663" t="s">
        <v>6560</v>
      </c>
      <c r="B1663" s="15">
        <v>1313742</v>
      </c>
      <c r="C1663" t="s">
        <v>6561</v>
      </c>
      <c r="D1663" t="s">
        <v>6041</v>
      </c>
      <c r="E1663" t="s">
        <v>6042</v>
      </c>
      <c r="F1663" s="15">
        <v>-470.43</v>
      </c>
      <c r="G1663" t="s">
        <v>34</v>
      </c>
      <c r="H1663" t="s">
        <v>70</v>
      </c>
      <c r="I1663" t="s">
        <v>54</v>
      </c>
      <c r="J1663">
        <f>VLOOKUP(B1663,自助退!B:F,5,FALSE)</f>
        <v>470.43</v>
      </c>
      <c r="K1663" t="str">
        <f t="shared" si="25"/>
        <v/>
      </c>
    </row>
    <row r="1664" spans="1:11" ht="14.25">
      <c r="A1664" t="s">
        <v>6562</v>
      </c>
      <c r="B1664" s="15">
        <v>1313969</v>
      </c>
      <c r="C1664" t="s">
        <v>271</v>
      </c>
      <c r="D1664" t="s">
        <v>5885</v>
      </c>
      <c r="E1664" t="s">
        <v>5886</v>
      </c>
      <c r="F1664" s="15">
        <v>-225.8</v>
      </c>
      <c r="G1664" t="s">
        <v>34</v>
      </c>
      <c r="H1664" t="s">
        <v>67</v>
      </c>
      <c r="I1664" t="s">
        <v>57</v>
      </c>
      <c r="J1664">
        <f>VLOOKUP(B1664,自助退!B:F,5,FALSE)</f>
        <v>225.8</v>
      </c>
      <c r="K1664" t="str">
        <f t="shared" si="25"/>
        <v/>
      </c>
    </row>
    <row r="1665" spans="1:11" ht="14.25">
      <c r="A1665" t="s">
        <v>6563</v>
      </c>
      <c r="B1665" s="15">
        <v>1314335</v>
      </c>
      <c r="C1665" t="s">
        <v>6564</v>
      </c>
      <c r="D1665" t="s">
        <v>6565</v>
      </c>
      <c r="E1665" t="s">
        <v>6566</v>
      </c>
      <c r="F1665" s="15">
        <v>-1900</v>
      </c>
      <c r="G1665" t="s">
        <v>34</v>
      </c>
      <c r="H1665" t="s">
        <v>68</v>
      </c>
      <c r="I1665" t="s">
        <v>54</v>
      </c>
      <c r="J1665">
        <f>VLOOKUP(B1665,自助退!B:F,5,FALSE)</f>
        <v>1900</v>
      </c>
      <c r="K1665" t="str">
        <f t="shared" si="25"/>
        <v/>
      </c>
    </row>
    <row r="1666" spans="1:11" ht="14.25">
      <c r="A1666" t="s">
        <v>6567</v>
      </c>
      <c r="B1666" s="15">
        <v>1314393</v>
      </c>
      <c r="C1666" t="s">
        <v>6568</v>
      </c>
      <c r="D1666" t="s">
        <v>6569</v>
      </c>
      <c r="E1666" t="s">
        <v>6570</v>
      </c>
      <c r="F1666" s="15">
        <v>-600</v>
      </c>
      <c r="G1666" t="s">
        <v>34</v>
      </c>
      <c r="H1666" t="s">
        <v>82</v>
      </c>
      <c r="I1666" t="s">
        <v>54</v>
      </c>
      <c r="J1666">
        <f>VLOOKUP(B1666,自助退!B:F,5,FALSE)</f>
        <v>600</v>
      </c>
      <c r="K1666" t="str">
        <f t="shared" si="25"/>
        <v/>
      </c>
    </row>
    <row r="1667" spans="1:11" ht="14.25">
      <c r="A1667" t="s">
        <v>6571</v>
      </c>
      <c r="B1667" s="15">
        <v>1314471</v>
      </c>
      <c r="C1667" t="s">
        <v>6572</v>
      </c>
      <c r="D1667" t="s">
        <v>6573</v>
      </c>
      <c r="E1667" t="s">
        <v>530</v>
      </c>
      <c r="F1667" s="15">
        <v>-1388</v>
      </c>
      <c r="G1667" t="s">
        <v>34</v>
      </c>
      <c r="H1667" t="s">
        <v>51</v>
      </c>
      <c r="I1667" t="s">
        <v>54</v>
      </c>
      <c r="J1667">
        <f>VLOOKUP(B1667,自助退!B:F,5,FALSE)</f>
        <v>1388</v>
      </c>
      <c r="K1667" t="str">
        <f t="shared" ref="K1667:K1730" si="26">IF(J1667=F1667*-1,"",1)</f>
        <v/>
      </c>
    </row>
    <row r="1668" spans="1:11" ht="14.25">
      <c r="A1668" t="s">
        <v>6574</v>
      </c>
      <c r="B1668" s="15">
        <v>1314543</v>
      </c>
      <c r="C1668" t="s">
        <v>6575</v>
      </c>
      <c r="D1668" t="s">
        <v>6576</v>
      </c>
      <c r="E1668" t="s">
        <v>6577</v>
      </c>
      <c r="F1668" s="15">
        <v>-300</v>
      </c>
      <c r="G1668" t="s">
        <v>34</v>
      </c>
      <c r="H1668" t="s">
        <v>67</v>
      </c>
      <c r="I1668" t="s">
        <v>54</v>
      </c>
      <c r="J1668">
        <f>VLOOKUP(B1668,自助退!B:F,5,FALSE)</f>
        <v>300</v>
      </c>
      <c r="K1668" t="str">
        <f t="shared" si="26"/>
        <v/>
      </c>
    </row>
    <row r="1669" spans="1:11" ht="14.25">
      <c r="A1669" t="s">
        <v>6578</v>
      </c>
      <c r="B1669" s="15">
        <v>1314649</v>
      </c>
      <c r="C1669" t="s">
        <v>6579</v>
      </c>
      <c r="D1669" t="s">
        <v>6580</v>
      </c>
      <c r="E1669" t="s">
        <v>6581</v>
      </c>
      <c r="F1669" s="15">
        <v>-482.5</v>
      </c>
      <c r="G1669" t="s">
        <v>34</v>
      </c>
      <c r="H1669" t="s">
        <v>274</v>
      </c>
      <c r="I1669" t="s">
        <v>54</v>
      </c>
      <c r="J1669">
        <f>VLOOKUP(B1669,自助退!B:F,5,FALSE)</f>
        <v>482.5</v>
      </c>
      <c r="K1669" t="str">
        <f t="shared" si="26"/>
        <v/>
      </c>
    </row>
    <row r="1670" spans="1:11" ht="14.25">
      <c r="A1670" t="s">
        <v>6582</v>
      </c>
      <c r="B1670" s="15">
        <v>1314738</v>
      </c>
      <c r="C1670" t="s">
        <v>6583</v>
      </c>
      <c r="D1670" t="s">
        <v>6584</v>
      </c>
      <c r="E1670" t="s">
        <v>6585</v>
      </c>
      <c r="F1670" s="15">
        <v>-27.5</v>
      </c>
      <c r="G1670" t="s">
        <v>34</v>
      </c>
      <c r="H1670" t="s">
        <v>91</v>
      </c>
      <c r="I1670" t="s">
        <v>54</v>
      </c>
      <c r="J1670">
        <f>VLOOKUP(B1670,自助退!B:F,5,FALSE)</f>
        <v>27.5</v>
      </c>
      <c r="K1670" t="str">
        <f t="shared" si="26"/>
        <v/>
      </c>
    </row>
    <row r="1671" spans="1:11" ht="14.25">
      <c r="A1671" t="s">
        <v>6586</v>
      </c>
      <c r="B1671" s="15">
        <v>1314912</v>
      </c>
      <c r="C1671" t="s">
        <v>6587</v>
      </c>
      <c r="D1671" t="s">
        <v>6080</v>
      </c>
      <c r="E1671" t="s">
        <v>6081</v>
      </c>
      <c r="F1671" s="15">
        <v>-5014.5</v>
      </c>
      <c r="G1671" t="s">
        <v>34</v>
      </c>
      <c r="H1671" t="s">
        <v>90</v>
      </c>
      <c r="I1671" t="s">
        <v>54</v>
      </c>
      <c r="J1671">
        <f>VLOOKUP(B1671,自助退!B:F,5,FALSE)</f>
        <v>5014.5</v>
      </c>
      <c r="K1671" t="str">
        <f t="shared" si="26"/>
        <v/>
      </c>
    </row>
    <row r="1672" spans="1:11" ht="14.25">
      <c r="A1672" t="s">
        <v>6588</v>
      </c>
      <c r="B1672" s="15">
        <v>1315159</v>
      </c>
      <c r="C1672" t="s">
        <v>6589</v>
      </c>
      <c r="D1672" t="s">
        <v>6590</v>
      </c>
      <c r="E1672" t="s">
        <v>6591</v>
      </c>
      <c r="F1672" s="15">
        <v>-1155.6400000000001</v>
      </c>
      <c r="G1672" t="s">
        <v>34</v>
      </c>
      <c r="H1672" t="s">
        <v>77</v>
      </c>
      <c r="I1672" t="s">
        <v>54</v>
      </c>
      <c r="J1672">
        <f>VLOOKUP(B1672,自助退!B:F,5,FALSE)</f>
        <v>1155.6400000000001</v>
      </c>
      <c r="K1672" t="str">
        <f t="shared" si="26"/>
        <v/>
      </c>
    </row>
    <row r="1673" spans="1:11" ht="14.25">
      <c r="A1673" t="s">
        <v>6592</v>
      </c>
      <c r="B1673" s="15">
        <v>1315178</v>
      </c>
      <c r="C1673" t="s">
        <v>6593</v>
      </c>
      <c r="D1673" t="s">
        <v>6594</v>
      </c>
      <c r="E1673" t="s">
        <v>6595</v>
      </c>
      <c r="F1673" s="15">
        <v>-700</v>
      </c>
      <c r="G1673" t="s">
        <v>34</v>
      </c>
      <c r="H1673" t="s">
        <v>75</v>
      </c>
      <c r="I1673" t="s">
        <v>54</v>
      </c>
      <c r="J1673">
        <f>VLOOKUP(B1673,自助退!B:F,5,FALSE)</f>
        <v>700</v>
      </c>
      <c r="K1673" t="str">
        <f t="shared" si="26"/>
        <v/>
      </c>
    </row>
    <row r="1674" spans="1:11" ht="14.25">
      <c r="A1674" t="s">
        <v>6596</v>
      </c>
      <c r="B1674" s="15">
        <v>1315296</v>
      </c>
      <c r="C1674" t="s">
        <v>6597</v>
      </c>
      <c r="D1674" t="s">
        <v>6598</v>
      </c>
      <c r="E1674" t="s">
        <v>6599</v>
      </c>
      <c r="F1674" s="15">
        <v>-85.2</v>
      </c>
      <c r="G1674" t="s">
        <v>34</v>
      </c>
      <c r="H1674" t="s">
        <v>66</v>
      </c>
      <c r="I1674" t="s">
        <v>54</v>
      </c>
      <c r="J1674">
        <f>VLOOKUP(B1674,自助退!B:F,5,FALSE)</f>
        <v>85.2</v>
      </c>
      <c r="K1674" t="str">
        <f t="shared" si="26"/>
        <v/>
      </c>
    </row>
    <row r="1675" spans="1:11" ht="14.25">
      <c r="A1675" t="s">
        <v>6600</v>
      </c>
      <c r="B1675" s="15">
        <v>1315391</v>
      </c>
      <c r="C1675" t="s">
        <v>6601</v>
      </c>
      <c r="D1675" t="s">
        <v>6602</v>
      </c>
      <c r="E1675" t="s">
        <v>6603</v>
      </c>
      <c r="F1675" s="15">
        <v>-1697</v>
      </c>
      <c r="G1675" t="s">
        <v>34</v>
      </c>
      <c r="H1675" t="s">
        <v>82</v>
      </c>
      <c r="I1675" t="s">
        <v>54</v>
      </c>
      <c r="J1675">
        <f>VLOOKUP(B1675,自助退!B:F,5,FALSE)</f>
        <v>1697</v>
      </c>
      <c r="K1675" t="str">
        <f t="shared" si="26"/>
        <v/>
      </c>
    </row>
    <row r="1676" spans="1:11" ht="14.25">
      <c r="A1676" t="s">
        <v>6604</v>
      </c>
      <c r="B1676" s="15">
        <v>1315472</v>
      </c>
      <c r="C1676" t="s">
        <v>6605</v>
      </c>
      <c r="D1676" t="s">
        <v>6606</v>
      </c>
      <c r="E1676" t="s">
        <v>6607</v>
      </c>
      <c r="F1676" s="15">
        <v>-500</v>
      </c>
      <c r="G1676" t="s">
        <v>34</v>
      </c>
      <c r="H1676" t="s">
        <v>564</v>
      </c>
      <c r="I1676" t="s">
        <v>54</v>
      </c>
      <c r="J1676">
        <f>VLOOKUP(B1676,自助退!B:F,5,FALSE)</f>
        <v>500</v>
      </c>
      <c r="K1676" t="str">
        <f t="shared" si="26"/>
        <v/>
      </c>
    </row>
    <row r="1677" spans="1:11" ht="14.25">
      <c r="A1677" t="s">
        <v>6608</v>
      </c>
      <c r="B1677" s="15">
        <v>1315506</v>
      </c>
      <c r="C1677" t="s">
        <v>6609</v>
      </c>
      <c r="D1677" t="s">
        <v>447</v>
      </c>
      <c r="E1677" t="s">
        <v>448</v>
      </c>
      <c r="F1677" s="15">
        <v>-1200</v>
      </c>
      <c r="G1677" t="s">
        <v>34</v>
      </c>
      <c r="H1677" t="s">
        <v>72</v>
      </c>
      <c r="I1677" t="s">
        <v>54</v>
      </c>
      <c r="J1677">
        <f>VLOOKUP(B1677,自助退!B:F,5,FALSE)</f>
        <v>1200</v>
      </c>
      <c r="K1677" t="str">
        <f t="shared" si="26"/>
        <v/>
      </c>
    </row>
    <row r="1678" spans="1:11" ht="14.25">
      <c r="A1678" t="s">
        <v>6610</v>
      </c>
      <c r="B1678" s="15">
        <v>1315530</v>
      </c>
      <c r="C1678" t="s">
        <v>6611</v>
      </c>
      <c r="D1678" t="s">
        <v>6612</v>
      </c>
      <c r="E1678" t="s">
        <v>6613</v>
      </c>
      <c r="F1678" s="15">
        <v>-4600</v>
      </c>
      <c r="G1678" t="s">
        <v>34</v>
      </c>
      <c r="H1678" t="s">
        <v>69</v>
      </c>
      <c r="I1678" t="s">
        <v>54</v>
      </c>
      <c r="J1678">
        <f>VLOOKUP(B1678,自助退!B:F,5,FALSE)</f>
        <v>4600</v>
      </c>
      <c r="K1678" t="str">
        <f t="shared" si="26"/>
        <v/>
      </c>
    </row>
    <row r="1679" spans="1:11" ht="14.25">
      <c r="A1679" t="s">
        <v>6614</v>
      </c>
      <c r="B1679" s="15">
        <v>1315697</v>
      </c>
      <c r="C1679" t="s">
        <v>6615</v>
      </c>
      <c r="D1679" t="s">
        <v>6616</v>
      </c>
      <c r="E1679" t="s">
        <v>6617</v>
      </c>
      <c r="F1679" s="15">
        <v>-500</v>
      </c>
      <c r="G1679" t="s">
        <v>34</v>
      </c>
      <c r="H1679" t="s">
        <v>90</v>
      </c>
      <c r="I1679" t="s">
        <v>54</v>
      </c>
      <c r="J1679">
        <f>VLOOKUP(B1679,自助退!B:F,5,FALSE)</f>
        <v>500</v>
      </c>
      <c r="K1679" t="str">
        <f t="shared" si="26"/>
        <v/>
      </c>
    </row>
    <row r="1680" spans="1:11" ht="14.25">
      <c r="A1680" t="s">
        <v>6618</v>
      </c>
      <c r="B1680" s="15">
        <v>1315718</v>
      </c>
      <c r="C1680" t="s">
        <v>6619</v>
      </c>
      <c r="D1680" t="s">
        <v>6620</v>
      </c>
      <c r="E1680" t="s">
        <v>6621</v>
      </c>
      <c r="F1680" s="15">
        <v>-60</v>
      </c>
      <c r="G1680" t="s">
        <v>34</v>
      </c>
      <c r="H1680" t="s">
        <v>68</v>
      </c>
      <c r="I1680" t="s">
        <v>54</v>
      </c>
      <c r="J1680">
        <f>VLOOKUP(B1680,自助退!B:F,5,FALSE)</f>
        <v>60</v>
      </c>
      <c r="K1680" t="str">
        <f t="shared" si="26"/>
        <v/>
      </c>
    </row>
    <row r="1681" spans="1:11" ht="14.25">
      <c r="A1681" t="s">
        <v>6622</v>
      </c>
      <c r="B1681" s="15">
        <v>1316129</v>
      </c>
      <c r="C1681" t="s">
        <v>6623</v>
      </c>
      <c r="D1681" t="s">
        <v>6624</v>
      </c>
      <c r="E1681" t="s">
        <v>6625</v>
      </c>
      <c r="F1681" s="15">
        <v>-445.5</v>
      </c>
      <c r="G1681" t="s">
        <v>34</v>
      </c>
      <c r="H1681" t="s">
        <v>73</v>
      </c>
      <c r="I1681" t="s">
        <v>54</v>
      </c>
      <c r="J1681">
        <f>VLOOKUP(B1681,自助退!B:F,5,FALSE)</f>
        <v>445.5</v>
      </c>
      <c r="K1681" t="str">
        <f t="shared" si="26"/>
        <v/>
      </c>
    </row>
    <row r="1682" spans="1:11" ht="14.25">
      <c r="A1682" t="s">
        <v>6626</v>
      </c>
      <c r="B1682" s="15">
        <v>1316247</v>
      </c>
      <c r="C1682" t="s">
        <v>6627</v>
      </c>
      <c r="D1682" t="s">
        <v>6628</v>
      </c>
      <c r="E1682" t="s">
        <v>6629</v>
      </c>
      <c r="F1682" s="15">
        <v>-5500</v>
      </c>
      <c r="G1682" t="s">
        <v>34</v>
      </c>
      <c r="H1682" t="s">
        <v>67</v>
      </c>
      <c r="I1682" t="s">
        <v>54</v>
      </c>
      <c r="J1682">
        <f>VLOOKUP(B1682,自助退!B:F,5,FALSE)</f>
        <v>5500</v>
      </c>
      <c r="K1682" t="str">
        <f t="shared" si="26"/>
        <v/>
      </c>
    </row>
    <row r="1683" spans="1:11" ht="14.25">
      <c r="A1683" t="s">
        <v>6630</v>
      </c>
      <c r="B1683" s="15">
        <v>1316525</v>
      </c>
      <c r="C1683" t="s">
        <v>271</v>
      </c>
      <c r="D1683" t="s">
        <v>6631</v>
      </c>
      <c r="E1683" t="s">
        <v>6632</v>
      </c>
      <c r="F1683" s="15">
        <v>-248.37</v>
      </c>
      <c r="G1683" t="s">
        <v>34</v>
      </c>
      <c r="H1683" t="s">
        <v>73</v>
      </c>
      <c r="I1683" t="s">
        <v>57</v>
      </c>
      <c r="J1683">
        <f>VLOOKUP(B1683,自助退!B:F,5,FALSE)</f>
        <v>248.37</v>
      </c>
      <c r="K1683" t="str">
        <f t="shared" si="26"/>
        <v/>
      </c>
    </row>
    <row r="1684" spans="1:11" ht="14.25">
      <c r="A1684" t="s">
        <v>6633</v>
      </c>
      <c r="B1684" s="15">
        <v>1316711</v>
      </c>
      <c r="C1684" t="s">
        <v>6634</v>
      </c>
      <c r="D1684" t="s">
        <v>6635</v>
      </c>
      <c r="E1684" t="s">
        <v>6636</v>
      </c>
      <c r="F1684" s="15">
        <v>-534.5</v>
      </c>
      <c r="G1684" t="s">
        <v>34</v>
      </c>
      <c r="H1684" t="s">
        <v>564</v>
      </c>
      <c r="I1684" t="s">
        <v>54</v>
      </c>
      <c r="J1684">
        <f>VLOOKUP(B1684,自助退!B:F,5,FALSE)</f>
        <v>534.5</v>
      </c>
      <c r="K1684" t="str">
        <f t="shared" si="26"/>
        <v/>
      </c>
    </row>
    <row r="1685" spans="1:11" ht="14.25">
      <c r="A1685" t="s">
        <v>6637</v>
      </c>
      <c r="B1685" s="15">
        <v>1316870</v>
      </c>
      <c r="C1685" t="s">
        <v>6638</v>
      </c>
      <c r="D1685" t="s">
        <v>6639</v>
      </c>
      <c r="E1685" t="s">
        <v>6640</v>
      </c>
      <c r="F1685" s="15">
        <v>-94.5</v>
      </c>
      <c r="G1685" t="s">
        <v>34</v>
      </c>
      <c r="H1685" t="s">
        <v>65</v>
      </c>
      <c r="I1685" t="s">
        <v>54</v>
      </c>
      <c r="J1685">
        <f>VLOOKUP(B1685,自助退!B:F,5,FALSE)</f>
        <v>94.5</v>
      </c>
      <c r="K1685" t="str">
        <f t="shared" si="26"/>
        <v/>
      </c>
    </row>
    <row r="1686" spans="1:11" ht="14.25">
      <c r="A1686" t="s">
        <v>6641</v>
      </c>
      <c r="B1686" s="15">
        <v>1316935</v>
      </c>
      <c r="C1686" t="s">
        <v>6642</v>
      </c>
      <c r="D1686" t="s">
        <v>6643</v>
      </c>
      <c r="E1686" t="s">
        <v>6644</v>
      </c>
      <c r="F1686" s="15">
        <v>-8027.54</v>
      </c>
      <c r="G1686" t="s">
        <v>34</v>
      </c>
      <c r="H1686" t="s">
        <v>67</v>
      </c>
      <c r="I1686" t="s">
        <v>54</v>
      </c>
      <c r="J1686">
        <f>VLOOKUP(B1686,自助退!B:F,5,FALSE)</f>
        <v>8027.54</v>
      </c>
      <c r="K1686" t="str">
        <f t="shared" si="26"/>
        <v/>
      </c>
    </row>
    <row r="1687" spans="1:11" ht="14.25">
      <c r="A1687" t="s">
        <v>6645</v>
      </c>
      <c r="B1687" s="15">
        <v>1316971</v>
      </c>
      <c r="C1687" t="s">
        <v>6646</v>
      </c>
      <c r="D1687" t="s">
        <v>6647</v>
      </c>
      <c r="E1687" t="s">
        <v>6648</v>
      </c>
      <c r="F1687" s="15">
        <v>-300</v>
      </c>
      <c r="G1687" t="s">
        <v>34</v>
      </c>
      <c r="H1687" t="s">
        <v>92</v>
      </c>
      <c r="I1687" t="s">
        <v>54</v>
      </c>
      <c r="J1687">
        <f>VLOOKUP(B1687,自助退!B:F,5,FALSE)</f>
        <v>300</v>
      </c>
      <c r="K1687" t="str">
        <f t="shared" si="26"/>
        <v/>
      </c>
    </row>
    <row r="1688" spans="1:11" ht="14.25">
      <c r="A1688" t="s">
        <v>6649</v>
      </c>
      <c r="B1688" s="15">
        <v>1317230</v>
      </c>
      <c r="C1688" t="s">
        <v>6650</v>
      </c>
      <c r="D1688" t="s">
        <v>6651</v>
      </c>
      <c r="E1688" t="s">
        <v>6652</v>
      </c>
      <c r="F1688" s="15">
        <v>-50</v>
      </c>
      <c r="G1688" t="s">
        <v>34</v>
      </c>
      <c r="H1688" t="s">
        <v>83</v>
      </c>
      <c r="I1688" t="s">
        <v>54</v>
      </c>
      <c r="J1688">
        <f>VLOOKUP(B1688,自助退!B:F,5,FALSE)</f>
        <v>50</v>
      </c>
      <c r="K1688" t="str">
        <f t="shared" si="26"/>
        <v/>
      </c>
    </row>
    <row r="1689" spans="1:11" ht="14.25">
      <c r="A1689" t="s">
        <v>6653</v>
      </c>
      <c r="B1689" s="15">
        <v>1317377</v>
      </c>
      <c r="C1689" t="s">
        <v>6654</v>
      </c>
      <c r="D1689" t="s">
        <v>6655</v>
      </c>
      <c r="E1689" t="s">
        <v>6656</v>
      </c>
      <c r="F1689" s="15">
        <v>-44.5</v>
      </c>
      <c r="G1689" t="s">
        <v>34</v>
      </c>
      <c r="H1689" t="s">
        <v>274</v>
      </c>
      <c r="I1689" t="s">
        <v>54</v>
      </c>
      <c r="J1689">
        <f>VLOOKUP(B1689,自助退!B:F,5,FALSE)</f>
        <v>44.5</v>
      </c>
      <c r="K1689" t="str">
        <f t="shared" si="26"/>
        <v/>
      </c>
    </row>
    <row r="1690" spans="1:11" ht="14.25">
      <c r="A1690" t="s">
        <v>6657</v>
      </c>
      <c r="B1690" s="15">
        <v>1317425</v>
      </c>
      <c r="C1690" t="s">
        <v>6658</v>
      </c>
      <c r="D1690" t="s">
        <v>514</v>
      </c>
      <c r="E1690" t="s">
        <v>398</v>
      </c>
      <c r="F1690" s="15">
        <v>-95.6</v>
      </c>
      <c r="G1690" t="s">
        <v>34</v>
      </c>
      <c r="H1690" t="s">
        <v>82</v>
      </c>
      <c r="I1690" t="s">
        <v>54</v>
      </c>
      <c r="J1690">
        <f>VLOOKUP(B1690,自助退!B:F,5,FALSE)</f>
        <v>95.6</v>
      </c>
      <c r="K1690" t="str">
        <f t="shared" si="26"/>
        <v/>
      </c>
    </row>
    <row r="1691" spans="1:11" ht="14.25">
      <c r="A1691" t="s">
        <v>6659</v>
      </c>
      <c r="B1691" s="15">
        <v>1317636</v>
      </c>
      <c r="C1691" t="s">
        <v>6660</v>
      </c>
      <c r="D1691" t="s">
        <v>6661</v>
      </c>
      <c r="E1691" t="s">
        <v>6662</v>
      </c>
      <c r="F1691" s="15">
        <v>-7008.13</v>
      </c>
      <c r="G1691" t="s">
        <v>34</v>
      </c>
      <c r="H1691" t="s">
        <v>69</v>
      </c>
      <c r="I1691" t="s">
        <v>54</v>
      </c>
      <c r="J1691">
        <f>VLOOKUP(B1691,自助退!B:F,5,FALSE)</f>
        <v>7008.13</v>
      </c>
      <c r="K1691" t="str">
        <f t="shared" si="26"/>
        <v/>
      </c>
    </row>
    <row r="1692" spans="1:11" ht="14.25">
      <c r="A1692" t="s">
        <v>6663</v>
      </c>
      <c r="B1692" s="15">
        <v>1317723</v>
      </c>
      <c r="C1692" t="s">
        <v>6664</v>
      </c>
      <c r="D1692" t="s">
        <v>6665</v>
      </c>
      <c r="E1692" t="s">
        <v>6666</v>
      </c>
      <c r="F1692" s="15">
        <v>-5</v>
      </c>
      <c r="G1692" t="s">
        <v>34</v>
      </c>
      <c r="H1692" t="s">
        <v>70</v>
      </c>
      <c r="I1692" t="s">
        <v>54</v>
      </c>
      <c r="J1692">
        <f>VLOOKUP(B1692,自助退!B:F,5,FALSE)</f>
        <v>5</v>
      </c>
      <c r="K1692" t="str">
        <f t="shared" si="26"/>
        <v/>
      </c>
    </row>
    <row r="1693" spans="1:11" ht="14.25">
      <c r="A1693" t="s">
        <v>6667</v>
      </c>
      <c r="B1693" s="15">
        <v>1317890</v>
      </c>
      <c r="C1693" t="s">
        <v>6668</v>
      </c>
      <c r="D1693" t="s">
        <v>6669</v>
      </c>
      <c r="E1693" t="s">
        <v>6670</v>
      </c>
      <c r="F1693" s="15">
        <v>-132.56</v>
      </c>
      <c r="G1693" t="s">
        <v>34</v>
      </c>
      <c r="H1693" t="s">
        <v>67</v>
      </c>
      <c r="I1693" t="s">
        <v>54</v>
      </c>
      <c r="J1693">
        <f>VLOOKUP(B1693,自助退!B:F,5,FALSE)</f>
        <v>132.56</v>
      </c>
      <c r="K1693" t="str">
        <f t="shared" si="26"/>
        <v/>
      </c>
    </row>
    <row r="1694" spans="1:11" ht="14.25">
      <c r="A1694" t="s">
        <v>6671</v>
      </c>
      <c r="B1694" s="15">
        <v>1317930</v>
      </c>
      <c r="C1694" t="s">
        <v>6672</v>
      </c>
      <c r="D1694" t="s">
        <v>6673</v>
      </c>
      <c r="E1694" t="s">
        <v>6674</v>
      </c>
      <c r="F1694" s="15">
        <v>-140</v>
      </c>
      <c r="G1694" t="s">
        <v>34</v>
      </c>
      <c r="H1694" t="s">
        <v>273</v>
      </c>
      <c r="I1694" t="s">
        <v>54</v>
      </c>
      <c r="J1694">
        <f>VLOOKUP(B1694,自助退!B:F,5,FALSE)</f>
        <v>140</v>
      </c>
      <c r="K1694" t="str">
        <f t="shared" si="26"/>
        <v/>
      </c>
    </row>
    <row r="1695" spans="1:11" ht="14.25">
      <c r="A1695" t="s">
        <v>6675</v>
      </c>
      <c r="B1695" s="15">
        <v>1317936</v>
      </c>
      <c r="C1695" t="s">
        <v>6676</v>
      </c>
      <c r="D1695" t="s">
        <v>6677</v>
      </c>
      <c r="E1695" t="s">
        <v>6678</v>
      </c>
      <c r="F1695" s="15">
        <v>-5000</v>
      </c>
      <c r="G1695" t="s">
        <v>34</v>
      </c>
      <c r="H1695" t="s">
        <v>67</v>
      </c>
      <c r="I1695" t="s">
        <v>54</v>
      </c>
      <c r="J1695">
        <f>VLOOKUP(B1695,自助退!B:F,5,FALSE)</f>
        <v>5000</v>
      </c>
      <c r="K1695" t="str">
        <f t="shared" si="26"/>
        <v/>
      </c>
    </row>
    <row r="1696" spans="1:11" ht="14.25">
      <c r="A1696" t="s">
        <v>6679</v>
      </c>
      <c r="B1696" s="15">
        <v>1317960</v>
      </c>
      <c r="C1696" t="s">
        <v>6680</v>
      </c>
      <c r="D1696" t="s">
        <v>6665</v>
      </c>
      <c r="E1696" t="s">
        <v>6666</v>
      </c>
      <c r="F1696" s="15">
        <v>-5000</v>
      </c>
      <c r="G1696" t="s">
        <v>34</v>
      </c>
      <c r="H1696" t="s">
        <v>67</v>
      </c>
      <c r="I1696" t="s">
        <v>54</v>
      </c>
      <c r="J1696">
        <f>VLOOKUP(B1696,自助退!B:F,5,FALSE)</f>
        <v>5000</v>
      </c>
      <c r="K1696" t="str">
        <f t="shared" si="26"/>
        <v/>
      </c>
    </row>
    <row r="1697" spans="1:11" ht="14.25">
      <c r="A1697" t="s">
        <v>6681</v>
      </c>
      <c r="B1697" s="15">
        <v>1318006</v>
      </c>
      <c r="C1697" t="s">
        <v>6682</v>
      </c>
      <c r="D1697" t="s">
        <v>6683</v>
      </c>
      <c r="E1697" t="s">
        <v>6684</v>
      </c>
      <c r="F1697" s="15">
        <v>-2177.0700000000002</v>
      </c>
      <c r="G1697" t="s">
        <v>34</v>
      </c>
      <c r="H1697" t="s">
        <v>70</v>
      </c>
      <c r="I1697" t="s">
        <v>54</v>
      </c>
      <c r="J1697">
        <f>VLOOKUP(B1697,自助退!B:F,5,FALSE)</f>
        <v>2177.0700000000002</v>
      </c>
      <c r="K1697" t="str">
        <f t="shared" si="26"/>
        <v/>
      </c>
    </row>
    <row r="1698" spans="1:11" ht="14.25">
      <c r="A1698" t="s">
        <v>6685</v>
      </c>
      <c r="B1698" s="15">
        <v>1318039</v>
      </c>
      <c r="C1698" t="s">
        <v>6686</v>
      </c>
      <c r="D1698" t="s">
        <v>6687</v>
      </c>
      <c r="E1698" t="s">
        <v>6688</v>
      </c>
      <c r="F1698" s="15">
        <v>-242.5</v>
      </c>
      <c r="G1698" t="s">
        <v>34</v>
      </c>
      <c r="H1698" t="s">
        <v>67</v>
      </c>
      <c r="I1698" t="s">
        <v>54</v>
      </c>
      <c r="J1698">
        <f>VLOOKUP(B1698,自助退!B:F,5,FALSE)</f>
        <v>242.5</v>
      </c>
      <c r="K1698" t="str">
        <f t="shared" si="26"/>
        <v/>
      </c>
    </row>
    <row r="1699" spans="1:11" ht="14.25">
      <c r="A1699" t="s">
        <v>6689</v>
      </c>
      <c r="B1699" s="15">
        <v>1318064</v>
      </c>
      <c r="C1699" t="s">
        <v>6690</v>
      </c>
      <c r="D1699" t="s">
        <v>6691</v>
      </c>
      <c r="E1699" t="s">
        <v>6692</v>
      </c>
      <c r="F1699" s="15">
        <v>-405.59</v>
      </c>
      <c r="G1699" t="s">
        <v>34</v>
      </c>
      <c r="H1699" t="s">
        <v>67</v>
      </c>
      <c r="I1699" t="s">
        <v>54</v>
      </c>
      <c r="J1699">
        <f>VLOOKUP(B1699,自助退!B:F,5,FALSE)</f>
        <v>405.59</v>
      </c>
      <c r="K1699" t="str">
        <f t="shared" si="26"/>
        <v/>
      </c>
    </row>
    <row r="1700" spans="1:11" ht="14.25">
      <c r="A1700" t="s">
        <v>6693</v>
      </c>
      <c r="B1700" s="15">
        <v>1318066</v>
      </c>
      <c r="C1700" t="s">
        <v>6694</v>
      </c>
      <c r="D1700" t="s">
        <v>6695</v>
      </c>
      <c r="E1700" t="s">
        <v>6696</v>
      </c>
      <c r="F1700" s="15">
        <v>-1000</v>
      </c>
      <c r="G1700" t="s">
        <v>34</v>
      </c>
      <c r="H1700" t="s">
        <v>74</v>
      </c>
      <c r="I1700" t="s">
        <v>54</v>
      </c>
      <c r="J1700">
        <f>VLOOKUP(B1700,自助退!B:F,5,FALSE)</f>
        <v>1000</v>
      </c>
      <c r="K1700" t="str">
        <f t="shared" si="26"/>
        <v/>
      </c>
    </row>
    <row r="1701" spans="1:11" ht="14.25">
      <c r="A1701" t="s">
        <v>6697</v>
      </c>
      <c r="B1701" s="15">
        <v>1318113</v>
      </c>
      <c r="C1701" t="s">
        <v>271</v>
      </c>
      <c r="D1701" t="s">
        <v>6698</v>
      </c>
      <c r="E1701" t="s">
        <v>6699</v>
      </c>
      <c r="F1701" s="15">
        <v>-1288</v>
      </c>
      <c r="G1701" t="s">
        <v>34</v>
      </c>
      <c r="H1701" t="s">
        <v>71</v>
      </c>
      <c r="I1701" t="s">
        <v>57</v>
      </c>
      <c r="J1701">
        <f>VLOOKUP(B1701,自助退!B:F,5,FALSE)</f>
        <v>1288</v>
      </c>
      <c r="K1701" t="str">
        <f t="shared" si="26"/>
        <v/>
      </c>
    </row>
    <row r="1702" spans="1:11" ht="14.25">
      <c r="A1702" t="s">
        <v>6700</v>
      </c>
      <c r="B1702" s="15">
        <v>1318116</v>
      </c>
      <c r="C1702" t="s">
        <v>6701</v>
      </c>
      <c r="D1702" t="s">
        <v>6702</v>
      </c>
      <c r="E1702" t="s">
        <v>6703</v>
      </c>
      <c r="F1702" s="15">
        <v>-7000</v>
      </c>
      <c r="G1702" t="s">
        <v>34</v>
      </c>
      <c r="H1702" t="s">
        <v>564</v>
      </c>
      <c r="I1702" t="s">
        <v>54</v>
      </c>
      <c r="J1702">
        <f>VLOOKUP(B1702,自助退!B:F,5,FALSE)</f>
        <v>7000</v>
      </c>
      <c r="K1702" t="str">
        <f t="shared" si="26"/>
        <v/>
      </c>
    </row>
    <row r="1703" spans="1:11" ht="14.25">
      <c r="A1703" t="s">
        <v>6704</v>
      </c>
      <c r="B1703" s="15">
        <v>1318120</v>
      </c>
      <c r="C1703" t="s">
        <v>6705</v>
      </c>
      <c r="D1703" t="s">
        <v>6706</v>
      </c>
      <c r="E1703" t="s">
        <v>6707</v>
      </c>
      <c r="F1703" s="15">
        <v>-64.5</v>
      </c>
      <c r="G1703" t="s">
        <v>34</v>
      </c>
      <c r="H1703" t="s">
        <v>93</v>
      </c>
      <c r="I1703" t="s">
        <v>54</v>
      </c>
      <c r="J1703">
        <f>VLOOKUP(B1703,自助退!B:F,5,FALSE)</f>
        <v>64.5</v>
      </c>
      <c r="K1703" t="str">
        <f t="shared" si="26"/>
        <v/>
      </c>
    </row>
    <row r="1704" spans="1:11" ht="14.25">
      <c r="A1704" t="s">
        <v>6708</v>
      </c>
      <c r="B1704" s="15">
        <v>1318148</v>
      </c>
      <c r="C1704" t="s">
        <v>6709</v>
      </c>
      <c r="D1704" t="s">
        <v>6710</v>
      </c>
      <c r="E1704" t="s">
        <v>6711</v>
      </c>
      <c r="F1704" s="15">
        <v>-639.5</v>
      </c>
      <c r="G1704" t="s">
        <v>34</v>
      </c>
      <c r="H1704" t="s">
        <v>85</v>
      </c>
      <c r="I1704" t="s">
        <v>54</v>
      </c>
      <c r="J1704">
        <f>VLOOKUP(B1704,自助退!B:F,5,FALSE)</f>
        <v>639.5</v>
      </c>
      <c r="K1704" t="str">
        <f t="shared" si="26"/>
        <v/>
      </c>
    </row>
    <row r="1705" spans="1:11" ht="14.25">
      <c r="A1705" t="s">
        <v>6712</v>
      </c>
      <c r="B1705" s="15">
        <v>1318174</v>
      </c>
      <c r="C1705" t="s">
        <v>6713</v>
      </c>
      <c r="D1705" t="s">
        <v>6714</v>
      </c>
      <c r="E1705" t="s">
        <v>6715</v>
      </c>
      <c r="F1705" s="15">
        <v>-4596.24</v>
      </c>
      <c r="G1705" t="s">
        <v>34</v>
      </c>
      <c r="H1705" t="s">
        <v>70</v>
      </c>
      <c r="I1705" t="s">
        <v>54</v>
      </c>
      <c r="J1705">
        <f>VLOOKUP(B1705,自助退!B:F,5,FALSE)</f>
        <v>4596.24</v>
      </c>
      <c r="K1705" t="str">
        <f t="shared" si="26"/>
        <v/>
      </c>
    </row>
    <row r="1706" spans="1:11" ht="14.25">
      <c r="A1706" t="s">
        <v>6716</v>
      </c>
      <c r="B1706" s="15">
        <v>1318213</v>
      </c>
      <c r="C1706" t="s">
        <v>6717</v>
      </c>
      <c r="D1706" t="s">
        <v>6718</v>
      </c>
      <c r="E1706" t="s">
        <v>6719</v>
      </c>
      <c r="F1706" s="15">
        <v>-307.5</v>
      </c>
      <c r="G1706" t="s">
        <v>34</v>
      </c>
      <c r="H1706" t="s">
        <v>88</v>
      </c>
      <c r="I1706" t="s">
        <v>54</v>
      </c>
      <c r="J1706">
        <f>VLOOKUP(B1706,自助退!B:F,5,FALSE)</f>
        <v>307.5</v>
      </c>
      <c r="K1706" t="str">
        <f t="shared" si="26"/>
        <v/>
      </c>
    </row>
    <row r="1707" spans="1:11" ht="14.25">
      <c r="A1707" t="s">
        <v>6720</v>
      </c>
      <c r="B1707" s="15">
        <v>1318233</v>
      </c>
      <c r="C1707" t="s">
        <v>271</v>
      </c>
      <c r="D1707" t="s">
        <v>6721</v>
      </c>
      <c r="E1707" t="s">
        <v>6722</v>
      </c>
      <c r="F1707" s="15">
        <v>-328.32</v>
      </c>
      <c r="G1707" t="s">
        <v>34</v>
      </c>
      <c r="H1707" t="s">
        <v>84</v>
      </c>
      <c r="I1707" t="s">
        <v>57</v>
      </c>
      <c r="J1707">
        <f>VLOOKUP(B1707,自助退!B:F,5,FALSE)</f>
        <v>328.32</v>
      </c>
      <c r="K1707" t="str">
        <f t="shared" si="26"/>
        <v/>
      </c>
    </row>
    <row r="1708" spans="1:11" ht="14.25">
      <c r="A1708" t="s">
        <v>6723</v>
      </c>
      <c r="B1708" s="15">
        <v>1318244</v>
      </c>
      <c r="C1708" t="s">
        <v>6724</v>
      </c>
      <c r="D1708" t="s">
        <v>6725</v>
      </c>
      <c r="E1708" t="s">
        <v>6726</v>
      </c>
      <c r="F1708" s="15">
        <v>-66.42</v>
      </c>
      <c r="G1708" t="s">
        <v>34</v>
      </c>
      <c r="H1708" t="s">
        <v>93</v>
      </c>
      <c r="I1708" t="s">
        <v>54</v>
      </c>
      <c r="J1708">
        <f>VLOOKUP(B1708,自助退!B:F,5,FALSE)</f>
        <v>66.42</v>
      </c>
      <c r="K1708" t="str">
        <f t="shared" si="26"/>
        <v/>
      </c>
    </row>
    <row r="1709" spans="1:11" ht="14.25">
      <c r="A1709" t="s">
        <v>6727</v>
      </c>
      <c r="B1709" s="15">
        <v>1318245</v>
      </c>
      <c r="C1709" t="s">
        <v>271</v>
      </c>
      <c r="D1709" t="s">
        <v>6728</v>
      </c>
      <c r="E1709" t="s">
        <v>6729</v>
      </c>
      <c r="F1709" s="15">
        <v>-318.32</v>
      </c>
      <c r="G1709" t="s">
        <v>34</v>
      </c>
      <c r="H1709" t="s">
        <v>84</v>
      </c>
      <c r="I1709" t="s">
        <v>57</v>
      </c>
      <c r="J1709">
        <f>VLOOKUP(B1709,自助退!B:F,5,FALSE)</f>
        <v>318.32</v>
      </c>
      <c r="K1709" t="str">
        <f t="shared" si="26"/>
        <v/>
      </c>
    </row>
    <row r="1710" spans="1:11" ht="14.25">
      <c r="A1710" t="s">
        <v>6730</v>
      </c>
      <c r="B1710" s="15">
        <v>1318272</v>
      </c>
      <c r="C1710" t="s">
        <v>6731</v>
      </c>
      <c r="D1710" t="s">
        <v>6732</v>
      </c>
      <c r="E1710" t="s">
        <v>6733</v>
      </c>
      <c r="F1710" s="15">
        <v>-1000</v>
      </c>
      <c r="G1710" t="s">
        <v>34</v>
      </c>
      <c r="H1710" t="s">
        <v>90</v>
      </c>
      <c r="I1710" t="s">
        <v>54</v>
      </c>
      <c r="J1710">
        <f>VLOOKUP(B1710,自助退!B:F,5,FALSE)</f>
        <v>1000</v>
      </c>
      <c r="K1710" t="str">
        <f t="shared" si="26"/>
        <v/>
      </c>
    </row>
    <row r="1711" spans="1:11" ht="14.25">
      <c r="A1711" t="s">
        <v>6734</v>
      </c>
      <c r="B1711" s="15">
        <v>1318273</v>
      </c>
      <c r="C1711" t="s">
        <v>271</v>
      </c>
      <c r="D1711" t="s">
        <v>6735</v>
      </c>
      <c r="E1711" t="s">
        <v>6736</v>
      </c>
      <c r="F1711" s="15">
        <v>-244.97</v>
      </c>
      <c r="G1711" t="s">
        <v>34</v>
      </c>
      <c r="H1711" t="s">
        <v>84</v>
      </c>
      <c r="I1711" t="s">
        <v>57</v>
      </c>
      <c r="J1711">
        <f>VLOOKUP(B1711,自助退!B:F,5,FALSE)</f>
        <v>244.97</v>
      </c>
      <c r="K1711" t="str">
        <f t="shared" si="26"/>
        <v/>
      </c>
    </row>
    <row r="1712" spans="1:11" ht="14.25">
      <c r="A1712" t="s">
        <v>6737</v>
      </c>
      <c r="B1712" s="15">
        <v>1318285</v>
      </c>
      <c r="C1712" t="s">
        <v>6738</v>
      </c>
      <c r="D1712" t="s">
        <v>6732</v>
      </c>
      <c r="E1712" t="s">
        <v>6733</v>
      </c>
      <c r="F1712" s="15">
        <v>-9000</v>
      </c>
      <c r="G1712" t="s">
        <v>34</v>
      </c>
      <c r="H1712" t="s">
        <v>90</v>
      </c>
      <c r="I1712" t="s">
        <v>54</v>
      </c>
      <c r="J1712">
        <f>VLOOKUP(B1712,自助退!B:F,5,FALSE)</f>
        <v>9000</v>
      </c>
      <c r="K1712" t="str">
        <f t="shared" si="26"/>
        <v/>
      </c>
    </row>
    <row r="1713" spans="1:11" ht="14.25">
      <c r="A1713" t="s">
        <v>6739</v>
      </c>
      <c r="B1713" s="15">
        <v>1318301</v>
      </c>
      <c r="C1713" t="s">
        <v>6740</v>
      </c>
      <c r="D1713" t="s">
        <v>6741</v>
      </c>
      <c r="E1713" t="s">
        <v>6742</v>
      </c>
      <c r="F1713" s="15">
        <v>-3841.53</v>
      </c>
      <c r="G1713" t="s">
        <v>34</v>
      </c>
      <c r="H1713" t="s">
        <v>80</v>
      </c>
      <c r="I1713" t="s">
        <v>54</v>
      </c>
      <c r="J1713">
        <f>VLOOKUP(B1713,自助退!B:F,5,FALSE)</f>
        <v>3841.53</v>
      </c>
      <c r="K1713" t="str">
        <f t="shared" si="26"/>
        <v/>
      </c>
    </row>
    <row r="1714" spans="1:11" ht="14.25">
      <c r="A1714" t="s">
        <v>6743</v>
      </c>
      <c r="B1714" s="15">
        <v>1318324</v>
      </c>
      <c r="C1714" t="s">
        <v>6744</v>
      </c>
      <c r="D1714" t="s">
        <v>6745</v>
      </c>
      <c r="E1714" t="s">
        <v>6746</v>
      </c>
      <c r="F1714" s="15">
        <v>-10899</v>
      </c>
      <c r="G1714" t="s">
        <v>34</v>
      </c>
      <c r="H1714" t="s">
        <v>88</v>
      </c>
      <c r="I1714" t="s">
        <v>54</v>
      </c>
      <c r="J1714">
        <f>VLOOKUP(B1714,自助退!B:F,5,FALSE)</f>
        <v>10899</v>
      </c>
      <c r="K1714" t="str">
        <f t="shared" si="26"/>
        <v/>
      </c>
    </row>
    <row r="1715" spans="1:11" ht="14.25">
      <c r="A1715" t="s">
        <v>6747</v>
      </c>
      <c r="B1715" s="15">
        <v>1318356</v>
      </c>
      <c r="C1715" t="s">
        <v>6748</v>
      </c>
      <c r="D1715" t="s">
        <v>6749</v>
      </c>
      <c r="E1715" t="s">
        <v>6750</v>
      </c>
      <c r="F1715" s="15">
        <v>-650</v>
      </c>
      <c r="G1715" t="s">
        <v>34</v>
      </c>
      <c r="H1715" t="s">
        <v>70</v>
      </c>
      <c r="I1715" t="s">
        <v>54</v>
      </c>
      <c r="J1715">
        <f>VLOOKUP(B1715,自助退!B:F,5,FALSE)</f>
        <v>650</v>
      </c>
      <c r="K1715" t="str">
        <f t="shared" si="26"/>
        <v/>
      </c>
    </row>
    <row r="1716" spans="1:11" ht="14.25">
      <c r="A1716" t="s">
        <v>6751</v>
      </c>
      <c r="B1716" s="15">
        <v>1318366</v>
      </c>
      <c r="C1716" t="s">
        <v>6752</v>
      </c>
      <c r="D1716" t="s">
        <v>6753</v>
      </c>
      <c r="E1716" t="s">
        <v>6754</v>
      </c>
      <c r="F1716" s="15">
        <v>-10000</v>
      </c>
      <c r="G1716" t="s">
        <v>34</v>
      </c>
      <c r="H1716" t="s">
        <v>93</v>
      </c>
      <c r="I1716" t="s">
        <v>54</v>
      </c>
      <c r="J1716">
        <f>VLOOKUP(B1716,自助退!B:F,5,FALSE)</f>
        <v>10000</v>
      </c>
      <c r="K1716" t="str">
        <f t="shared" si="26"/>
        <v/>
      </c>
    </row>
    <row r="1717" spans="1:11" ht="14.25">
      <c r="A1717" t="s">
        <v>6755</v>
      </c>
      <c r="B1717" s="15">
        <v>1318371</v>
      </c>
      <c r="C1717" t="s">
        <v>271</v>
      </c>
      <c r="D1717" t="s">
        <v>6745</v>
      </c>
      <c r="E1717" t="s">
        <v>6746</v>
      </c>
      <c r="F1717" s="15">
        <v>-98094</v>
      </c>
      <c r="G1717" t="s">
        <v>34</v>
      </c>
      <c r="H1717" t="s">
        <v>88</v>
      </c>
      <c r="I1717" t="s">
        <v>57</v>
      </c>
      <c r="J1717">
        <f>VLOOKUP(B1717,自助退!B:F,5,FALSE)</f>
        <v>98094</v>
      </c>
      <c r="K1717" t="str">
        <f t="shared" si="26"/>
        <v/>
      </c>
    </row>
    <row r="1718" spans="1:11" ht="14.25">
      <c r="A1718" t="s">
        <v>6756</v>
      </c>
      <c r="B1718" s="15">
        <v>1318450</v>
      </c>
      <c r="C1718" t="s">
        <v>271</v>
      </c>
      <c r="D1718" t="s">
        <v>6757</v>
      </c>
      <c r="E1718" t="s">
        <v>6758</v>
      </c>
      <c r="F1718" s="15">
        <v>-5066</v>
      </c>
      <c r="G1718" t="s">
        <v>34</v>
      </c>
      <c r="H1718" t="s">
        <v>67</v>
      </c>
      <c r="I1718" t="s">
        <v>57</v>
      </c>
      <c r="J1718">
        <f>VLOOKUP(B1718,自助退!B:F,5,FALSE)</f>
        <v>5066</v>
      </c>
      <c r="K1718" t="str">
        <f t="shared" si="26"/>
        <v/>
      </c>
    </row>
    <row r="1719" spans="1:11" ht="14.25">
      <c r="A1719" t="s">
        <v>6759</v>
      </c>
      <c r="B1719" s="15">
        <v>1318559</v>
      </c>
      <c r="C1719" t="s">
        <v>6760</v>
      </c>
      <c r="D1719" t="s">
        <v>6761</v>
      </c>
      <c r="E1719" t="s">
        <v>6762</v>
      </c>
      <c r="F1719" s="15">
        <v>-532.91999999999996</v>
      </c>
      <c r="G1719" t="s">
        <v>34</v>
      </c>
      <c r="H1719" t="s">
        <v>67</v>
      </c>
      <c r="I1719" t="s">
        <v>54</v>
      </c>
      <c r="J1719">
        <f>VLOOKUP(B1719,自助退!B:F,5,FALSE)</f>
        <v>532.91999999999996</v>
      </c>
      <c r="K1719" t="str">
        <f t="shared" si="26"/>
        <v/>
      </c>
    </row>
    <row r="1720" spans="1:11" ht="14.25">
      <c r="A1720" t="s">
        <v>6763</v>
      </c>
      <c r="B1720" s="15">
        <v>1318561</v>
      </c>
      <c r="C1720" t="s">
        <v>6764</v>
      </c>
      <c r="D1720" t="s">
        <v>6765</v>
      </c>
      <c r="E1720" t="s">
        <v>6766</v>
      </c>
      <c r="F1720" s="15">
        <v>-3648.92</v>
      </c>
      <c r="G1720" t="s">
        <v>34</v>
      </c>
      <c r="H1720" t="s">
        <v>88</v>
      </c>
      <c r="I1720" t="s">
        <v>54</v>
      </c>
      <c r="J1720">
        <f>VLOOKUP(B1720,自助退!B:F,5,FALSE)</f>
        <v>3648.92</v>
      </c>
      <c r="K1720" t="str">
        <f t="shared" si="26"/>
        <v/>
      </c>
    </row>
    <row r="1721" spans="1:11" ht="14.25">
      <c r="A1721" t="s">
        <v>6767</v>
      </c>
      <c r="B1721" s="15">
        <v>1318572</v>
      </c>
      <c r="C1721" t="s">
        <v>6768</v>
      </c>
      <c r="D1721" t="s">
        <v>6769</v>
      </c>
      <c r="E1721" t="s">
        <v>6770</v>
      </c>
      <c r="F1721" s="15">
        <v>-785.94</v>
      </c>
      <c r="G1721" t="s">
        <v>34</v>
      </c>
      <c r="H1721" t="s">
        <v>69</v>
      </c>
      <c r="I1721" t="s">
        <v>54</v>
      </c>
      <c r="J1721">
        <f>VLOOKUP(B1721,自助退!B:F,5,FALSE)</f>
        <v>785.94</v>
      </c>
      <c r="K1721" t="str">
        <f t="shared" si="26"/>
        <v/>
      </c>
    </row>
    <row r="1722" spans="1:11" ht="14.25">
      <c r="A1722" t="s">
        <v>6771</v>
      </c>
      <c r="B1722" s="15">
        <v>1318590</v>
      </c>
      <c r="C1722" t="s">
        <v>6772</v>
      </c>
      <c r="D1722" t="s">
        <v>6773</v>
      </c>
      <c r="E1722" t="s">
        <v>6774</v>
      </c>
      <c r="F1722" s="15">
        <v>-1018.83</v>
      </c>
      <c r="G1722" t="s">
        <v>34</v>
      </c>
      <c r="H1722" t="s">
        <v>76</v>
      </c>
      <c r="I1722" t="s">
        <v>54</v>
      </c>
      <c r="J1722">
        <f>VLOOKUP(B1722,自助退!B:F,5,FALSE)</f>
        <v>1018.83</v>
      </c>
      <c r="K1722" t="str">
        <f t="shared" si="26"/>
        <v/>
      </c>
    </row>
    <row r="1723" spans="1:11" ht="14.25">
      <c r="A1723" t="s">
        <v>6775</v>
      </c>
      <c r="B1723" s="15">
        <v>1318643</v>
      </c>
      <c r="C1723" t="s">
        <v>6776</v>
      </c>
      <c r="D1723" t="s">
        <v>6777</v>
      </c>
      <c r="E1723" t="s">
        <v>6778</v>
      </c>
      <c r="F1723" s="15">
        <v>-5001</v>
      </c>
      <c r="G1723" t="s">
        <v>34</v>
      </c>
      <c r="H1723" t="s">
        <v>69</v>
      </c>
      <c r="I1723" t="s">
        <v>54</v>
      </c>
      <c r="J1723">
        <f>VLOOKUP(B1723,自助退!B:F,5,FALSE)</f>
        <v>5001</v>
      </c>
      <c r="K1723" t="str">
        <f t="shared" si="26"/>
        <v/>
      </c>
    </row>
    <row r="1724" spans="1:11" ht="14.25">
      <c r="A1724" t="s">
        <v>6779</v>
      </c>
      <c r="B1724" s="15">
        <v>1318669</v>
      </c>
      <c r="C1724" t="s">
        <v>271</v>
      </c>
      <c r="D1724" t="s">
        <v>6780</v>
      </c>
      <c r="E1724" t="s">
        <v>6781</v>
      </c>
      <c r="F1724" s="15">
        <v>-649</v>
      </c>
      <c r="G1724" t="s">
        <v>34</v>
      </c>
      <c r="H1724" t="s">
        <v>80</v>
      </c>
      <c r="I1724" t="s">
        <v>57</v>
      </c>
      <c r="J1724">
        <f>VLOOKUP(B1724,自助退!B:F,5,FALSE)</f>
        <v>649</v>
      </c>
      <c r="K1724" t="str">
        <f t="shared" si="26"/>
        <v/>
      </c>
    </row>
    <row r="1725" spans="1:11" ht="14.25">
      <c r="A1725" t="s">
        <v>6782</v>
      </c>
      <c r="B1725" s="15">
        <v>1318894</v>
      </c>
      <c r="C1725" t="s">
        <v>6783</v>
      </c>
      <c r="D1725" t="s">
        <v>6784</v>
      </c>
      <c r="E1725" t="s">
        <v>6785</v>
      </c>
      <c r="F1725" s="15">
        <v>-72.5</v>
      </c>
      <c r="G1725" t="s">
        <v>34</v>
      </c>
      <c r="H1725" t="s">
        <v>73</v>
      </c>
      <c r="I1725" t="s">
        <v>54</v>
      </c>
      <c r="J1725">
        <f>VLOOKUP(B1725,自助退!B:F,5,FALSE)</f>
        <v>72.5</v>
      </c>
      <c r="K1725" t="str">
        <f t="shared" si="26"/>
        <v/>
      </c>
    </row>
    <row r="1726" spans="1:11" ht="14.25">
      <c r="A1726" t="s">
        <v>6786</v>
      </c>
      <c r="B1726" s="15">
        <v>1318990</v>
      </c>
      <c r="C1726" t="s">
        <v>6787</v>
      </c>
      <c r="D1726" t="s">
        <v>6788</v>
      </c>
      <c r="E1726" t="s">
        <v>6789</v>
      </c>
      <c r="F1726" s="15">
        <v>-650</v>
      </c>
      <c r="G1726" t="s">
        <v>34</v>
      </c>
      <c r="H1726" t="s">
        <v>74</v>
      </c>
      <c r="I1726" t="s">
        <v>54</v>
      </c>
      <c r="J1726">
        <f>VLOOKUP(B1726,自助退!B:F,5,FALSE)</f>
        <v>650</v>
      </c>
      <c r="K1726" t="str">
        <f t="shared" si="26"/>
        <v/>
      </c>
    </row>
    <row r="1727" spans="1:11" ht="14.25">
      <c r="A1727" t="s">
        <v>6790</v>
      </c>
      <c r="B1727" s="15">
        <v>1319063</v>
      </c>
      <c r="C1727" t="s">
        <v>6791</v>
      </c>
      <c r="D1727" t="s">
        <v>6792</v>
      </c>
      <c r="E1727" t="s">
        <v>6793</v>
      </c>
      <c r="F1727" s="15">
        <v>-1966</v>
      </c>
      <c r="G1727" t="s">
        <v>34</v>
      </c>
      <c r="H1727" t="s">
        <v>51</v>
      </c>
      <c r="I1727" t="s">
        <v>54</v>
      </c>
      <c r="J1727">
        <f>VLOOKUP(B1727,自助退!B:F,5,FALSE)</f>
        <v>1966</v>
      </c>
      <c r="K1727" t="str">
        <f t="shared" si="26"/>
        <v/>
      </c>
    </row>
    <row r="1728" spans="1:11" ht="14.25">
      <c r="A1728" t="s">
        <v>6794</v>
      </c>
      <c r="B1728" s="15">
        <v>1319132</v>
      </c>
      <c r="C1728" t="s">
        <v>6795</v>
      </c>
      <c r="D1728" t="s">
        <v>6796</v>
      </c>
      <c r="E1728" t="s">
        <v>6797</v>
      </c>
      <c r="F1728" s="15">
        <v>-1509</v>
      </c>
      <c r="G1728" t="s">
        <v>34</v>
      </c>
      <c r="H1728" t="s">
        <v>84</v>
      </c>
      <c r="I1728" t="s">
        <v>54</v>
      </c>
      <c r="J1728">
        <f>VLOOKUP(B1728,自助退!B:F,5,FALSE)</f>
        <v>1509</v>
      </c>
      <c r="K1728" t="str">
        <f t="shared" si="26"/>
        <v/>
      </c>
    </row>
    <row r="1729" spans="1:11" ht="14.25">
      <c r="A1729" t="s">
        <v>6798</v>
      </c>
      <c r="B1729" s="15">
        <v>1319293</v>
      </c>
      <c r="C1729" t="s">
        <v>6799</v>
      </c>
      <c r="D1729" t="s">
        <v>6800</v>
      </c>
      <c r="E1729" t="s">
        <v>6801</v>
      </c>
      <c r="F1729" s="15">
        <v>-8052</v>
      </c>
      <c r="G1729" t="s">
        <v>34</v>
      </c>
      <c r="H1729" t="s">
        <v>70</v>
      </c>
      <c r="I1729" t="s">
        <v>54</v>
      </c>
      <c r="J1729">
        <f>VLOOKUP(B1729,自助退!B:F,5,FALSE)</f>
        <v>8052</v>
      </c>
      <c r="K1729" t="str">
        <f t="shared" si="26"/>
        <v/>
      </c>
    </row>
    <row r="1730" spans="1:11" ht="14.25">
      <c r="A1730" t="s">
        <v>6802</v>
      </c>
      <c r="B1730" s="15">
        <v>1319428</v>
      </c>
      <c r="C1730" t="s">
        <v>6803</v>
      </c>
      <c r="D1730" t="s">
        <v>6804</v>
      </c>
      <c r="E1730" t="s">
        <v>421</v>
      </c>
      <c r="F1730" s="15">
        <v>-100</v>
      </c>
      <c r="G1730" t="s">
        <v>34</v>
      </c>
      <c r="H1730" t="s">
        <v>78</v>
      </c>
      <c r="I1730" t="s">
        <v>54</v>
      </c>
      <c r="J1730">
        <f>VLOOKUP(B1730,自助退!B:F,5,FALSE)</f>
        <v>100</v>
      </c>
      <c r="K1730" t="str">
        <f t="shared" si="26"/>
        <v/>
      </c>
    </row>
    <row r="1731" spans="1:11" ht="14.25">
      <c r="A1731" t="s">
        <v>6805</v>
      </c>
      <c r="B1731" s="15">
        <v>1319876</v>
      </c>
      <c r="C1731" t="s">
        <v>6806</v>
      </c>
      <c r="D1731" t="s">
        <v>5685</v>
      </c>
      <c r="E1731" t="s">
        <v>5686</v>
      </c>
      <c r="F1731" s="15">
        <v>-4000</v>
      </c>
      <c r="G1731" t="s">
        <v>34</v>
      </c>
      <c r="H1731" t="s">
        <v>90</v>
      </c>
      <c r="I1731" t="s">
        <v>54</v>
      </c>
      <c r="J1731">
        <f>VLOOKUP(B1731,自助退!B:F,5,FALSE)</f>
        <v>4000</v>
      </c>
      <c r="K1731" t="str">
        <f t="shared" ref="K1731:K1794" si="27">IF(J1731=F1731*-1,"",1)</f>
        <v/>
      </c>
    </row>
    <row r="1732" spans="1:11" ht="14.25">
      <c r="A1732" t="s">
        <v>6807</v>
      </c>
      <c r="B1732" s="15">
        <v>1320006</v>
      </c>
      <c r="C1732" t="s">
        <v>6808</v>
      </c>
      <c r="D1732" t="s">
        <v>6809</v>
      </c>
      <c r="E1732" t="s">
        <v>6810</v>
      </c>
      <c r="F1732" s="15">
        <v>-30.5</v>
      </c>
      <c r="G1732" t="s">
        <v>34</v>
      </c>
      <c r="H1732" t="s">
        <v>324</v>
      </c>
      <c r="I1732" t="s">
        <v>54</v>
      </c>
      <c r="J1732">
        <f>VLOOKUP(B1732,自助退!B:F,5,FALSE)</f>
        <v>30.5</v>
      </c>
      <c r="K1732" t="str">
        <f t="shared" si="27"/>
        <v/>
      </c>
    </row>
    <row r="1733" spans="1:11" ht="14.25">
      <c r="A1733" t="s">
        <v>6811</v>
      </c>
      <c r="B1733" s="15">
        <v>1320018</v>
      </c>
      <c r="C1733" t="s">
        <v>271</v>
      </c>
      <c r="D1733" t="s">
        <v>6812</v>
      </c>
      <c r="E1733" t="s">
        <v>6813</v>
      </c>
      <c r="F1733" s="15">
        <v>-20</v>
      </c>
      <c r="G1733" t="s">
        <v>34</v>
      </c>
      <c r="H1733" t="s">
        <v>74</v>
      </c>
      <c r="I1733" t="s">
        <v>57</v>
      </c>
      <c r="J1733">
        <f>VLOOKUP(B1733,自助退!B:F,5,FALSE)</f>
        <v>20</v>
      </c>
      <c r="K1733" t="str">
        <f t="shared" si="27"/>
        <v/>
      </c>
    </row>
    <row r="1734" spans="1:11" ht="14.25">
      <c r="A1734" t="s">
        <v>6814</v>
      </c>
      <c r="B1734" s="15">
        <v>1320131</v>
      </c>
      <c r="C1734" t="s">
        <v>6815</v>
      </c>
      <c r="D1734" t="s">
        <v>6816</v>
      </c>
      <c r="E1734" t="s">
        <v>6817</v>
      </c>
      <c r="F1734" s="15">
        <v>-911.9</v>
      </c>
      <c r="G1734" t="s">
        <v>34</v>
      </c>
      <c r="H1734" t="s">
        <v>77</v>
      </c>
      <c r="I1734" t="s">
        <v>54</v>
      </c>
      <c r="J1734">
        <f>VLOOKUP(B1734,自助退!B:F,5,FALSE)</f>
        <v>911.9</v>
      </c>
      <c r="K1734" t="str">
        <f t="shared" si="27"/>
        <v/>
      </c>
    </row>
    <row r="1735" spans="1:11" ht="14.25">
      <c r="A1735" t="s">
        <v>6818</v>
      </c>
      <c r="B1735" s="15">
        <v>1320391</v>
      </c>
      <c r="C1735" t="s">
        <v>6819</v>
      </c>
      <c r="D1735" t="s">
        <v>6820</v>
      </c>
      <c r="E1735" t="s">
        <v>6821</v>
      </c>
      <c r="F1735" s="15">
        <v>-3317.96</v>
      </c>
      <c r="G1735" t="s">
        <v>34</v>
      </c>
      <c r="H1735" t="s">
        <v>70</v>
      </c>
      <c r="I1735" t="s">
        <v>54</v>
      </c>
      <c r="J1735">
        <f>VLOOKUP(B1735,自助退!B:F,5,FALSE)</f>
        <v>3317.96</v>
      </c>
      <c r="K1735" t="str">
        <f t="shared" si="27"/>
        <v/>
      </c>
    </row>
    <row r="1736" spans="1:11" ht="14.25">
      <c r="A1736" t="s">
        <v>6822</v>
      </c>
      <c r="B1736" s="15">
        <v>1320560</v>
      </c>
      <c r="C1736" t="s">
        <v>6823</v>
      </c>
      <c r="D1736" t="s">
        <v>6824</v>
      </c>
      <c r="E1736" t="s">
        <v>6825</v>
      </c>
      <c r="F1736" s="15">
        <v>-159.51</v>
      </c>
      <c r="G1736" t="s">
        <v>34</v>
      </c>
      <c r="H1736" t="s">
        <v>77</v>
      </c>
      <c r="I1736" t="s">
        <v>54</v>
      </c>
      <c r="J1736">
        <f>VLOOKUP(B1736,自助退!B:F,5,FALSE)</f>
        <v>159.51</v>
      </c>
      <c r="K1736" t="str">
        <f t="shared" si="27"/>
        <v/>
      </c>
    </row>
    <row r="1737" spans="1:11" ht="14.25">
      <c r="A1737" t="s">
        <v>6826</v>
      </c>
      <c r="B1737" s="15">
        <v>1320646</v>
      </c>
      <c r="C1737" t="s">
        <v>6827</v>
      </c>
      <c r="D1737" t="s">
        <v>526</v>
      </c>
      <c r="E1737" t="s">
        <v>422</v>
      </c>
      <c r="F1737" s="15">
        <v>-4458.5</v>
      </c>
      <c r="G1737" t="s">
        <v>34</v>
      </c>
      <c r="H1737" t="s">
        <v>77</v>
      </c>
      <c r="I1737" t="s">
        <v>54</v>
      </c>
      <c r="J1737">
        <f>VLOOKUP(B1737,自助退!B:F,5,FALSE)</f>
        <v>4458.5</v>
      </c>
      <c r="K1737" t="str">
        <f t="shared" si="27"/>
        <v/>
      </c>
    </row>
    <row r="1738" spans="1:11" ht="14.25">
      <c r="A1738" t="s">
        <v>6828</v>
      </c>
      <c r="B1738" s="15">
        <v>1320843</v>
      </c>
      <c r="C1738" t="s">
        <v>6829</v>
      </c>
      <c r="D1738" t="s">
        <v>6732</v>
      </c>
      <c r="E1738" t="s">
        <v>6733</v>
      </c>
      <c r="F1738" s="15">
        <v>-10000</v>
      </c>
      <c r="G1738" t="s">
        <v>34</v>
      </c>
      <c r="H1738" t="s">
        <v>67</v>
      </c>
      <c r="I1738" t="s">
        <v>54</v>
      </c>
      <c r="J1738">
        <f>VLOOKUP(B1738,自助退!B:F,5,FALSE)</f>
        <v>10000</v>
      </c>
      <c r="K1738" t="str">
        <f t="shared" si="27"/>
        <v/>
      </c>
    </row>
    <row r="1739" spans="1:11" ht="14.25">
      <c r="A1739" t="s">
        <v>6830</v>
      </c>
      <c r="B1739" s="15">
        <v>1320942</v>
      </c>
      <c r="C1739" t="s">
        <v>6831</v>
      </c>
      <c r="D1739" t="s">
        <v>6732</v>
      </c>
      <c r="E1739" t="s">
        <v>6733</v>
      </c>
      <c r="F1739" s="15">
        <v>-306</v>
      </c>
      <c r="G1739" t="s">
        <v>34</v>
      </c>
      <c r="H1739" t="s">
        <v>67</v>
      </c>
      <c r="I1739" t="s">
        <v>54</v>
      </c>
      <c r="J1739">
        <f>VLOOKUP(B1739,自助退!B:F,5,FALSE)</f>
        <v>306</v>
      </c>
      <c r="K1739" t="str">
        <f t="shared" si="27"/>
        <v/>
      </c>
    </row>
    <row r="1740" spans="1:11" ht="14.25">
      <c r="A1740" t="s">
        <v>6832</v>
      </c>
      <c r="B1740" s="15">
        <v>1321301</v>
      </c>
      <c r="C1740" t="s">
        <v>6833</v>
      </c>
      <c r="D1740" t="s">
        <v>6834</v>
      </c>
      <c r="E1740" t="s">
        <v>6835</v>
      </c>
      <c r="F1740" s="15">
        <v>-5246.58</v>
      </c>
      <c r="G1740" t="s">
        <v>34</v>
      </c>
      <c r="H1740" t="s">
        <v>82</v>
      </c>
      <c r="I1740" t="s">
        <v>54</v>
      </c>
      <c r="J1740">
        <f>VLOOKUP(B1740,自助退!B:F,5,FALSE)</f>
        <v>5246.58</v>
      </c>
      <c r="K1740" t="str">
        <f t="shared" si="27"/>
        <v/>
      </c>
    </row>
    <row r="1741" spans="1:11" ht="14.25">
      <c r="A1741" t="s">
        <v>6836</v>
      </c>
      <c r="B1741" s="15">
        <v>1321363</v>
      </c>
      <c r="C1741" t="s">
        <v>6837</v>
      </c>
      <c r="D1741" t="s">
        <v>6838</v>
      </c>
      <c r="E1741" t="s">
        <v>6839</v>
      </c>
      <c r="F1741" s="15">
        <v>-500</v>
      </c>
      <c r="G1741" t="s">
        <v>34</v>
      </c>
      <c r="H1741" t="s">
        <v>82</v>
      </c>
      <c r="I1741" t="s">
        <v>54</v>
      </c>
      <c r="J1741">
        <f>VLOOKUP(B1741,自助退!B:F,5,FALSE)</f>
        <v>500</v>
      </c>
      <c r="K1741" t="str">
        <f t="shared" si="27"/>
        <v/>
      </c>
    </row>
    <row r="1742" spans="1:11" ht="14.25">
      <c r="A1742" t="s">
        <v>6840</v>
      </c>
      <c r="B1742" s="15">
        <v>1321411</v>
      </c>
      <c r="C1742" t="s">
        <v>6841</v>
      </c>
      <c r="D1742" t="s">
        <v>5377</v>
      </c>
      <c r="E1742" t="s">
        <v>5378</v>
      </c>
      <c r="F1742" s="15">
        <v>-816</v>
      </c>
      <c r="G1742" t="s">
        <v>34</v>
      </c>
      <c r="H1742" t="s">
        <v>76</v>
      </c>
      <c r="I1742" t="s">
        <v>54</v>
      </c>
      <c r="J1742">
        <f>VLOOKUP(B1742,自助退!B:F,5,FALSE)</f>
        <v>816</v>
      </c>
      <c r="K1742" t="str">
        <f t="shared" si="27"/>
        <v/>
      </c>
    </row>
    <row r="1743" spans="1:11" ht="14.25">
      <c r="A1743" t="s">
        <v>6842</v>
      </c>
      <c r="B1743" s="15">
        <v>1321816</v>
      </c>
      <c r="C1743" t="s">
        <v>271</v>
      </c>
      <c r="D1743" t="s">
        <v>6843</v>
      </c>
      <c r="E1743" t="s">
        <v>6844</v>
      </c>
      <c r="F1743" s="15">
        <v>-1000</v>
      </c>
      <c r="G1743" t="s">
        <v>34</v>
      </c>
      <c r="H1743" t="s">
        <v>64</v>
      </c>
      <c r="I1743" t="s">
        <v>57</v>
      </c>
      <c r="J1743">
        <f>VLOOKUP(B1743,自助退!B:F,5,FALSE)</f>
        <v>1000</v>
      </c>
      <c r="K1743" t="str">
        <f t="shared" si="27"/>
        <v/>
      </c>
    </row>
    <row r="1744" spans="1:11" ht="14.25">
      <c r="A1744" t="s">
        <v>6845</v>
      </c>
      <c r="B1744" s="15">
        <v>1321842</v>
      </c>
      <c r="C1744" t="s">
        <v>6846</v>
      </c>
      <c r="D1744" t="s">
        <v>6847</v>
      </c>
      <c r="E1744" t="s">
        <v>6848</v>
      </c>
      <c r="F1744" s="15">
        <v>-50</v>
      </c>
      <c r="G1744" t="s">
        <v>34</v>
      </c>
      <c r="H1744" t="s">
        <v>77</v>
      </c>
      <c r="I1744" t="s">
        <v>54</v>
      </c>
      <c r="J1744">
        <f>VLOOKUP(B1744,自助退!B:F,5,FALSE)</f>
        <v>50</v>
      </c>
      <c r="K1744" t="str">
        <f t="shared" si="27"/>
        <v/>
      </c>
    </row>
    <row r="1745" spans="1:11" ht="14.25">
      <c r="A1745" t="s">
        <v>6849</v>
      </c>
      <c r="B1745" s="15">
        <v>1321949</v>
      </c>
      <c r="C1745" t="s">
        <v>6850</v>
      </c>
      <c r="D1745" t="s">
        <v>6851</v>
      </c>
      <c r="E1745" t="s">
        <v>6852</v>
      </c>
      <c r="F1745" s="15">
        <v>-5796.19</v>
      </c>
      <c r="G1745" t="s">
        <v>34</v>
      </c>
      <c r="H1745" t="s">
        <v>70</v>
      </c>
      <c r="I1745" t="s">
        <v>54</v>
      </c>
      <c r="J1745">
        <f>VLOOKUP(B1745,自助退!B:F,5,FALSE)</f>
        <v>5796.19</v>
      </c>
      <c r="K1745" t="str">
        <f t="shared" si="27"/>
        <v/>
      </c>
    </row>
    <row r="1746" spans="1:11" ht="14.25">
      <c r="A1746" t="s">
        <v>6853</v>
      </c>
      <c r="B1746" s="15">
        <v>1322027</v>
      </c>
      <c r="C1746" t="s">
        <v>6854</v>
      </c>
      <c r="D1746" t="s">
        <v>6855</v>
      </c>
      <c r="E1746" t="s">
        <v>397</v>
      </c>
      <c r="F1746" s="15">
        <v>-10000</v>
      </c>
      <c r="G1746" t="s">
        <v>34</v>
      </c>
      <c r="H1746" t="s">
        <v>70</v>
      </c>
      <c r="I1746" t="s">
        <v>54</v>
      </c>
      <c r="J1746">
        <f>VLOOKUP(B1746,自助退!B:F,5,FALSE)</f>
        <v>10000</v>
      </c>
      <c r="K1746" t="str">
        <f t="shared" si="27"/>
        <v/>
      </c>
    </row>
    <row r="1747" spans="1:11" ht="14.25">
      <c r="A1747" t="s">
        <v>6856</v>
      </c>
      <c r="B1747" s="15">
        <v>1322103</v>
      </c>
      <c r="C1747" t="s">
        <v>6857</v>
      </c>
      <c r="D1747" t="s">
        <v>6858</v>
      </c>
      <c r="E1747" t="s">
        <v>6859</v>
      </c>
      <c r="F1747" s="15">
        <v>-3611</v>
      </c>
      <c r="G1747" t="s">
        <v>34</v>
      </c>
      <c r="H1747" t="s">
        <v>70</v>
      </c>
      <c r="I1747" t="s">
        <v>54</v>
      </c>
      <c r="J1747">
        <f>VLOOKUP(B1747,自助退!B:F,5,FALSE)</f>
        <v>3611</v>
      </c>
      <c r="K1747" t="str">
        <f t="shared" si="27"/>
        <v/>
      </c>
    </row>
    <row r="1748" spans="1:11" ht="14.25">
      <c r="A1748" t="s">
        <v>6860</v>
      </c>
      <c r="B1748" s="15">
        <v>1322299</v>
      </c>
      <c r="C1748" t="s">
        <v>6861</v>
      </c>
      <c r="D1748" t="s">
        <v>6862</v>
      </c>
      <c r="E1748" t="s">
        <v>6863</v>
      </c>
      <c r="F1748" s="15">
        <v>-404</v>
      </c>
      <c r="G1748" t="s">
        <v>34</v>
      </c>
      <c r="H1748" t="s">
        <v>73</v>
      </c>
      <c r="I1748" t="s">
        <v>54</v>
      </c>
      <c r="J1748">
        <f>VLOOKUP(B1748,自助退!B:F,5,FALSE)</f>
        <v>404</v>
      </c>
      <c r="K1748" t="str">
        <f t="shared" si="27"/>
        <v/>
      </c>
    </row>
    <row r="1749" spans="1:11" ht="14.25">
      <c r="A1749" t="s">
        <v>6864</v>
      </c>
      <c r="B1749" s="15">
        <v>1322483</v>
      </c>
      <c r="C1749" t="s">
        <v>6865</v>
      </c>
      <c r="D1749" t="s">
        <v>6866</v>
      </c>
      <c r="E1749" t="s">
        <v>6867</v>
      </c>
      <c r="F1749" s="15">
        <v>-553</v>
      </c>
      <c r="G1749" t="s">
        <v>34</v>
      </c>
      <c r="H1749" t="s">
        <v>66</v>
      </c>
      <c r="I1749" t="s">
        <v>54</v>
      </c>
      <c r="J1749">
        <f>VLOOKUP(B1749,自助退!B:F,5,FALSE)</f>
        <v>553</v>
      </c>
      <c r="K1749" t="str">
        <f t="shared" si="27"/>
        <v/>
      </c>
    </row>
    <row r="1750" spans="1:11" ht="14.25">
      <c r="A1750" t="s">
        <v>6868</v>
      </c>
      <c r="B1750" s="15">
        <v>1322485</v>
      </c>
      <c r="C1750" t="s">
        <v>6869</v>
      </c>
      <c r="D1750" t="s">
        <v>6870</v>
      </c>
      <c r="E1750" t="s">
        <v>5179</v>
      </c>
      <c r="F1750" s="15">
        <v>-83.7</v>
      </c>
      <c r="G1750" t="s">
        <v>34</v>
      </c>
      <c r="H1750" t="s">
        <v>78</v>
      </c>
      <c r="I1750" t="s">
        <v>54</v>
      </c>
      <c r="J1750">
        <f>VLOOKUP(B1750,自助退!B:F,5,FALSE)</f>
        <v>83.7</v>
      </c>
      <c r="K1750" t="str">
        <f t="shared" si="27"/>
        <v/>
      </c>
    </row>
    <row r="1751" spans="1:11" ht="14.25">
      <c r="A1751" t="s">
        <v>6871</v>
      </c>
      <c r="B1751" s="15">
        <v>1322616</v>
      </c>
      <c r="C1751" t="s">
        <v>6872</v>
      </c>
      <c r="D1751" t="s">
        <v>6873</v>
      </c>
      <c r="E1751" t="s">
        <v>6874</v>
      </c>
      <c r="F1751" s="15">
        <v>-85.92</v>
      </c>
      <c r="G1751" t="s">
        <v>34</v>
      </c>
      <c r="H1751" t="s">
        <v>66</v>
      </c>
      <c r="I1751" t="s">
        <v>54</v>
      </c>
      <c r="J1751">
        <f>VLOOKUP(B1751,自助退!B:F,5,FALSE)</f>
        <v>85.92</v>
      </c>
      <c r="K1751" t="str">
        <f t="shared" si="27"/>
        <v/>
      </c>
    </row>
    <row r="1752" spans="1:11" ht="14.25">
      <c r="A1752" t="s">
        <v>6875</v>
      </c>
      <c r="B1752" s="15">
        <v>1322651</v>
      </c>
      <c r="C1752" t="s">
        <v>271</v>
      </c>
      <c r="D1752" t="s">
        <v>6876</v>
      </c>
      <c r="E1752" t="s">
        <v>6877</v>
      </c>
      <c r="F1752" s="15">
        <v>-928.66</v>
      </c>
      <c r="G1752" t="s">
        <v>34</v>
      </c>
      <c r="H1752" t="s">
        <v>67</v>
      </c>
      <c r="I1752" t="s">
        <v>57</v>
      </c>
      <c r="J1752">
        <f>VLOOKUP(B1752,自助退!B:F,5,FALSE)</f>
        <v>928.66</v>
      </c>
      <c r="K1752" t="str">
        <f t="shared" si="27"/>
        <v/>
      </c>
    </row>
    <row r="1753" spans="1:11" ht="14.25">
      <c r="A1753" t="s">
        <v>6878</v>
      </c>
      <c r="B1753" s="15">
        <v>1323019</v>
      </c>
      <c r="C1753" t="s">
        <v>271</v>
      </c>
      <c r="D1753" t="s">
        <v>6879</v>
      </c>
      <c r="E1753" t="s">
        <v>6880</v>
      </c>
      <c r="F1753" s="15">
        <v>-84.5</v>
      </c>
      <c r="G1753" t="s">
        <v>34</v>
      </c>
      <c r="H1753" t="s">
        <v>324</v>
      </c>
      <c r="I1753" t="s">
        <v>57</v>
      </c>
      <c r="J1753">
        <f>VLOOKUP(B1753,自助退!B:F,5,FALSE)</f>
        <v>84.5</v>
      </c>
      <c r="K1753" t="str">
        <f t="shared" si="27"/>
        <v/>
      </c>
    </row>
    <row r="1754" spans="1:11" ht="14.25">
      <c r="A1754" t="s">
        <v>6881</v>
      </c>
      <c r="B1754" s="15">
        <v>1323023</v>
      </c>
      <c r="C1754" t="s">
        <v>6882</v>
      </c>
      <c r="D1754" t="s">
        <v>6883</v>
      </c>
      <c r="E1754" t="s">
        <v>6884</v>
      </c>
      <c r="F1754" s="15">
        <v>-3445</v>
      </c>
      <c r="G1754" t="s">
        <v>34</v>
      </c>
      <c r="H1754" t="s">
        <v>70</v>
      </c>
      <c r="I1754" t="s">
        <v>54</v>
      </c>
      <c r="J1754">
        <f>VLOOKUP(B1754,自助退!B:F,5,FALSE)</f>
        <v>3445</v>
      </c>
      <c r="K1754" t="str">
        <f t="shared" si="27"/>
        <v/>
      </c>
    </row>
    <row r="1755" spans="1:11" ht="14.25">
      <c r="A1755" t="s">
        <v>6885</v>
      </c>
      <c r="B1755" s="15">
        <v>1323147</v>
      </c>
      <c r="C1755" t="s">
        <v>6886</v>
      </c>
      <c r="D1755" t="s">
        <v>6887</v>
      </c>
      <c r="E1755" t="s">
        <v>6888</v>
      </c>
      <c r="F1755" s="15">
        <v>-72.5</v>
      </c>
      <c r="G1755" t="s">
        <v>34</v>
      </c>
      <c r="H1755" t="s">
        <v>349</v>
      </c>
      <c r="I1755" t="s">
        <v>54</v>
      </c>
      <c r="J1755">
        <f>VLOOKUP(B1755,自助退!B:F,5,FALSE)</f>
        <v>72.5</v>
      </c>
      <c r="K1755" t="str">
        <f t="shared" si="27"/>
        <v/>
      </c>
    </row>
    <row r="1756" spans="1:11" ht="14.25">
      <c r="A1756" t="s">
        <v>6889</v>
      </c>
      <c r="B1756" s="15">
        <v>1323250</v>
      </c>
      <c r="C1756" t="s">
        <v>271</v>
      </c>
      <c r="D1756" t="s">
        <v>6890</v>
      </c>
      <c r="E1756" t="s">
        <v>6891</v>
      </c>
      <c r="F1756" s="15">
        <v>-3439.33</v>
      </c>
      <c r="G1756" t="s">
        <v>34</v>
      </c>
      <c r="H1756" t="s">
        <v>70</v>
      </c>
      <c r="I1756" t="s">
        <v>57</v>
      </c>
      <c r="J1756">
        <f>VLOOKUP(B1756,自助退!B:F,5,FALSE)</f>
        <v>3439.33</v>
      </c>
      <c r="K1756" t="str">
        <f t="shared" si="27"/>
        <v/>
      </c>
    </row>
    <row r="1757" spans="1:11" ht="14.25">
      <c r="A1757" t="s">
        <v>6892</v>
      </c>
      <c r="B1757" s="15">
        <v>1323303</v>
      </c>
      <c r="C1757" t="s">
        <v>6893</v>
      </c>
      <c r="D1757" t="s">
        <v>6894</v>
      </c>
      <c r="E1757" t="s">
        <v>6895</v>
      </c>
      <c r="F1757" s="15">
        <v>-573.62</v>
      </c>
      <c r="G1757" t="s">
        <v>34</v>
      </c>
      <c r="H1757" t="s">
        <v>69</v>
      </c>
      <c r="I1757" t="s">
        <v>54</v>
      </c>
      <c r="J1757">
        <f>VLOOKUP(B1757,自助退!B:F,5,FALSE)</f>
        <v>573.62</v>
      </c>
      <c r="K1757" t="str">
        <f t="shared" si="27"/>
        <v/>
      </c>
    </row>
    <row r="1758" spans="1:11" ht="14.25">
      <c r="A1758" t="s">
        <v>6896</v>
      </c>
      <c r="B1758" s="15">
        <v>1323365</v>
      </c>
      <c r="C1758" t="s">
        <v>6897</v>
      </c>
      <c r="D1758" t="s">
        <v>6898</v>
      </c>
      <c r="E1758" t="s">
        <v>6899</v>
      </c>
      <c r="F1758" s="15">
        <v>-4623.2700000000004</v>
      </c>
      <c r="G1758" t="s">
        <v>34</v>
      </c>
      <c r="H1758" t="s">
        <v>70</v>
      </c>
      <c r="I1758" t="s">
        <v>54</v>
      </c>
      <c r="J1758">
        <f>VLOOKUP(B1758,自助退!B:F,5,FALSE)</f>
        <v>4623.2700000000004</v>
      </c>
      <c r="K1758" t="str">
        <f t="shared" si="27"/>
        <v/>
      </c>
    </row>
    <row r="1759" spans="1:11" ht="14.25">
      <c r="A1759" t="s">
        <v>6900</v>
      </c>
      <c r="B1759" s="15">
        <v>1323401</v>
      </c>
      <c r="C1759" t="s">
        <v>6901</v>
      </c>
      <c r="D1759" t="s">
        <v>532</v>
      </c>
      <c r="E1759" t="s">
        <v>533</v>
      </c>
      <c r="F1759" s="15">
        <v>-1446.36</v>
      </c>
      <c r="G1759" t="s">
        <v>34</v>
      </c>
      <c r="H1759" t="s">
        <v>64</v>
      </c>
      <c r="I1759" t="s">
        <v>54</v>
      </c>
      <c r="J1759">
        <f>VLOOKUP(B1759,自助退!B:F,5,FALSE)</f>
        <v>1446.36</v>
      </c>
      <c r="K1759" t="str">
        <f t="shared" si="27"/>
        <v/>
      </c>
    </row>
    <row r="1760" spans="1:11" ht="14.25">
      <c r="A1760" t="s">
        <v>6902</v>
      </c>
      <c r="B1760" s="15">
        <v>1323502</v>
      </c>
      <c r="C1760" t="s">
        <v>6903</v>
      </c>
      <c r="D1760" t="s">
        <v>6904</v>
      </c>
      <c r="E1760" t="s">
        <v>6905</v>
      </c>
      <c r="F1760" s="15">
        <v>-500</v>
      </c>
      <c r="G1760" t="s">
        <v>34</v>
      </c>
      <c r="H1760" t="s">
        <v>330</v>
      </c>
      <c r="I1760" t="s">
        <v>54</v>
      </c>
      <c r="J1760">
        <f>VLOOKUP(B1760,自助退!B:F,5,FALSE)</f>
        <v>500</v>
      </c>
      <c r="K1760" t="str">
        <f t="shared" si="27"/>
        <v/>
      </c>
    </row>
    <row r="1761" spans="1:11" ht="14.25">
      <c r="A1761" t="s">
        <v>6906</v>
      </c>
      <c r="B1761" s="15">
        <v>1323619</v>
      </c>
      <c r="C1761" t="s">
        <v>6907</v>
      </c>
      <c r="D1761" t="s">
        <v>6908</v>
      </c>
      <c r="E1761" t="s">
        <v>6909</v>
      </c>
      <c r="F1761" s="15">
        <v>-350.5</v>
      </c>
      <c r="G1761" t="s">
        <v>34</v>
      </c>
      <c r="H1761" t="s">
        <v>67</v>
      </c>
      <c r="I1761" t="s">
        <v>54</v>
      </c>
      <c r="J1761">
        <f>VLOOKUP(B1761,自助退!B:F,5,FALSE)</f>
        <v>350.5</v>
      </c>
      <c r="K1761" t="str">
        <f t="shared" si="27"/>
        <v/>
      </c>
    </row>
    <row r="1762" spans="1:11" ht="14.25">
      <c r="A1762" t="s">
        <v>6910</v>
      </c>
      <c r="B1762" s="15">
        <v>1323785</v>
      </c>
      <c r="C1762" t="s">
        <v>6911</v>
      </c>
      <c r="D1762" t="s">
        <v>6912</v>
      </c>
      <c r="E1762" t="s">
        <v>6913</v>
      </c>
      <c r="F1762" s="15">
        <v>-500</v>
      </c>
      <c r="G1762" t="s">
        <v>34</v>
      </c>
      <c r="H1762" t="s">
        <v>76</v>
      </c>
      <c r="I1762" t="s">
        <v>54</v>
      </c>
      <c r="J1762">
        <f>VLOOKUP(B1762,自助退!B:F,5,FALSE)</f>
        <v>500</v>
      </c>
      <c r="K1762" t="str">
        <f t="shared" si="27"/>
        <v/>
      </c>
    </row>
    <row r="1763" spans="1:11" ht="14.25">
      <c r="A1763" t="s">
        <v>6914</v>
      </c>
      <c r="B1763" s="15">
        <v>1323973</v>
      </c>
      <c r="C1763" t="s">
        <v>6915</v>
      </c>
      <c r="D1763" t="s">
        <v>6916</v>
      </c>
      <c r="E1763" t="s">
        <v>6917</v>
      </c>
      <c r="F1763" s="15">
        <v>-70.5</v>
      </c>
      <c r="G1763" t="s">
        <v>34</v>
      </c>
      <c r="H1763" t="s">
        <v>65</v>
      </c>
      <c r="I1763" t="s">
        <v>54</v>
      </c>
      <c r="J1763">
        <f>VLOOKUP(B1763,自助退!B:F,5,FALSE)</f>
        <v>70.5</v>
      </c>
      <c r="K1763" t="str">
        <f t="shared" si="27"/>
        <v/>
      </c>
    </row>
    <row r="1764" spans="1:11" ht="14.25">
      <c r="A1764" t="s">
        <v>6918</v>
      </c>
      <c r="B1764" s="15">
        <v>1324195</v>
      </c>
      <c r="C1764" t="s">
        <v>6919</v>
      </c>
      <c r="D1764" t="s">
        <v>6920</v>
      </c>
      <c r="E1764" t="s">
        <v>6921</v>
      </c>
      <c r="F1764" s="15">
        <v>-4078.91</v>
      </c>
      <c r="G1764" t="s">
        <v>34</v>
      </c>
      <c r="H1764" t="s">
        <v>324</v>
      </c>
      <c r="I1764" t="s">
        <v>54</v>
      </c>
      <c r="J1764">
        <f>VLOOKUP(B1764,自助退!B:F,5,FALSE)</f>
        <v>4078.91</v>
      </c>
      <c r="K1764" t="str">
        <f t="shared" si="27"/>
        <v/>
      </c>
    </row>
    <row r="1765" spans="1:11" ht="14.25">
      <c r="A1765" t="s">
        <v>6922</v>
      </c>
      <c r="B1765" s="15">
        <v>1324232</v>
      </c>
      <c r="C1765" t="s">
        <v>6923</v>
      </c>
      <c r="D1765" t="s">
        <v>6924</v>
      </c>
      <c r="E1765" t="s">
        <v>6925</v>
      </c>
      <c r="F1765" s="15">
        <v>-1017</v>
      </c>
      <c r="G1765" t="s">
        <v>34</v>
      </c>
      <c r="H1765" t="s">
        <v>65</v>
      </c>
      <c r="I1765" t="s">
        <v>54</v>
      </c>
      <c r="J1765">
        <f>VLOOKUP(B1765,自助退!B:F,5,FALSE)</f>
        <v>1017</v>
      </c>
      <c r="K1765" t="str">
        <f t="shared" si="27"/>
        <v/>
      </c>
    </row>
    <row r="1766" spans="1:11" ht="14.25">
      <c r="A1766" t="s">
        <v>6926</v>
      </c>
      <c r="B1766" s="15">
        <v>1324342</v>
      </c>
      <c r="C1766" t="s">
        <v>6927</v>
      </c>
      <c r="D1766" t="s">
        <v>6928</v>
      </c>
      <c r="E1766" t="s">
        <v>6929</v>
      </c>
      <c r="F1766" s="15">
        <v>-500</v>
      </c>
      <c r="G1766" t="s">
        <v>34</v>
      </c>
      <c r="H1766" t="s">
        <v>85</v>
      </c>
      <c r="I1766" t="s">
        <v>54</v>
      </c>
      <c r="J1766">
        <f>VLOOKUP(B1766,自助退!B:F,5,FALSE)</f>
        <v>500</v>
      </c>
      <c r="K1766" t="str">
        <f t="shared" si="27"/>
        <v/>
      </c>
    </row>
    <row r="1767" spans="1:11" ht="14.25">
      <c r="A1767" t="s">
        <v>6930</v>
      </c>
      <c r="B1767" s="15">
        <v>1324525</v>
      </c>
      <c r="C1767" t="s">
        <v>6931</v>
      </c>
      <c r="D1767" t="s">
        <v>6855</v>
      </c>
      <c r="E1767" t="s">
        <v>397</v>
      </c>
      <c r="F1767" s="15">
        <v>-10000</v>
      </c>
      <c r="G1767" t="s">
        <v>34</v>
      </c>
      <c r="H1767" t="s">
        <v>90</v>
      </c>
      <c r="I1767" t="s">
        <v>54</v>
      </c>
      <c r="J1767">
        <f>VLOOKUP(B1767,自助退!B:F,5,FALSE)</f>
        <v>10000</v>
      </c>
      <c r="K1767" t="str">
        <f t="shared" si="27"/>
        <v/>
      </c>
    </row>
    <row r="1768" spans="1:11" ht="14.25">
      <c r="A1768" t="s">
        <v>6932</v>
      </c>
      <c r="B1768" s="15">
        <v>1324687</v>
      </c>
      <c r="C1768" t="s">
        <v>271</v>
      </c>
      <c r="D1768" t="s">
        <v>6933</v>
      </c>
      <c r="E1768" t="s">
        <v>6934</v>
      </c>
      <c r="F1768" s="15">
        <v>-2109.6799999999998</v>
      </c>
      <c r="G1768" t="s">
        <v>34</v>
      </c>
      <c r="H1768" t="s">
        <v>70</v>
      </c>
      <c r="I1768" t="s">
        <v>57</v>
      </c>
      <c r="J1768">
        <f>VLOOKUP(B1768,自助退!B:F,5,FALSE)</f>
        <v>2109.6799999999998</v>
      </c>
      <c r="K1768" t="str">
        <f t="shared" si="27"/>
        <v/>
      </c>
    </row>
    <row r="1769" spans="1:11" ht="14.25">
      <c r="A1769" t="s">
        <v>6935</v>
      </c>
      <c r="B1769" s="15">
        <v>1324711</v>
      </c>
      <c r="C1769" t="s">
        <v>6936</v>
      </c>
      <c r="D1769" t="s">
        <v>6937</v>
      </c>
      <c r="E1769" t="s">
        <v>6938</v>
      </c>
      <c r="F1769" s="15">
        <v>-230</v>
      </c>
      <c r="G1769" t="s">
        <v>34</v>
      </c>
      <c r="H1769" t="s">
        <v>78</v>
      </c>
      <c r="I1769" t="s">
        <v>54</v>
      </c>
      <c r="J1769">
        <f>VLOOKUP(B1769,自助退!B:F,5,FALSE)</f>
        <v>230</v>
      </c>
      <c r="K1769" t="str">
        <f t="shared" si="27"/>
        <v/>
      </c>
    </row>
    <row r="1770" spans="1:11" ht="14.25">
      <c r="A1770" t="s">
        <v>6939</v>
      </c>
      <c r="B1770" s="15">
        <v>1324729</v>
      </c>
      <c r="C1770" t="s">
        <v>6940</v>
      </c>
      <c r="D1770" t="s">
        <v>6941</v>
      </c>
      <c r="E1770" t="s">
        <v>6942</v>
      </c>
      <c r="F1770" s="15">
        <v>-2200</v>
      </c>
      <c r="G1770" t="s">
        <v>34</v>
      </c>
      <c r="H1770" t="s">
        <v>81</v>
      </c>
      <c r="I1770" t="s">
        <v>54</v>
      </c>
      <c r="J1770">
        <f>VLOOKUP(B1770,自助退!B:F,5,FALSE)</f>
        <v>2200</v>
      </c>
      <c r="K1770" t="str">
        <f t="shared" si="27"/>
        <v/>
      </c>
    </row>
    <row r="1771" spans="1:11" ht="14.25">
      <c r="A1771" t="s">
        <v>6943</v>
      </c>
      <c r="B1771" s="15">
        <v>1325006</v>
      </c>
      <c r="C1771" t="s">
        <v>271</v>
      </c>
      <c r="D1771" t="s">
        <v>6944</v>
      </c>
      <c r="E1771" t="s">
        <v>6945</v>
      </c>
      <c r="F1771" s="15">
        <v>-4000</v>
      </c>
      <c r="G1771" t="s">
        <v>34</v>
      </c>
      <c r="H1771" t="s">
        <v>70</v>
      </c>
      <c r="I1771" t="s">
        <v>57</v>
      </c>
      <c r="J1771">
        <f>VLOOKUP(B1771,自助退!B:F,5,FALSE)</f>
        <v>4000</v>
      </c>
      <c r="K1771" t="str">
        <f t="shared" si="27"/>
        <v/>
      </c>
    </row>
    <row r="1772" spans="1:11" ht="14.25">
      <c r="A1772" t="s">
        <v>6946</v>
      </c>
      <c r="B1772" s="15">
        <v>1325071</v>
      </c>
      <c r="C1772" t="s">
        <v>6947</v>
      </c>
      <c r="D1772" t="s">
        <v>6948</v>
      </c>
      <c r="E1772" t="s">
        <v>6949</v>
      </c>
      <c r="F1772" s="15">
        <v>-436.96</v>
      </c>
      <c r="G1772" t="s">
        <v>34</v>
      </c>
      <c r="H1772" t="s">
        <v>281</v>
      </c>
      <c r="I1772" t="s">
        <v>54</v>
      </c>
      <c r="J1772">
        <f>VLOOKUP(B1772,自助退!B:F,5,FALSE)</f>
        <v>436.96</v>
      </c>
      <c r="K1772" t="str">
        <f t="shared" si="27"/>
        <v/>
      </c>
    </row>
    <row r="1773" spans="1:11" ht="14.25">
      <c r="A1773" t="s">
        <v>6950</v>
      </c>
      <c r="B1773" s="15">
        <v>1325119</v>
      </c>
      <c r="C1773" t="s">
        <v>6951</v>
      </c>
      <c r="D1773" t="s">
        <v>6952</v>
      </c>
      <c r="E1773" t="s">
        <v>6953</v>
      </c>
      <c r="F1773" s="15">
        <v>-133.5</v>
      </c>
      <c r="G1773" t="s">
        <v>34</v>
      </c>
      <c r="H1773" t="s">
        <v>74</v>
      </c>
      <c r="I1773" t="s">
        <v>54</v>
      </c>
      <c r="J1773">
        <f>VLOOKUP(B1773,自助退!B:F,5,FALSE)</f>
        <v>133.5</v>
      </c>
      <c r="K1773" t="str">
        <f t="shared" si="27"/>
        <v/>
      </c>
    </row>
    <row r="1774" spans="1:11" ht="14.25">
      <c r="A1774" t="s">
        <v>6954</v>
      </c>
      <c r="B1774" s="15">
        <v>1325426</v>
      </c>
      <c r="C1774" t="s">
        <v>6955</v>
      </c>
      <c r="D1774" t="s">
        <v>6956</v>
      </c>
      <c r="E1774" t="s">
        <v>6957</v>
      </c>
      <c r="F1774" s="15">
        <v>-200</v>
      </c>
      <c r="G1774" t="s">
        <v>34</v>
      </c>
      <c r="H1774" t="s">
        <v>75</v>
      </c>
      <c r="I1774" t="s">
        <v>54</v>
      </c>
      <c r="J1774">
        <f>VLOOKUP(B1774,自助退!B:F,5,FALSE)</f>
        <v>200</v>
      </c>
      <c r="K1774" t="str">
        <f t="shared" si="27"/>
        <v/>
      </c>
    </row>
    <row r="1775" spans="1:11" ht="14.25">
      <c r="A1775" t="s">
        <v>6958</v>
      </c>
      <c r="B1775" s="15">
        <v>1325520</v>
      </c>
      <c r="C1775" t="s">
        <v>271</v>
      </c>
      <c r="D1775" t="s">
        <v>6229</v>
      </c>
      <c r="E1775" t="s">
        <v>6230</v>
      </c>
      <c r="F1775" s="15">
        <v>-7000</v>
      </c>
      <c r="G1775" t="s">
        <v>34</v>
      </c>
      <c r="H1775" t="s">
        <v>73</v>
      </c>
      <c r="I1775" t="s">
        <v>57</v>
      </c>
      <c r="J1775">
        <f>VLOOKUP(B1775,自助退!B:F,5,FALSE)</f>
        <v>7000</v>
      </c>
      <c r="K1775" t="str">
        <f t="shared" si="27"/>
        <v/>
      </c>
    </row>
    <row r="1776" spans="1:11" ht="14.25">
      <c r="A1776" t="s">
        <v>6959</v>
      </c>
      <c r="B1776" s="15">
        <v>1325616</v>
      </c>
      <c r="C1776" t="s">
        <v>6960</v>
      </c>
      <c r="D1776" t="s">
        <v>6961</v>
      </c>
      <c r="E1776" t="s">
        <v>6962</v>
      </c>
      <c r="F1776" s="15">
        <v>-169</v>
      </c>
      <c r="G1776" t="s">
        <v>34</v>
      </c>
      <c r="H1776" t="s">
        <v>564</v>
      </c>
      <c r="I1776" t="s">
        <v>54</v>
      </c>
      <c r="J1776">
        <f>VLOOKUP(B1776,自助退!B:F,5,FALSE)</f>
        <v>169</v>
      </c>
      <c r="K1776" t="str">
        <f t="shared" si="27"/>
        <v/>
      </c>
    </row>
    <row r="1777" spans="1:11" ht="14.25">
      <c r="A1777" t="s">
        <v>6963</v>
      </c>
      <c r="B1777" s="15">
        <v>1325673</v>
      </c>
      <c r="C1777" t="s">
        <v>6964</v>
      </c>
      <c r="D1777" t="s">
        <v>6965</v>
      </c>
      <c r="E1777" t="s">
        <v>6966</v>
      </c>
      <c r="F1777" s="15">
        <v>-3000</v>
      </c>
      <c r="G1777" t="s">
        <v>34</v>
      </c>
      <c r="H1777" t="s">
        <v>80</v>
      </c>
      <c r="I1777" t="s">
        <v>54</v>
      </c>
      <c r="J1777">
        <f>VLOOKUP(B1777,自助退!B:F,5,FALSE)</f>
        <v>3000</v>
      </c>
      <c r="K1777" t="str">
        <f t="shared" si="27"/>
        <v/>
      </c>
    </row>
    <row r="1778" spans="1:11" ht="14.25">
      <c r="A1778" t="s">
        <v>6967</v>
      </c>
      <c r="B1778" s="15">
        <v>1326040</v>
      </c>
      <c r="C1778" t="s">
        <v>271</v>
      </c>
      <c r="D1778" t="s">
        <v>6968</v>
      </c>
      <c r="E1778" t="s">
        <v>6969</v>
      </c>
      <c r="F1778" s="15">
        <v>-362.42</v>
      </c>
      <c r="G1778" t="s">
        <v>34</v>
      </c>
      <c r="H1778" t="s">
        <v>82</v>
      </c>
      <c r="I1778" t="s">
        <v>57</v>
      </c>
      <c r="J1778">
        <f>VLOOKUP(B1778,自助退!B:F,5,FALSE)</f>
        <v>362.42</v>
      </c>
      <c r="K1778" t="str">
        <f t="shared" si="27"/>
        <v/>
      </c>
    </row>
    <row r="1779" spans="1:11" ht="14.25">
      <c r="A1779" t="s">
        <v>6970</v>
      </c>
      <c r="B1779" s="15">
        <v>1326177</v>
      </c>
      <c r="C1779" t="s">
        <v>271</v>
      </c>
      <c r="D1779" t="s">
        <v>6971</v>
      </c>
      <c r="E1779" t="s">
        <v>6972</v>
      </c>
      <c r="F1779" s="15">
        <v>-350</v>
      </c>
      <c r="G1779" t="s">
        <v>34</v>
      </c>
      <c r="H1779" t="s">
        <v>67</v>
      </c>
      <c r="I1779" t="s">
        <v>57</v>
      </c>
      <c r="J1779">
        <f>VLOOKUP(B1779,自助退!B:F,5,FALSE)</f>
        <v>350</v>
      </c>
      <c r="K1779" t="str">
        <f t="shared" si="27"/>
        <v/>
      </c>
    </row>
    <row r="1780" spans="1:11" ht="14.25">
      <c r="A1780" t="s">
        <v>6973</v>
      </c>
      <c r="B1780" s="15">
        <v>1326207</v>
      </c>
      <c r="C1780" t="s">
        <v>6974</v>
      </c>
      <c r="D1780" t="s">
        <v>6975</v>
      </c>
      <c r="E1780" t="s">
        <v>6976</v>
      </c>
      <c r="F1780" s="15">
        <v>-420.5</v>
      </c>
      <c r="G1780" t="s">
        <v>34</v>
      </c>
      <c r="H1780" t="s">
        <v>81</v>
      </c>
      <c r="I1780" t="s">
        <v>54</v>
      </c>
      <c r="J1780">
        <f>VLOOKUP(B1780,自助退!B:F,5,FALSE)</f>
        <v>420.5</v>
      </c>
      <c r="K1780" t="str">
        <f t="shared" si="27"/>
        <v/>
      </c>
    </row>
    <row r="1781" spans="1:11" ht="14.25">
      <c r="A1781" t="s">
        <v>6977</v>
      </c>
      <c r="B1781" s="15">
        <v>1326229</v>
      </c>
      <c r="C1781" t="s">
        <v>271</v>
      </c>
      <c r="D1781" t="s">
        <v>6978</v>
      </c>
      <c r="E1781" t="s">
        <v>6979</v>
      </c>
      <c r="F1781" s="15">
        <v>-40</v>
      </c>
      <c r="G1781" t="s">
        <v>34</v>
      </c>
      <c r="H1781" t="s">
        <v>93</v>
      </c>
      <c r="I1781" t="s">
        <v>57</v>
      </c>
      <c r="J1781">
        <f>VLOOKUP(B1781,自助退!B:F,5,FALSE)</f>
        <v>40</v>
      </c>
      <c r="K1781" t="str">
        <f t="shared" si="27"/>
        <v/>
      </c>
    </row>
    <row r="1782" spans="1:11" ht="14.25">
      <c r="A1782" t="s">
        <v>6980</v>
      </c>
      <c r="B1782" s="15">
        <v>1326394</v>
      </c>
      <c r="C1782" t="s">
        <v>6981</v>
      </c>
      <c r="D1782" t="s">
        <v>6982</v>
      </c>
      <c r="E1782" t="s">
        <v>6972</v>
      </c>
      <c r="F1782" s="15">
        <v>-59134.41</v>
      </c>
      <c r="G1782" t="s">
        <v>34</v>
      </c>
      <c r="H1782" t="s">
        <v>67</v>
      </c>
      <c r="I1782" t="s">
        <v>54</v>
      </c>
      <c r="J1782">
        <f>VLOOKUP(B1782,自助退!B:F,5,FALSE)</f>
        <v>59134.41</v>
      </c>
      <c r="K1782" t="str">
        <f t="shared" si="27"/>
        <v/>
      </c>
    </row>
    <row r="1783" spans="1:11" ht="14.25">
      <c r="A1783" t="s">
        <v>6983</v>
      </c>
      <c r="B1783" s="15">
        <v>1326433</v>
      </c>
      <c r="C1783" t="s">
        <v>6984</v>
      </c>
      <c r="D1783" t="s">
        <v>6985</v>
      </c>
      <c r="E1783" t="s">
        <v>6986</v>
      </c>
      <c r="F1783" s="15">
        <v>-213.54</v>
      </c>
      <c r="G1783" t="s">
        <v>34</v>
      </c>
      <c r="H1783" t="s">
        <v>565</v>
      </c>
      <c r="I1783" t="s">
        <v>54</v>
      </c>
      <c r="J1783">
        <f>VLOOKUP(B1783,自助退!B:F,5,FALSE)</f>
        <v>213.54</v>
      </c>
      <c r="K1783" t="str">
        <f t="shared" si="27"/>
        <v/>
      </c>
    </row>
    <row r="1784" spans="1:11" ht="14.25">
      <c r="A1784" t="s">
        <v>6987</v>
      </c>
      <c r="B1784" s="15">
        <v>1326796</v>
      </c>
      <c r="C1784" t="s">
        <v>6988</v>
      </c>
      <c r="D1784" t="s">
        <v>6989</v>
      </c>
      <c r="E1784" t="s">
        <v>6990</v>
      </c>
      <c r="F1784" s="15">
        <v>-1280</v>
      </c>
      <c r="G1784" t="s">
        <v>34</v>
      </c>
      <c r="H1784" t="s">
        <v>70</v>
      </c>
      <c r="I1784" t="s">
        <v>54</v>
      </c>
      <c r="J1784">
        <f>VLOOKUP(B1784,自助退!B:F,5,FALSE)</f>
        <v>1280</v>
      </c>
      <c r="K1784" t="str">
        <f t="shared" si="27"/>
        <v/>
      </c>
    </row>
    <row r="1785" spans="1:11" ht="14.25">
      <c r="A1785" t="s">
        <v>6991</v>
      </c>
      <c r="B1785" s="15">
        <v>1326865</v>
      </c>
      <c r="C1785" t="s">
        <v>6992</v>
      </c>
      <c r="D1785" t="s">
        <v>6993</v>
      </c>
      <c r="E1785" t="s">
        <v>6994</v>
      </c>
      <c r="F1785" s="15">
        <v>-123.42</v>
      </c>
      <c r="G1785" t="s">
        <v>34</v>
      </c>
      <c r="H1785" t="s">
        <v>88</v>
      </c>
      <c r="I1785" t="s">
        <v>54</v>
      </c>
      <c r="J1785">
        <f>VLOOKUP(B1785,自助退!B:F,5,FALSE)</f>
        <v>123.42</v>
      </c>
      <c r="K1785" t="str">
        <f t="shared" si="27"/>
        <v/>
      </c>
    </row>
    <row r="1786" spans="1:11" ht="14.25">
      <c r="A1786" t="s">
        <v>6995</v>
      </c>
      <c r="B1786" s="15">
        <v>1326867</v>
      </c>
      <c r="C1786" t="s">
        <v>6996</v>
      </c>
      <c r="D1786" t="s">
        <v>6997</v>
      </c>
      <c r="E1786" t="s">
        <v>6998</v>
      </c>
      <c r="F1786" s="15">
        <v>-305.98</v>
      </c>
      <c r="G1786" t="s">
        <v>34</v>
      </c>
      <c r="H1786" t="s">
        <v>77</v>
      </c>
      <c r="I1786" t="s">
        <v>54</v>
      </c>
      <c r="J1786">
        <f>VLOOKUP(B1786,自助退!B:F,5,FALSE)</f>
        <v>305.98</v>
      </c>
      <c r="K1786" t="str">
        <f t="shared" si="27"/>
        <v/>
      </c>
    </row>
    <row r="1787" spans="1:11" ht="14.25">
      <c r="A1787" t="s">
        <v>6999</v>
      </c>
      <c r="B1787" s="15">
        <v>1326891</v>
      </c>
      <c r="C1787" t="s">
        <v>7000</v>
      </c>
      <c r="D1787" t="s">
        <v>7001</v>
      </c>
      <c r="E1787" t="s">
        <v>7002</v>
      </c>
      <c r="F1787" s="15">
        <v>-2026.06</v>
      </c>
      <c r="G1787" t="s">
        <v>34</v>
      </c>
      <c r="H1787" t="s">
        <v>82</v>
      </c>
      <c r="I1787" t="s">
        <v>54</v>
      </c>
      <c r="J1787">
        <f>VLOOKUP(B1787,自助退!B:F,5,FALSE)</f>
        <v>2026.06</v>
      </c>
      <c r="K1787" t="str">
        <f t="shared" si="27"/>
        <v/>
      </c>
    </row>
    <row r="1788" spans="1:11" ht="14.25">
      <c r="A1788" t="s">
        <v>7003</v>
      </c>
      <c r="B1788" s="15">
        <v>1327231</v>
      </c>
      <c r="C1788" t="s">
        <v>7004</v>
      </c>
      <c r="D1788" t="s">
        <v>7005</v>
      </c>
      <c r="E1788" t="s">
        <v>7006</v>
      </c>
      <c r="F1788" s="15">
        <v>-510.8</v>
      </c>
      <c r="G1788" t="s">
        <v>34</v>
      </c>
      <c r="H1788" t="s">
        <v>3404</v>
      </c>
      <c r="I1788" t="s">
        <v>54</v>
      </c>
      <c r="J1788">
        <f>VLOOKUP(B1788,自助退!B:F,5,FALSE)</f>
        <v>510.8</v>
      </c>
      <c r="K1788" t="str">
        <f t="shared" si="27"/>
        <v/>
      </c>
    </row>
    <row r="1789" spans="1:11" ht="14.25">
      <c r="A1789" t="s">
        <v>7007</v>
      </c>
      <c r="B1789" s="15">
        <v>1327288</v>
      </c>
      <c r="C1789" t="s">
        <v>7008</v>
      </c>
      <c r="D1789" t="s">
        <v>7009</v>
      </c>
      <c r="E1789" t="s">
        <v>7010</v>
      </c>
      <c r="F1789" s="15">
        <v>-1627.5</v>
      </c>
      <c r="G1789" t="s">
        <v>34</v>
      </c>
      <c r="H1789" t="s">
        <v>70</v>
      </c>
      <c r="I1789" t="s">
        <v>54</v>
      </c>
      <c r="J1789">
        <f>VLOOKUP(B1789,自助退!B:F,5,FALSE)</f>
        <v>1627.5</v>
      </c>
      <c r="K1789" t="str">
        <f t="shared" si="27"/>
        <v/>
      </c>
    </row>
    <row r="1790" spans="1:11" ht="14.25">
      <c r="A1790" t="s">
        <v>7011</v>
      </c>
      <c r="B1790" s="15">
        <v>1327324</v>
      </c>
      <c r="C1790" t="s">
        <v>7012</v>
      </c>
      <c r="D1790" t="s">
        <v>7013</v>
      </c>
      <c r="E1790" t="s">
        <v>7014</v>
      </c>
      <c r="F1790" s="15">
        <v>-500</v>
      </c>
      <c r="G1790" t="s">
        <v>34</v>
      </c>
      <c r="H1790" t="s">
        <v>564</v>
      </c>
      <c r="I1790" t="s">
        <v>54</v>
      </c>
      <c r="J1790">
        <f>VLOOKUP(B1790,自助退!B:F,5,FALSE)</f>
        <v>500</v>
      </c>
      <c r="K1790" t="str">
        <f t="shared" si="27"/>
        <v/>
      </c>
    </row>
    <row r="1791" spans="1:11" ht="14.25">
      <c r="A1791" t="s">
        <v>7015</v>
      </c>
      <c r="B1791" s="15">
        <v>1327422</v>
      </c>
      <c r="C1791" t="s">
        <v>7016</v>
      </c>
      <c r="D1791" t="s">
        <v>7017</v>
      </c>
      <c r="E1791" t="s">
        <v>7018</v>
      </c>
      <c r="F1791" s="15">
        <v>-200</v>
      </c>
      <c r="G1791" t="s">
        <v>34</v>
      </c>
      <c r="H1791" t="s">
        <v>564</v>
      </c>
      <c r="I1791" t="s">
        <v>54</v>
      </c>
      <c r="J1791">
        <f>VLOOKUP(B1791,自助退!B:F,5,FALSE)</f>
        <v>200</v>
      </c>
      <c r="K1791" t="str">
        <f t="shared" si="27"/>
        <v/>
      </c>
    </row>
    <row r="1792" spans="1:11" ht="14.25">
      <c r="A1792" t="s">
        <v>7019</v>
      </c>
      <c r="B1792" s="15">
        <v>1327459</v>
      </c>
      <c r="C1792" t="s">
        <v>7020</v>
      </c>
      <c r="D1792" t="s">
        <v>7021</v>
      </c>
      <c r="E1792" t="s">
        <v>7022</v>
      </c>
      <c r="F1792" s="15">
        <v>-41</v>
      </c>
      <c r="G1792" t="s">
        <v>34</v>
      </c>
      <c r="H1792" t="s">
        <v>565</v>
      </c>
      <c r="I1792" t="s">
        <v>54</v>
      </c>
      <c r="J1792">
        <f>VLOOKUP(B1792,自助退!B:F,5,FALSE)</f>
        <v>41</v>
      </c>
      <c r="K1792" t="str">
        <f t="shared" si="27"/>
        <v/>
      </c>
    </row>
    <row r="1793" spans="1:11" ht="14.25">
      <c r="A1793" t="s">
        <v>7023</v>
      </c>
      <c r="B1793" s="15">
        <v>1327472</v>
      </c>
      <c r="C1793" t="s">
        <v>7024</v>
      </c>
      <c r="D1793" t="s">
        <v>7025</v>
      </c>
      <c r="E1793" t="s">
        <v>7026</v>
      </c>
      <c r="F1793" s="15">
        <v>-12048.25</v>
      </c>
      <c r="G1793" t="s">
        <v>34</v>
      </c>
      <c r="H1793" t="s">
        <v>80</v>
      </c>
      <c r="I1793" t="s">
        <v>54</v>
      </c>
      <c r="J1793">
        <f>VLOOKUP(B1793,自助退!B:F,5,FALSE)</f>
        <v>12048.25</v>
      </c>
      <c r="K1793" t="str">
        <f t="shared" si="27"/>
        <v/>
      </c>
    </row>
    <row r="1794" spans="1:11" ht="14.25">
      <c r="A1794" t="s">
        <v>7027</v>
      </c>
      <c r="B1794" s="15">
        <v>1327517</v>
      </c>
      <c r="C1794" t="s">
        <v>7028</v>
      </c>
      <c r="D1794" t="s">
        <v>6993</v>
      </c>
      <c r="E1794" t="s">
        <v>6994</v>
      </c>
      <c r="F1794" s="15">
        <v>-20</v>
      </c>
      <c r="G1794" t="s">
        <v>34</v>
      </c>
      <c r="H1794" t="s">
        <v>64</v>
      </c>
      <c r="I1794" t="s">
        <v>54</v>
      </c>
      <c r="J1794">
        <f>VLOOKUP(B1794,自助退!B:F,5,FALSE)</f>
        <v>20</v>
      </c>
      <c r="K1794" t="str">
        <f t="shared" si="27"/>
        <v/>
      </c>
    </row>
    <row r="1795" spans="1:11" ht="14.25">
      <c r="A1795" t="s">
        <v>7029</v>
      </c>
      <c r="B1795" s="15">
        <v>1327838</v>
      </c>
      <c r="C1795" t="s">
        <v>7030</v>
      </c>
      <c r="D1795" t="s">
        <v>7031</v>
      </c>
      <c r="E1795" t="s">
        <v>7032</v>
      </c>
      <c r="F1795" s="15">
        <v>-1007</v>
      </c>
      <c r="G1795" t="s">
        <v>34</v>
      </c>
      <c r="H1795" t="s">
        <v>90</v>
      </c>
      <c r="I1795" t="s">
        <v>54</v>
      </c>
      <c r="J1795">
        <f>VLOOKUP(B1795,自助退!B:F,5,FALSE)</f>
        <v>1007</v>
      </c>
      <c r="K1795" t="str">
        <f t="shared" ref="K1795:K1858" si="28">IF(J1795=F1795*-1,"",1)</f>
        <v/>
      </c>
    </row>
    <row r="1796" spans="1:11" ht="14.25">
      <c r="A1796" t="s">
        <v>7033</v>
      </c>
      <c r="B1796" s="15">
        <v>1327873</v>
      </c>
      <c r="C1796" t="s">
        <v>7034</v>
      </c>
      <c r="D1796" t="s">
        <v>7035</v>
      </c>
      <c r="E1796" t="s">
        <v>7036</v>
      </c>
      <c r="F1796" s="15">
        <v>-1982</v>
      </c>
      <c r="G1796" t="s">
        <v>34</v>
      </c>
      <c r="H1796" t="s">
        <v>51</v>
      </c>
      <c r="I1796" t="s">
        <v>54</v>
      </c>
      <c r="J1796">
        <f>VLOOKUP(B1796,自助退!B:F,5,FALSE)</f>
        <v>1982</v>
      </c>
      <c r="K1796" t="str">
        <f t="shared" si="28"/>
        <v/>
      </c>
    </row>
    <row r="1797" spans="1:11" ht="14.25">
      <c r="A1797" t="s">
        <v>7037</v>
      </c>
      <c r="B1797" s="15">
        <v>1327888</v>
      </c>
      <c r="C1797" t="s">
        <v>7038</v>
      </c>
      <c r="D1797" t="s">
        <v>7039</v>
      </c>
      <c r="E1797" t="s">
        <v>7040</v>
      </c>
      <c r="F1797" s="15">
        <v>-14000</v>
      </c>
      <c r="G1797" t="s">
        <v>34</v>
      </c>
      <c r="H1797" t="s">
        <v>67</v>
      </c>
      <c r="I1797" t="s">
        <v>54</v>
      </c>
      <c r="J1797">
        <f>VLOOKUP(B1797,自助退!B:F,5,FALSE)</f>
        <v>14000</v>
      </c>
      <c r="K1797" t="str">
        <f t="shared" si="28"/>
        <v/>
      </c>
    </row>
    <row r="1798" spans="1:11" ht="14.25">
      <c r="A1798" t="s">
        <v>7041</v>
      </c>
      <c r="B1798" s="15">
        <v>1327982</v>
      </c>
      <c r="C1798" t="s">
        <v>7042</v>
      </c>
      <c r="D1798" t="s">
        <v>7043</v>
      </c>
      <c r="E1798" t="s">
        <v>7044</v>
      </c>
      <c r="F1798" s="15">
        <v>-9.5</v>
      </c>
      <c r="G1798" t="s">
        <v>34</v>
      </c>
      <c r="H1798" t="s">
        <v>84</v>
      </c>
      <c r="I1798" t="s">
        <v>54</v>
      </c>
      <c r="J1798">
        <f>VLOOKUP(B1798,自助退!B:F,5,FALSE)</f>
        <v>9.5</v>
      </c>
      <c r="K1798" t="str">
        <f t="shared" si="28"/>
        <v/>
      </c>
    </row>
    <row r="1799" spans="1:11" ht="14.25">
      <c r="A1799" t="s">
        <v>7045</v>
      </c>
      <c r="B1799" s="15">
        <v>1328031</v>
      </c>
      <c r="C1799" t="s">
        <v>271</v>
      </c>
      <c r="D1799" t="s">
        <v>7046</v>
      </c>
      <c r="E1799" t="s">
        <v>7047</v>
      </c>
      <c r="F1799" s="15">
        <v>-62.42</v>
      </c>
      <c r="G1799" t="s">
        <v>34</v>
      </c>
      <c r="H1799" t="s">
        <v>71</v>
      </c>
      <c r="I1799" t="s">
        <v>57</v>
      </c>
      <c r="J1799">
        <f>VLOOKUP(B1799,自助退!B:F,5,FALSE)</f>
        <v>62.42</v>
      </c>
      <c r="K1799" t="str">
        <f t="shared" si="28"/>
        <v/>
      </c>
    </row>
    <row r="1800" spans="1:11" ht="14.25">
      <c r="A1800" t="s">
        <v>7048</v>
      </c>
      <c r="B1800" s="15">
        <v>1328044</v>
      </c>
      <c r="C1800" t="s">
        <v>7049</v>
      </c>
      <c r="D1800" t="s">
        <v>7050</v>
      </c>
      <c r="E1800" t="s">
        <v>7051</v>
      </c>
      <c r="F1800" s="15">
        <v>-341.33</v>
      </c>
      <c r="G1800" t="s">
        <v>34</v>
      </c>
      <c r="H1800" t="s">
        <v>70</v>
      </c>
      <c r="I1800" t="s">
        <v>54</v>
      </c>
      <c r="J1800">
        <f>VLOOKUP(B1800,自助退!B:F,5,FALSE)</f>
        <v>341.33</v>
      </c>
      <c r="K1800" t="str">
        <f t="shared" si="28"/>
        <v/>
      </c>
    </row>
    <row r="1801" spans="1:11" ht="14.25">
      <c r="A1801" t="s">
        <v>7052</v>
      </c>
      <c r="B1801" s="15">
        <v>1328126</v>
      </c>
      <c r="C1801" t="s">
        <v>7053</v>
      </c>
      <c r="D1801" t="s">
        <v>7054</v>
      </c>
      <c r="E1801" t="s">
        <v>7055</v>
      </c>
      <c r="F1801" s="15">
        <v>-33.659999999999997</v>
      </c>
      <c r="G1801" t="s">
        <v>34</v>
      </c>
      <c r="H1801" t="s">
        <v>88</v>
      </c>
      <c r="I1801" t="s">
        <v>54</v>
      </c>
      <c r="J1801">
        <f>VLOOKUP(B1801,自助退!B:F,5,FALSE)</f>
        <v>33.659999999999997</v>
      </c>
      <c r="K1801" t="str">
        <f t="shared" si="28"/>
        <v/>
      </c>
    </row>
    <row r="1802" spans="1:11" ht="14.25">
      <c r="A1802" t="s">
        <v>7056</v>
      </c>
      <c r="B1802" s="15">
        <v>1328153</v>
      </c>
      <c r="C1802" t="s">
        <v>7057</v>
      </c>
      <c r="D1802" t="s">
        <v>7058</v>
      </c>
      <c r="E1802" t="s">
        <v>7059</v>
      </c>
      <c r="F1802" s="15">
        <v>-984.5</v>
      </c>
      <c r="G1802" t="s">
        <v>34</v>
      </c>
      <c r="H1802" t="s">
        <v>82</v>
      </c>
      <c r="I1802" t="s">
        <v>54</v>
      </c>
      <c r="J1802">
        <f>VLOOKUP(B1802,自助退!B:F,5,FALSE)</f>
        <v>984.5</v>
      </c>
      <c r="K1802" t="str">
        <f t="shared" si="28"/>
        <v/>
      </c>
    </row>
    <row r="1803" spans="1:11" ht="14.25">
      <c r="A1803" t="s">
        <v>7060</v>
      </c>
      <c r="B1803" s="15">
        <v>1328161</v>
      </c>
      <c r="C1803" t="s">
        <v>7061</v>
      </c>
      <c r="D1803" t="s">
        <v>6508</v>
      </c>
      <c r="E1803" t="s">
        <v>6509</v>
      </c>
      <c r="F1803" s="15">
        <v>-3000</v>
      </c>
      <c r="G1803" t="s">
        <v>34</v>
      </c>
      <c r="H1803" t="s">
        <v>75</v>
      </c>
      <c r="I1803" t="s">
        <v>54</v>
      </c>
      <c r="J1803">
        <f>VLOOKUP(B1803,自助退!B:F,5,FALSE)</f>
        <v>3000</v>
      </c>
      <c r="K1803" t="str">
        <f t="shared" si="28"/>
        <v/>
      </c>
    </row>
    <row r="1804" spans="1:11" ht="14.25">
      <c r="A1804" t="s">
        <v>7062</v>
      </c>
      <c r="B1804" s="15">
        <v>1328308</v>
      </c>
      <c r="C1804" t="s">
        <v>7063</v>
      </c>
      <c r="D1804" t="s">
        <v>7064</v>
      </c>
      <c r="E1804" t="s">
        <v>7065</v>
      </c>
      <c r="F1804" s="15">
        <v>-28</v>
      </c>
      <c r="G1804" t="s">
        <v>34</v>
      </c>
      <c r="H1804" t="s">
        <v>83</v>
      </c>
      <c r="I1804" t="s">
        <v>54</v>
      </c>
      <c r="J1804">
        <f>VLOOKUP(B1804,自助退!B:F,5,FALSE)</f>
        <v>28</v>
      </c>
      <c r="K1804" t="str">
        <f t="shared" si="28"/>
        <v/>
      </c>
    </row>
    <row r="1805" spans="1:11" ht="14.25">
      <c r="A1805" t="s">
        <v>7066</v>
      </c>
      <c r="B1805" s="15">
        <v>1328508</v>
      </c>
      <c r="C1805" t="s">
        <v>7067</v>
      </c>
      <c r="D1805" t="s">
        <v>7068</v>
      </c>
      <c r="E1805" t="s">
        <v>7069</v>
      </c>
      <c r="F1805" s="15">
        <v>-100</v>
      </c>
      <c r="G1805" t="s">
        <v>34</v>
      </c>
      <c r="H1805" t="s">
        <v>67</v>
      </c>
      <c r="I1805" t="s">
        <v>54</v>
      </c>
      <c r="J1805">
        <f>VLOOKUP(B1805,自助退!B:F,5,FALSE)</f>
        <v>100</v>
      </c>
      <c r="K1805" t="str">
        <f t="shared" si="28"/>
        <v/>
      </c>
    </row>
    <row r="1806" spans="1:11" ht="14.25">
      <c r="A1806" t="s">
        <v>7070</v>
      </c>
      <c r="B1806" s="15">
        <v>1329442</v>
      </c>
      <c r="C1806" t="s">
        <v>7071</v>
      </c>
      <c r="D1806" t="s">
        <v>6108</v>
      </c>
      <c r="E1806" t="s">
        <v>6109</v>
      </c>
      <c r="F1806" s="15">
        <v>-780</v>
      </c>
      <c r="G1806" t="s">
        <v>34</v>
      </c>
      <c r="H1806" t="s">
        <v>75</v>
      </c>
      <c r="I1806" t="s">
        <v>54</v>
      </c>
      <c r="J1806">
        <f>VLOOKUP(B1806,自助退!B:F,5,FALSE)</f>
        <v>780</v>
      </c>
      <c r="K1806" t="str">
        <f t="shared" si="28"/>
        <v/>
      </c>
    </row>
    <row r="1807" spans="1:11" ht="14.25">
      <c r="A1807" t="s">
        <v>7072</v>
      </c>
      <c r="B1807" s="15">
        <v>1331152</v>
      </c>
      <c r="C1807" t="s">
        <v>7073</v>
      </c>
      <c r="D1807" t="s">
        <v>7074</v>
      </c>
      <c r="E1807" t="s">
        <v>7075</v>
      </c>
      <c r="F1807" s="15">
        <v>-2000</v>
      </c>
      <c r="G1807" t="s">
        <v>34</v>
      </c>
      <c r="H1807" t="s">
        <v>74</v>
      </c>
      <c r="I1807" t="s">
        <v>54</v>
      </c>
      <c r="J1807">
        <f>VLOOKUP(B1807,自助退!B:F,5,FALSE)</f>
        <v>2000</v>
      </c>
      <c r="K1807" t="str">
        <f t="shared" si="28"/>
        <v/>
      </c>
    </row>
    <row r="1808" spans="1:11" ht="14.25">
      <c r="A1808" t="s">
        <v>7076</v>
      </c>
      <c r="B1808" s="15">
        <v>1331754</v>
      </c>
      <c r="C1808" t="s">
        <v>7077</v>
      </c>
      <c r="D1808" t="s">
        <v>7078</v>
      </c>
      <c r="E1808" t="s">
        <v>7079</v>
      </c>
      <c r="F1808" s="15">
        <v>-230</v>
      </c>
      <c r="G1808" t="s">
        <v>34</v>
      </c>
      <c r="H1808" t="s">
        <v>364</v>
      </c>
      <c r="I1808" t="s">
        <v>54</v>
      </c>
      <c r="J1808">
        <f>VLOOKUP(B1808,自助退!B:F,5,FALSE)</f>
        <v>230</v>
      </c>
      <c r="K1808" t="str">
        <f t="shared" si="28"/>
        <v/>
      </c>
    </row>
    <row r="1809" spans="1:11" ht="14.25">
      <c r="A1809" t="s">
        <v>7080</v>
      </c>
      <c r="B1809" s="15">
        <v>1332659</v>
      </c>
      <c r="C1809" t="s">
        <v>271</v>
      </c>
      <c r="D1809" t="s">
        <v>6305</v>
      </c>
      <c r="E1809" t="s">
        <v>6306</v>
      </c>
      <c r="F1809" s="15">
        <v>-5000</v>
      </c>
      <c r="G1809" t="s">
        <v>34</v>
      </c>
      <c r="H1809" t="s">
        <v>70</v>
      </c>
      <c r="I1809" t="s">
        <v>57</v>
      </c>
      <c r="J1809">
        <f>VLOOKUP(B1809,自助退!B:F,5,FALSE)</f>
        <v>5000</v>
      </c>
      <c r="K1809" t="str">
        <f t="shared" si="28"/>
        <v/>
      </c>
    </row>
    <row r="1810" spans="1:11" ht="14.25">
      <c r="A1810" t="s">
        <v>7081</v>
      </c>
      <c r="B1810" s="15">
        <v>1332948</v>
      </c>
      <c r="C1810" t="s">
        <v>7082</v>
      </c>
      <c r="D1810" t="s">
        <v>6757</v>
      </c>
      <c r="E1810" t="s">
        <v>6758</v>
      </c>
      <c r="F1810" s="15">
        <v>-5066</v>
      </c>
      <c r="G1810" t="s">
        <v>34</v>
      </c>
      <c r="H1810" t="s">
        <v>70</v>
      </c>
      <c r="I1810" t="s">
        <v>54</v>
      </c>
      <c r="J1810">
        <f>VLOOKUP(B1810,自助退!B:F,5,FALSE)</f>
        <v>5066</v>
      </c>
      <c r="K1810" t="str">
        <f t="shared" si="28"/>
        <v/>
      </c>
    </row>
    <row r="1811" spans="1:11" ht="14.25">
      <c r="A1811" t="s">
        <v>7083</v>
      </c>
      <c r="B1811" s="15">
        <v>1333318</v>
      </c>
      <c r="C1811" t="s">
        <v>7084</v>
      </c>
      <c r="D1811" t="s">
        <v>7085</v>
      </c>
      <c r="E1811" t="s">
        <v>7086</v>
      </c>
      <c r="F1811" s="15">
        <v>-168</v>
      </c>
      <c r="G1811" t="s">
        <v>34</v>
      </c>
      <c r="H1811" t="s">
        <v>75</v>
      </c>
      <c r="I1811" t="s">
        <v>54</v>
      </c>
      <c r="J1811">
        <f>VLOOKUP(B1811,自助退!B:F,5,FALSE)</f>
        <v>168</v>
      </c>
      <c r="K1811" t="str">
        <f t="shared" si="28"/>
        <v/>
      </c>
    </row>
    <row r="1812" spans="1:11" ht="14.25">
      <c r="A1812" t="s">
        <v>7087</v>
      </c>
      <c r="B1812" s="15">
        <v>1334246</v>
      </c>
      <c r="C1812" t="s">
        <v>7088</v>
      </c>
      <c r="D1812" t="s">
        <v>7089</v>
      </c>
      <c r="E1812" t="s">
        <v>7090</v>
      </c>
      <c r="F1812" s="15">
        <v>-394.5</v>
      </c>
      <c r="G1812" t="s">
        <v>34</v>
      </c>
      <c r="H1812" t="s">
        <v>90</v>
      </c>
      <c r="I1812" t="s">
        <v>54</v>
      </c>
      <c r="J1812">
        <f>VLOOKUP(B1812,自助退!B:F,5,FALSE)</f>
        <v>394.5</v>
      </c>
      <c r="K1812" t="str">
        <f t="shared" si="28"/>
        <v/>
      </c>
    </row>
    <row r="1813" spans="1:11" ht="14.25">
      <c r="A1813" t="s">
        <v>7091</v>
      </c>
      <c r="B1813" s="15">
        <v>1334400</v>
      </c>
      <c r="C1813" t="s">
        <v>7092</v>
      </c>
      <c r="D1813" t="s">
        <v>7093</v>
      </c>
      <c r="E1813" t="s">
        <v>7094</v>
      </c>
      <c r="F1813" s="15">
        <v>-1432.5</v>
      </c>
      <c r="G1813" t="s">
        <v>34</v>
      </c>
      <c r="H1813" t="s">
        <v>273</v>
      </c>
      <c r="I1813" t="s">
        <v>54</v>
      </c>
      <c r="J1813">
        <f>VLOOKUP(B1813,自助退!B:F,5,FALSE)</f>
        <v>1432.5</v>
      </c>
      <c r="K1813" t="str">
        <f t="shared" si="28"/>
        <v/>
      </c>
    </row>
    <row r="1814" spans="1:11" ht="14.25">
      <c r="A1814" t="s">
        <v>7095</v>
      </c>
      <c r="B1814" s="15">
        <v>1334727</v>
      </c>
      <c r="C1814" t="s">
        <v>271</v>
      </c>
      <c r="D1814" t="s">
        <v>7096</v>
      </c>
      <c r="E1814" t="s">
        <v>7097</v>
      </c>
      <c r="F1814" s="15">
        <v>-700</v>
      </c>
      <c r="G1814" t="s">
        <v>34</v>
      </c>
      <c r="H1814" t="s">
        <v>74</v>
      </c>
      <c r="I1814" t="s">
        <v>57</v>
      </c>
      <c r="J1814">
        <f>VLOOKUP(B1814,自助退!B:F,5,FALSE)</f>
        <v>700</v>
      </c>
      <c r="K1814" t="str">
        <f t="shared" si="28"/>
        <v/>
      </c>
    </row>
    <row r="1815" spans="1:11" ht="14.25">
      <c r="A1815" t="s">
        <v>7098</v>
      </c>
      <c r="B1815" s="15">
        <v>1335034</v>
      </c>
      <c r="C1815" t="s">
        <v>7099</v>
      </c>
      <c r="D1815" t="s">
        <v>459</v>
      </c>
      <c r="E1815" t="s">
        <v>460</v>
      </c>
      <c r="F1815" s="15">
        <v>-92.8</v>
      </c>
      <c r="G1815" t="s">
        <v>34</v>
      </c>
      <c r="H1815" t="s">
        <v>565</v>
      </c>
      <c r="I1815" t="s">
        <v>54</v>
      </c>
      <c r="J1815">
        <f>VLOOKUP(B1815,自助退!B:F,5,FALSE)</f>
        <v>92.8</v>
      </c>
      <c r="K1815" t="str">
        <f t="shared" si="28"/>
        <v/>
      </c>
    </row>
    <row r="1816" spans="1:11" ht="14.25">
      <c r="A1816" t="s">
        <v>7100</v>
      </c>
      <c r="B1816" s="15">
        <v>1336224</v>
      </c>
      <c r="C1816" t="s">
        <v>7101</v>
      </c>
      <c r="D1816" t="s">
        <v>7102</v>
      </c>
      <c r="E1816" t="s">
        <v>7103</v>
      </c>
      <c r="F1816" s="15">
        <v>-328.92</v>
      </c>
      <c r="G1816" t="s">
        <v>34</v>
      </c>
      <c r="H1816" t="s">
        <v>74</v>
      </c>
      <c r="I1816" t="s">
        <v>54</v>
      </c>
      <c r="J1816">
        <f>VLOOKUP(B1816,自助退!B:F,5,FALSE)</f>
        <v>328.92</v>
      </c>
      <c r="K1816" t="str">
        <f t="shared" si="28"/>
        <v/>
      </c>
    </row>
    <row r="1817" spans="1:11" ht="14.25">
      <c r="A1817" t="s">
        <v>7104</v>
      </c>
      <c r="B1817" s="15">
        <v>1336283</v>
      </c>
      <c r="C1817" t="s">
        <v>7105</v>
      </c>
      <c r="D1817" t="s">
        <v>7106</v>
      </c>
      <c r="E1817" t="s">
        <v>7107</v>
      </c>
      <c r="F1817" s="15">
        <v>-43.3</v>
      </c>
      <c r="G1817" t="s">
        <v>34</v>
      </c>
      <c r="H1817" t="s">
        <v>83</v>
      </c>
      <c r="I1817" t="s">
        <v>54</v>
      </c>
      <c r="J1817">
        <f>VLOOKUP(B1817,自助退!B:F,5,FALSE)</f>
        <v>43.3</v>
      </c>
      <c r="K1817" t="str">
        <f t="shared" si="28"/>
        <v/>
      </c>
    </row>
    <row r="1818" spans="1:11" ht="14.25">
      <c r="A1818" t="s">
        <v>7108</v>
      </c>
      <c r="B1818" s="15">
        <v>1336730</v>
      </c>
      <c r="C1818" t="s">
        <v>7109</v>
      </c>
      <c r="D1818" t="s">
        <v>7110</v>
      </c>
      <c r="E1818" t="s">
        <v>7111</v>
      </c>
      <c r="F1818" s="15">
        <v>-207.72</v>
      </c>
      <c r="G1818" t="s">
        <v>34</v>
      </c>
      <c r="H1818" t="s">
        <v>65</v>
      </c>
      <c r="I1818" t="s">
        <v>54</v>
      </c>
      <c r="J1818">
        <f>VLOOKUP(B1818,自助退!B:F,5,FALSE)</f>
        <v>207.72</v>
      </c>
      <c r="K1818" t="str">
        <f t="shared" si="28"/>
        <v/>
      </c>
    </row>
    <row r="1819" spans="1:11" ht="14.25">
      <c r="A1819" t="s">
        <v>7112</v>
      </c>
      <c r="B1819" s="15">
        <v>1336815</v>
      </c>
      <c r="C1819" t="s">
        <v>271</v>
      </c>
      <c r="D1819" t="s">
        <v>7113</v>
      </c>
      <c r="E1819" t="s">
        <v>7114</v>
      </c>
      <c r="F1819" s="15">
        <v>-3334.74</v>
      </c>
      <c r="G1819" t="s">
        <v>34</v>
      </c>
      <c r="H1819" t="s">
        <v>82</v>
      </c>
      <c r="I1819" t="s">
        <v>57</v>
      </c>
      <c r="J1819">
        <f>VLOOKUP(B1819,自助退!B:F,5,FALSE)</f>
        <v>3334.74</v>
      </c>
      <c r="K1819" t="str">
        <f t="shared" si="28"/>
        <v/>
      </c>
    </row>
    <row r="1820" spans="1:11" ht="14.25">
      <c r="A1820" t="s">
        <v>7115</v>
      </c>
      <c r="B1820" s="15">
        <v>1336909</v>
      </c>
      <c r="C1820" t="s">
        <v>7116</v>
      </c>
      <c r="D1820" t="s">
        <v>7117</v>
      </c>
      <c r="E1820" t="s">
        <v>7118</v>
      </c>
      <c r="F1820" s="15">
        <v>-52.65</v>
      </c>
      <c r="G1820" t="s">
        <v>34</v>
      </c>
      <c r="H1820" t="s">
        <v>68</v>
      </c>
      <c r="I1820" t="s">
        <v>54</v>
      </c>
      <c r="J1820">
        <f>VLOOKUP(B1820,自助退!B:F,5,FALSE)</f>
        <v>52.65</v>
      </c>
      <c r="K1820" t="str">
        <f t="shared" si="28"/>
        <v/>
      </c>
    </row>
    <row r="1821" spans="1:11" ht="14.25">
      <c r="A1821" t="s">
        <v>7119</v>
      </c>
      <c r="B1821" s="15">
        <v>1337773</v>
      </c>
      <c r="C1821" t="s">
        <v>271</v>
      </c>
      <c r="D1821" t="s">
        <v>7120</v>
      </c>
      <c r="E1821" t="s">
        <v>7121</v>
      </c>
      <c r="F1821" s="15">
        <v>-67.5</v>
      </c>
      <c r="G1821" t="s">
        <v>34</v>
      </c>
      <c r="H1821" t="s">
        <v>274</v>
      </c>
      <c r="I1821" t="s">
        <v>57</v>
      </c>
      <c r="J1821">
        <f>VLOOKUP(B1821,自助退!B:F,5,FALSE)</f>
        <v>67.5</v>
      </c>
      <c r="K1821" t="str">
        <f t="shared" si="28"/>
        <v/>
      </c>
    </row>
    <row r="1822" spans="1:11" ht="14.25">
      <c r="A1822" t="s">
        <v>7122</v>
      </c>
      <c r="B1822" s="15">
        <v>1337922</v>
      </c>
      <c r="C1822" t="s">
        <v>7123</v>
      </c>
      <c r="D1822" t="s">
        <v>7124</v>
      </c>
      <c r="E1822" t="s">
        <v>7125</v>
      </c>
      <c r="F1822" s="15">
        <v>-500</v>
      </c>
      <c r="G1822" t="s">
        <v>34</v>
      </c>
      <c r="H1822" t="s">
        <v>64</v>
      </c>
      <c r="I1822" t="s">
        <v>54</v>
      </c>
      <c r="J1822">
        <f>VLOOKUP(B1822,自助退!B:F,5,FALSE)</f>
        <v>500</v>
      </c>
      <c r="K1822" t="str">
        <f t="shared" si="28"/>
        <v/>
      </c>
    </row>
    <row r="1823" spans="1:11" ht="14.25">
      <c r="A1823" t="s">
        <v>7126</v>
      </c>
      <c r="B1823" s="15">
        <v>1338244</v>
      </c>
      <c r="C1823" t="s">
        <v>271</v>
      </c>
      <c r="D1823" t="s">
        <v>7127</v>
      </c>
      <c r="E1823" t="s">
        <v>7128</v>
      </c>
      <c r="F1823" s="15">
        <v>-9.5</v>
      </c>
      <c r="G1823" t="s">
        <v>34</v>
      </c>
      <c r="H1823" t="s">
        <v>87</v>
      </c>
      <c r="I1823" t="s">
        <v>57</v>
      </c>
      <c r="J1823">
        <f>VLOOKUP(B1823,自助退!B:F,5,FALSE)</f>
        <v>9.5</v>
      </c>
      <c r="K1823" t="str">
        <f t="shared" si="28"/>
        <v/>
      </c>
    </row>
    <row r="1824" spans="1:11" ht="14.25">
      <c r="A1824" t="s">
        <v>7129</v>
      </c>
      <c r="B1824" s="15">
        <v>1338380</v>
      </c>
      <c r="C1824" t="s">
        <v>7130</v>
      </c>
      <c r="D1824" t="s">
        <v>7131</v>
      </c>
      <c r="E1824" t="s">
        <v>7132</v>
      </c>
      <c r="F1824" s="15">
        <v>-1450</v>
      </c>
      <c r="G1824" t="s">
        <v>34</v>
      </c>
      <c r="H1824" t="s">
        <v>69</v>
      </c>
      <c r="I1824" t="s">
        <v>54</v>
      </c>
      <c r="J1824">
        <f>VLOOKUP(B1824,自助退!B:F,5,FALSE)</f>
        <v>1450</v>
      </c>
      <c r="K1824" t="str">
        <f t="shared" si="28"/>
        <v/>
      </c>
    </row>
    <row r="1825" spans="1:11" ht="14.25">
      <c r="A1825" t="s">
        <v>7133</v>
      </c>
      <c r="B1825" s="15">
        <v>1338732</v>
      </c>
      <c r="C1825" t="s">
        <v>271</v>
      </c>
      <c r="D1825" t="s">
        <v>4281</v>
      </c>
      <c r="E1825" t="s">
        <v>4282</v>
      </c>
      <c r="F1825" s="15">
        <v>-489.5</v>
      </c>
      <c r="G1825" t="s">
        <v>34</v>
      </c>
      <c r="H1825" t="s">
        <v>80</v>
      </c>
      <c r="I1825" t="s">
        <v>57</v>
      </c>
      <c r="J1825">
        <f>VLOOKUP(B1825,自助退!B:F,5,FALSE)</f>
        <v>489.5</v>
      </c>
      <c r="K1825" t="str">
        <f t="shared" si="28"/>
        <v/>
      </c>
    </row>
    <row r="1826" spans="1:11" ht="14.25">
      <c r="A1826" t="s">
        <v>7134</v>
      </c>
      <c r="B1826" s="15">
        <v>1338963</v>
      </c>
      <c r="C1826" t="s">
        <v>7135</v>
      </c>
      <c r="D1826" t="s">
        <v>7136</v>
      </c>
      <c r="E1826" t="s">
        <v>7137</v>
      </c>
      <c r="F1826" s="15">
        <v>-3000</v>
      </c>
      <c r="G1826" t="s">
        <v>34</v>
      </c>
      <c r="H1826" t="s">
        <v>69</v>
      </c>
      <c r="I1826" t="s">
        <v>54</v>
      </c>
      <c r="J1826">
        <f>VLOOKUP(B1826,自助退!B:F,5,FALSE)</f>
        <v>3000</v>
      </c>
      <c r="K1826" t="str">
        <f t="shared" si="28"/>
        <v/>
      </c>
    </row>
    <row r="1827" spans="1:11" ht="14.25">
      <c r="A1827" t="s">
        <v>7138</v>
      </c>
      <c r="B1827" s="15">
        <v>1339141</v>
      </c>
      <c r="C1827" t="s">
        <v>7139</v>
      </c>
      <c r="D1827" t="s">
        <v>7140</v>
      </c>
      <c r="E1827" t="s">
        <v>7141</v>
      </c>
      <c r="F1827" s="15">
        <v>-20</v>
      </c>
      <c r="G1827" t="s">
        <v>34</v>
      </c>
      <c r="H1827" t="s">
        <v>68</v>
      </c>
      <c r="I1827" t="s">
        <v>54</v>
      </c>
      <c r="J1827">
        <f>VLOOKUP(B1827,自助退!B:F,5,FALSE)</f>
        <v>20</v>
      </c>
      <c r="K1827" t="str">
        <f t="shared" si="28"/>
        <v/>
      </c>
    </row>
    <row r="1828" spans="1:11" ht="14.25">
      <c r="A1828" t="s">
        <v>7142</v>
      </c>
      <c r="B1828" s="15">
        <v>1339194</v>
      </c>
      <c r="C1828" t="s">
        <v>7143</v>
      </c>
      <c r="D1828" t="s">
        <v>7144</v>
      </c>
      <c r="E1828" t="s">
        <v>7145</v>
      </c>
      <c r="F1828" s="15">
        <v>-290</v>
      </c>
      <c r="G1828" t="s">
        <v>34</v>
      </c>
      <c r="H1828" t="s">
        <v>75</v>
      </c>
      <c r="I1828" t="s">
        <v>54</v>
      </c>
      <c r="J1828">
        <f>VLOOKUP(B1828,自助退!B:F,5,FALSE)</f>
        <v>290</v>
      </c>
      <c r="K1828" t="str">
        <f t="shared" si="28"/>
        <v/>
      </c>
    </row>
    <row r="1829" spans="1:11" ht="14.25">
      <c r="A1829" t="s">
        <v>7146</v>
      </c>
      <c r="B1829" s="15">
        <v>1339340</v>
      </c>
      <c r="C1829" t="s">
        <v>7147</v>
      </c>
      <c r="D1829" t="s">
        <v>512</v>
      </c>
      <c r="E1829" t="s">
        <v>513</v>
      </c>
      <c r="F1829" s="15">
        <v>-100</v>
      </c>
      <c r="G1829" t="s">
        <v>34</v>
      </c>
      <c r="H1829" t="s">
        <v>324</v>
      </c>
      <c r="I1829" t="s">
        <v>54</v>
      </c>
      <c r="J1829">
        <f>VLOOKUP(B1829,自助退!B:F,5,FALSE)</f>
        <v>100</v>
      </c>
      <c r="K1829" t="str">
        <f t="shared" si="28"/>
        <v/>
      </c>
    </row>
    <row r="1830" spans="1:11" ht="14.25">
      <c r="A1830" t="s">
        <v>7148</v>
      </c>
      <c r="B1830" s="15">
        <v>1339758</v>
      </c>
      <c r="C1830" t="s">
        <v>271</v>
      </c>
      <c r="D1830" t="s">
        <v>7149</v>
      </c>
      <c r="E1830" t="s">
        <v>7150</v>
      </c>
      <c r="F1830" s="15">
        <v>-3407</v>
      </c>
      <c r="G1830" t="s">
        <v>34</v>
      </c>
      <c r="H1830" t="s">
        <v>77</v>
      </c>
      <c r="I1830" t="s">
        <v>57</v>
      </c>
      <c r="J1830">
        <f>VLOOKUP(B1830,自助退!B:F,5,FALSE)</f>
        <v>3407</v>
      </c>
      <c r="K1830" t="str">
        <f t="shared" si="28"/>
        <v/>
      </c>
    </row>
    <row r="1831" spans="1:11" ht="14.25">
      <c r="A1831" t="s">
        <v>7151</v>
      </c>
      <c r="B1831" s="15">
        <v>1340014</v>
      </c>
      <c r="C1831" t="s">
        <v>7152</v>
      </c>
      <c r="D1831" t="s">
        <v>7153</v>
      </c>
      <c r="E1831" t="s">
        <v>7154</v>
      </c>
      <c r="F1831" s="15">
        <v>-500</v>
      </c>
      <c r="G1831" t="s">
        <v>34</v>
      </c>
      <c r="H1831" t="s">
        <v>274</v>
      </c>
      <c r="I1831" t="s">
        <v>54</v>
      </c>
      <c r="J1831">
        <f>VLOOKUP(B1831,自助退!B:F,5,FALSE)</f>
        <v>500</v>
      </c>
      <c r="K1831" t="str">
        <f t="shared" si="28"/>
        <v/>
      </c>
    </row>
    <row r="1832" spans="1:11" ht="14.25">
      <c r="A1832" t="s">
        <v>7155</v>
      </c>
      <c r="B1832" s="15">
        <v>1340034</v>
      </c>
      <c r="C1832" t="s">
        <v>271</v>
      </c>
      <c r="D1832" t="s">
        <v>7156</v>
      </c>
      <c r="E1832" t="s">
        <v>7157</v>
      </c>
      <c r="F1832" s="15">
        <v>-1000</v>
      </c>
      <c r="G1832" t="s">
        <v>34</v>
      </c>
      <c r="H1832" t="s">
        <v>51</v>
      </c>
      <c r="I1832" t="s">
        <v>57</v>
      </c>
      <c r="J1832">
        <f>VLOOKUP(B1832,自助退!B:F,5,FALSE)</f>
        <v>1000</v>
      </c>
      <c r="K1832" t="str">
        <f t="shared" si="28"/>
        <v/>
      </c>
    </row>
    <row r="1833" spans="1:11" ht="14.25">
      <c r="A1833" t="s">
        <v>7158</v>
      </c>
      <c r="B1833" s="15">
        <v>1340289</v>
      </c>
      <c r="C1833" t="s">
        <v>7159</v>
      </c>
      <c r="D1833" t="s">
        <v>7160</v>
      </c>
      <c r="E1833" t="s">
        <v>7161</v>
      </c>
      <c r="F1833" s="15">
        <v>-113.38</v>
      </c>
      <c r="G1833" t="s">
        <v>34</v>
      </c>
      <c r="H1833" t="s">
        <v>83</v>
      </c>
      <c r="I1833" t="s">
        <v>54</v>
      </c>
      <c r="J1833">
        <f>VLOOKUP(B1833,自助退!B:F,5,FALSE)</f>
        <v>113.38</v>
      </c>
      <c r="K1833" t="str">
        <f t="shared" si="28"/>
        <v/>
      </c>
    </row>
    <row r="1834" spans="1:11" ht="14.25">
      <c r="A1834" t="s">
        <v>7162</v>
      </c>
      <c r="B1834" s="15">
        <v>1340668</v>
      </c>
      <c r="C1834" t="s">
        <v>271</v>
      </c>
      <c r="D1834" t="s">
        <v>7163</v>
      </c>
      <c r="E1834" t="s">
        <v>7164</v>
      </c>
      <c r="F1834" s="15">
        <v>-212.26</v>
      </c>
      <c r="G1834" t="s">
        <v>34</v>
      </c>
      <c r="H1834" t="s">
        <v>330</v>
      </c>
      <c r="I1834" t="s">
        <v>57</v>
      </c>
      <c r="J1834">
        <f>VLOOKUP(B1834,自助退!B:F,5,FALSE)</f>
        <v>212.26</v>
      </c>
      <c r="K1834" t="str">
        <f t="shared" si="28"/>
        <v/>
      </c>
    </row>
    <row r="1835" spans="1:11" ht="14.25">
      <c r="A1835" t="s">
        <v>7165</v>
      </c>
      <c r="B1835" s="15">
        <v>1340713</v>
      </c>
      <c r="C1835" t="s">
        <v>7166</v>
      </c>
      <c r="D1835" t="s">
        <v>7167</v>
      </c>
      <c r="E1835" t="s">
        <v>7168</v>
      </c>
      <c r="F1835" s="15">
        <v>-146.69999999999999</v>
      </c>
      <c r="G1835" t="s">
        <v>34</v>
      </c>
      <c r="H1835" t="s">
        <v>80</v>
      </c>
      <c r="I1835" t="s">
        <v>54</v>
      </c>
      <c r="J1835">
        <f>VLOOKUP(B1835,自助退!B:F,5,FALSE)</f>
        <v>146.69999999999999</v>
      </c>
      <c r="K1835" t="str">
        <f t="shared" si="28"/>
        <v/>
      </c>
    </row>
    <row r="1836" spans="1:11" ht="14.25">
      <c r="A1836" t="s">
        <v>7169</v>
      </c>
      <c r="B1836" s="15">
        <v>1340842</v>
      </c>
      <c r="C1836" t="s">
        <v>7170</v>
      </c>
      <c r="D1836" t="s">
        <v>7171</v>
      </c>
      <c r="E1836" t="s">
        <v>7172</v>
      </c>
      <c r="F1836" s="15">
        <v>-1247</v>
      </c>
      <c r="G1836" t="s">
        <v>34</v>
      </c>
      <c r="H1836" t="s">
        <v>67</v>
      </c>
      <c r="I1836" t="s">
        <v>54</v>
      </c>
      <c r="J1836">
        <f>VLOOKUP(B1836,自助退!B:F,5,FALSE)</f>
        <v>1247</v>
      </c>
      <c r="K1836" t="str">
        <f t="shared" si="28"/>
        <v/>
      </c>
    </row>
    <row r="1837" spans="1:11" ht="14.25">
      <c r="A1837" t="s">
        <v>7173</v>
      </c>
      <c r="B1837" s="15">
        <v>1341000</v>
      </c>
      <c r="C1837" t="s">
        <v>7174</v>
      </c>
      <c r="D1837" t="s">
        <v>6745</v>
      </c>
      <c r="E1837" t="s">
        <v>6746</v>
      </c>
      <c r="F1837" s="15">
        <v>-48000</v>
      </c>
      <c r="G1837" t="s">
        <v>34</v>
      </c>
      <c r="H1837" t="s">
        <v>88</v>
      </c>
      <c r="I1837" t="s">
        <v>54</v>
      </c>
      <c r="J1837">
        <f>VLOOKUP(B1837,自助退!B:F,5,FALSE)</f>
        <v>48000</v>
      </c>
      <c r="K1837" t="str">
        <f t="shared" si="28"/>
        <v/>
      </c>
    </row>
    <row r="1838" spans="1:11" ht="14.25">
      <c r="A1838" t="s">
        <v>7175</v>
      </c>
      <c r="B1838" s="15">
        <v>1341077</v>
      </c>
      <c r="C1838" t="s">
        <v>7176</v>
      </c>
      <c r="D1838" t="s">
        <v>7177</v>
      </c>
      <c r="E1838" t="s">
        <v>7178</v>
      </c>
      <c r="F1838" s="15">
        <v>-6000</v>
      </c>
      <c r="G1838" t="s">
        <v>34</v>
      </c>
      <c r="H1838" t="s">
        <v>566</v>
      </c>
      <c r="I1838" t="s">
        <v>54</v>
      </c>
      <c r="J1838">
        <f>VLOOKUP(B1838,自助退!B:F,5,FALSE)</f>
        <v>6000</v>
      </c>
      <c r="K1838" t="str">
        <f t="shared" si="28"/>
        <v/>
      </c>
    </row>
    <row r="1839" spans="1:11" ht="14.25">
      <c r="A1839" t="s">
        <v>7179</v>
      </c>
      <c r="B1839" s="15">
        <v>1341087</v>
      </c>
      <c r="C1839" t="s">
        <v>7180</v>
      </c>
      <c r="D1839" t="s">
        <v>6745</v>
      </c>
      <c r="E1839" t="s">
        <v>6746</v>
      </c>
      <c r="F1839" s="15">
        <v>-50000</v>
      </c>
      <c r="G1839" t="s">
        <v>34</v>
      </c>
      <c r="H1839" t="s">
        <v>88</v>
      </c>
      <c r="I1839" t="s">
        <v>54</v>
      </c>
      <c r="J1839">
        <f>VLOOKUP(B1839,自助退!B:F,5,FALSE)</f>
        <v>50000</v>
      </c>
      <c r="K1839" t="str">
        <f t="shared" si="28"/>
        <v/>
      </c>
    </row>
    <row r="1840" spans="1:11" ht="14.25">
      <c r="A1840" t="s">
        <v>7181</v>
      </c>
      <c r="B1840" s="15">
        <v>1341248</v>
      </c>
      <c r="C1840" t="s">
        <v>7182</v>
      </c>
      <c r="D1840" t="s">
        <v>7183</v>
      </c>
      <c r="E1840" t="s">
        <v>7184</v>
      </c>
      <c r="F1840" s="15">
        <v>-74.92</v>
      </c>
      <c r="G1840" t="s">
        <v>34</v>
      </c>
      <c r="H1840" t="s">
        <v>364</v>
      </c>
      <c r="I1840" t="s">
        <v>54</v>
      </c>
      <c r="J1840">
        <f>VLOOKUP(B1840,自助退!B:F,5,FALSE)</f>
        <v>74.92</v>
      </c>
      <c r="K1840" t="str">
        <f t="shared" si="28"/>
        <v/>
      </c>
    </row>
    <row r="1841" spans="1:11" ht="14.25">
      <c r="A1841" t="s">
        <v>7185</v>
      </c>
      <c r="B1841" s="15">
        <v>1341646</v>
      </c>
      <c r="C1841" t="s">
        <v>7186</v>
      </c>
      <c r="D1841" t="s">
        <v>7187</v>
      </c>
      <c r="E1841" t="s">
        <v>7188</v>
      </c>
      <c r="F1841" s="15">
        <v>-380</v>
      </c>
      <c r="G1841" t="s">
        <v>34</v>
      </c>
      <c r="H1841" t="s">
        <v>67</v>
      </c>
      <c r="I1841" t="s">
        <v>54</v>
      </c>
      <c r="J1841">
        <f>VLOOKUP(B1841,自助退!B:F,5,FALSE)</f>
        <v>380</v>
      </c>
      <c r="K1841" t="str">
        <f t="shared" si="28"/>
        <v/>
      </c>
    </row>
    <row r="1842" spans="1:11" ht="14.25">
      <c r="A1842" t="s">
        <v>7189</v>
      </c>
      <c r="B1842" s="15">
        <v>1341700</v>
      </c>
      <c r="C1842" t="s">
        <v>7190</v>
      </c>
      <c r="D1842" t="s">
        <v>7191</v>
      </c>
      <c r="E1842" t="s">
        <v>7192</v>
      </c>
      <c r="F1842" s="15">
        <v>-180</v>
      </c>
      <c r="G1842" t="s">
        <v>34</v>
      </c>
      <c r="H1842" t="s">
        <v>67</v>
      </c>
      <c r="I1842" t="s">
        <v>54</v>
      </c>
      <c r="J1842">
        <f>VLOOKUP(B1842,自助退!B:F,5,FALSE)</f>
        <v>180</v>
      </c>
      <c r="K1842" t="str">
        <f t="shared" si="28"/>
        <v/>
      </c>
    </row>
    <row r="1843" spans="1:11" ht="14.25">
      <c r="A1843" t="s">
        <v>7193</v>
      </c>
      <c r="B1843" s="15">
        <v>1341824</v>
      </c>
      <c r="C1843" t="s">
        <v>7194</v>
      </c>
      <c r="D1843" t="s">
        <v>7195</v>
      </c>
      <c r="E1843" t="s">
        <v>7196</v>
      </c>
      <c r="F1843" s="15">
        <v>-334.5</v>
      </c>
      <c r="G1843" t="s">
        <v>34</v>
      </c>
      <c r="H1843" t="s">
        <v>51</v>
      </c>
      <c r="I1843" t="s">
        <v>54</v>
      </c>
      <c r="J1843">
        <f>VLOOKUP(B1843,自助退!B:F,5,FALSE)</f>
        <v>334.5</v>
      </c>
      <c r="K1843" t="str">
        <f t="shared" si="28"/>
        <v/>
      </c>
    </row>
    <row r="1844" spans="1:11" ht="14.25">
      <c r="A1844" t="s">
        <v>7197</v>
      </c>
      <c r="B1844" s="15">
        <v>1341845</v>
      </c>
      <c r="C1844" t="s">
        <v>7198</v>
      </c>
      <c r="D1844" t="s">
        <v>7199</v>
      </c>
      <c r="E1844" t="s">
        <v>7200</v>
      </c>
      <c r="F1844" s="15">
        <v>-500</v>
      </c>
      <c r="G1844" t="s">
        <v>34</v>
      </c>
      <c r="H1844" t="s">
        <v>67</v>
      </c>
      <c r="I1844" t="s">
        <v>54</v>
      </c>
      <c r="J1844">
        <f>VLOOKUP(B1844,自助退!B:F,5,FALSE)</f>
        <v>500</v>
      </c>
      <c r="K1844" t="str">
        <f t="shared" si="28"/>
        <v/>
      </c>
    </row>
    <row r="1845" spans="1:11" ht="14.25">
      <c r="A1845" t="s">
        <v>7201</v>
      </c>
      <c r="B1845" s="15">
        <v>1341849</v>
      </c>
      <c r="C1845" t="s">
        <v>7202</v>
      </c>
      <c r="D1845" t="s">
        <v>7203</v>
      </c>
      <c r="E1845" t="s">
        <v>402</v>
      </c>
      <c r="F1845" s="15">
        <v>-65.2</v>
      </c>
      <c r="G1845" t="s">
        <v>34</v>
      </c>
      <c r="H1845" t="s">
        <v>80</v>
      </c>
      <c r="I1845" t="s">
        <v>54</v>
      </c>
      <c r="J1845">
        <f>VLOOKUP(B1845,自助退!B:F,5,FALSE)</f>
        <v>65.2</v>
      </c>
      <c r="K1845" t="str">
        <f t="shared" si="28"/>
        <v/>
      </c>
    </row>
    <row r="1846" spans="1:11" ht="14.25">
      <c r="A1846" t="s">
        <v>7204</v>
      </c>
      <c r="B1846" s="15">
        <v>1341889</v>
      </c>
      <c r="C1846" t="s">
        <v>7205</v>
      </c>
      <c r="D1846" t="s">
        <v>7199</v>
      </c>
      <c r="E1846" t="s">
        <v>7200</v>
      </c>
      <c r="F1846" s="15">
        <v>-20</v>
      </c>
      <c r="G1846" t="s">
        <v>34</v>
      </c>
      <c r="H1846" t="s">
        <v>67</v>
      </c>
      <c r="I1846" t="s">
        <v>54</v>
      </c>
      <c r="J1846">
        <f>VLOOKUP(B1846,自助退!B:F,5,FALSE)</f>
        <v>20</v>
      </c>
      <c r="K1846" t="str">
        <f t="shared" si="28"/>
        <v/>
      </c>
    </row>
    <row r="1847" spans="1:11" ht="14.25">
      <c r="A1847" t="s">
        <v>7206</v>
      </c>
      <c r="B1847" s="15">
        <v>1341966</v>
      </c>
      <c r="C1847" t="s">
        <v>7207</v>
      </c>
      <c r="D1847" t="s">
        <v>7208</v>
      </c>
      <c r="E1847" t="s">
        <v>7209</v>
      </c>
      <c r="F1847" s="15">
        <v>-69.3</v>
      </c>
      <c r="G1847" t="s">
        <v>34</v>
      </c>
      <c r="H1847" t="s">
        <v>69</v>
      </c>
      <c r="I1847" t="s">
        <v>54</v>
      </c>
      <c r="J1847">
        <f>VLOOKUP(B1847,自助退!B:F,5,FALSE)</f>
        <v>69.3</v>
      </c>
      <c r="K1847" t="str">
        <f t="shared" si="28"/>
        <v/>
      </c>
    </row>
    <row r="1848" spans="1:11" ht="14.25">
      <c r="A1848" t="s">
        <v>7210</v>
      </c>
      <c r="B1848" s="15">
        <v>1342040</v>
      </c>
      <c r="C1848" t="s">
        <v>7211</v>
      </c>
      <c r="D1848" t="s">
        <v>7212</v>
      </c>
      <c r="E1848" t="s">
        <v>7213</v>
      </c>
      <c r="F1848" s="15">
        <v>-71.260000000000005</v>
      </c>
      <c r="G1848" t="s">
        <v>34</v>
      </c>
      <c r="H1848" t="s">
        <v>81</v>
      </c>
      <c r="I1848" t="s">
        <v>54</v>
      </c>
      <c r="J1848">
        <f>VLOOKUP(B1848,自助退!B:F,5,FALSE)</f>
        <v>71.260000000000005</v>
      </c>
      <c r="K1848" t="str">
        <f t="shared" si="28"/>
        <v/>
      </c>
    </row>
    <row r="1849" spans="1:11" ht="14.25">
      <c r="A1849" t="s">
        <v>7214</v>
      </c>
      <c r="B1849" s="15">
        <v>1342300</v>
      </c>
      <c r="C1849" t="s">
        <v>7215</v>
      </c>
      <c r="D1849" t="s">
        <v>7216</v>
      </c>
      <c r="E1849" t="s">
        <v>7217</v>
      </c>
      <c r="F1849" s="15">
        <v>-200</v>
      </c>
      <c r="G1849" t="s">
        <v>34</v>
      </c>
      <c r="H1849" t="s">
        <v>71</v>
      </c>
      <c r="I1849" t="s">
        <v>54</v>
      </c>
      <c r="J1849">
        <f>VLOOKUP(B1849,自助退!B:F,5,FALSE)</f>
        <v>200</v>
      </c>
      <c r="K1849" t="str">
        <f t="shared" si="28"/>
        <v/>
      </c>
    </row>
    <row r="1850" spans="1:11" ht="14.25">
      <c r="A1850" t="s">
        <v>7218</v>
      </c>
      <c r="B1850" s="15">
        <v>1342383</v>
      </c>
      <c r="C1850" t="s">
        <v>7219</v>
      </c>
      <c r="D1850" t="s">
        <v>7220</v>
      </c>
      <c r="E1850" t="s">
        <v>7221</v>
      </c>
      <c r="F1850" s="15">
        <v>-100</v>
      </c>
      <c r="G1850" t="s">
        <v>34</v>
      </c>
      <c r="H1850" t="s">
        <v>92</v>
      </c>
      <c r="I1850" t="s">
        <v>54</v>
      </c>
      <c r="J1850">
        <f>VLOOKUP(B1850,自助退!B:F,5,FALSE)</f>
        <v>100</v>
      </c>
      <c r="K1850" t="str">
        <f t="shared" si="28"/>
        <v/>
      </c>
    </row>
    <row r="1851" spans="1:11" ht="14.25">
      <c r="A1851" t="s">
        <v>7222</v>
      </c>
      <c r="B1851" s="15">
        <v>1342476</v>
      </c>
      <c r="C1851" t="s">
        <v>7223</v>
      </c>
      <c r="D1851" t="s">
        <v>7224</v>
      </c>
      <c r="E1851" t="s">
        <v>7225</v>
      </c>
      <c r="F1851" s="15">
        <v>-83.84</v>
      </c>
      <c r="G1851" t="s">
        <v>34</v>
      </c>
      <c r="H1851" t="s">
        <v>274</v>
      </c>
      <c r="I1851" t="s">
        <v>54</v>
      </c>
      <c r="J1851">
        <f>VLOOKUP(B1851,自助退!B:F,5,FALSE)</f>
        <v>83.84</v>
      </c>
      <c r="K1851" t="str">
        <f t="shared" si="28"/>
        <v/>
      </c>
    </row>
    <row r="1852" spans="1:11" ht="14.25">
      <c r="A1852" t="s">
        <v>7226</v>
      </c>
      <c r="B1852" s="15">
        <v>1342490</v>
      </c>
      <c r="C1852" t="s">
        <v>7227</v>
      </c>
      <c r="D1852" t="s">
        <v>7228</v>
      </c>
      <c r="E1852" t="s">
        <v>7229</v>
      </c>
      <c r="F1852" s="15">
        <v>-320</v>
      </c>
      <c r="G1852" t="s">
        <v>34</v>
      </c>
      <c r="H1852" t="s">
        <v>85</v>
      </c>
      <c r="I1852" t="s">
        <v>54</v>
      </c>
      <c r="J1852">
        <f>VLOOKUP(B1852,自助退!B:F,5,FALSE)</f>
        <v>320</v>
      </c>
      <c r="K1852" t="str">
        <f t="shared" si="28"/>
        <v/>
      </c>
    </row>
    <row r="1853" spans="1:11" ht="14.25">
      <c r="A1853" t="s">
        <v>7230</v>
      </c>
      <c r="B1853" s="15">
        <v>1342618</v>
      </c>
      <c r="C1853" t="s">
        <v>7231</v>
      </c>
      <c r="D1853" t="s">
        <v>7232</v>
      </c>
      <c r="E1853" t="s">
        <v>7233</v>
      </c>
      <c r="F1853" s="15">
        <v>-3738.19</v>
      </c>
      <c r="G1853" t="s">
        <v>34</v>
      </c>
      <c r="H1853" t="s">
        <v>67</v>
      </c>
      <c r="I1853" t="s">
        <v>54</v>
      </c>
      <c r="J1853">
        <f>VLOOKUP(B1853,自助退!B:F,5,FALSE)</f>
        <v>3738.19</v>
      </c>
      <c r="K1853" t="str">
        <f t="shared" si="28"/>
        <v/>
      </c>
    </row>
    <row r="1854" spans="1:11" ht="14.25">
      <c r="A1854" t="s">
        <v>7234</v>
      </c>
      <c r="B1854" s="15">
        <v>1342651</v>
      </c>
      <c r="C1854" t="s">
        <v>271</v>
      </c>
      <c r="D1854" t="s">
        <v>7235</v>
      </c>
      <c r="E1854" t="s">
        <v>7236</v>
      </c>
      <c r="F1854" s="15">
        <v>-500</v>
      </c>
      <c r="G1854" t="s">
        <v>34</v>
      </c>
      <c r="H1854" t="s">
        <v>85</v>
      </c>
      <c r="I1854" t="s">
        <v>57</v>
      </c>
      <c r="J1854">
        <f>VLOOKUP(B1854,自助退!B:F,5,FALSE)</f>
        <v>500</v>
      </c>
      <c r="K1854" t="str">
        <f t="shared" si="28"/>
        <v/>
      </c>
    </row>
    <row r="1855" spans="1:11" ht="14.25">
      <c r="A1855" t="s">
        <v>7237</v>
      </c>
      <c r="B1855" s="15">
        <v>1342669</v>
      </c>
      <c r="C1855" t="s">
        <v>7238</v>
      </c>
      <c r="D1855" t="s">
        <v>7239</v>
      </c>
      <c r="E1855" t="s">
        <v>7240</v>
      </c>
      <c r="F1855" s="15">
        <v>-500</v>
      </c>
      <c r="G1855" t="s">
        <v>34</v>
      </c>
      <c r="H1855" t="s">
        <v>67</v>
      </c>
      <c r="I1855" t="s">
        <v>54</v>
      </c>
      <c r="J1855">
        <f>VLOOKUP(B1855,自助退!B:F,5,FALSE)</f>
        <v>500</v>
      </c>
      <c r="K1855" t="str">
        <f t="shared" si="28"/>
        <v/>
      </c>
    </row>
    <row r="1856" spans="1:11" ht="14.25">
      <c r="A1856" t="s">
        <v>7241</v>
      </c>
      <c r="B1856" s="15">
        <v>1342721</v>
      </c>
      <c r="C1856" t="s">
        <v>7242</v>
      </c>
      <c r="D1856" t="s">
        <v>7243</v>
      </c>
      <c r="E1856" t="s">
        <v>7244</v>
      </c>
      <c r="F1856" s="15">
        <v>-465</v>
      </c>
      <c r="G1856" t="s">
        <v>34</v>
      </c>
      <c r="H1856" t="s">
        <v>80</v>
      </c>
      <c r="I1856" t="s">
        <v>54</v>
      </c>
      <c r="J1856">
        <f>VLOOKUP(B1856,自助退!B:F,5,FALSE)</f>
        <v>465</v>
      </c>
      <c r="K1856" t="str">
        <f t="shared" si="28"/>
        <v/>
      </c>
    </row>
    <row r="1857" spans="1:11" ht="14.25">
      <c r="A1857" t="s">
        <v>7245</v>
      </c>
      <c r="B1857" s="15">
        <v>1342760</v>
      </c>
      <c r="C1857" t="s">
        <v>7246</v>
      </c>
      <c r="D1857" t="s">
        <v>7247</v>
      </c>
      <c r="E1857" t="s">
        <v>7248</v>
      </c>
      <c r="F1857" s="15">
        <v>-950</v>
      </c>
      <c r="G1857" t="s">
        <v>34</v>
      </c>
      <c r="H1857" t="s">
        <v>70</v>
      </c>
      <c r="I1857" t="s">
        <v>54</v>
      </c>
      <c r="J1857">
        <f>VLOOKUP(B1857,自助退!B:F,5,FALSE)</f>
        <v>950</v>
      </c>
      <c r="K1857" t="str">
        <f t="shared" si="28"/>
        <v/>
      </c>
    </row>
    <row r="1858" spans="1:11" ht="14.25">
      <c r="A1858" t="s">
        <v>7249</v>
      </c>
      <c r="B1858" s="15">
        <v>1342822</v>
      </c>
      <c r="C1858" t="s">
        <v>7250</v>
      </c>
      <c r="D1858" t="s">
        <v>7251</v>
      </c>
      <c r="E1858" t="s">
        <v>7252</v>
      </c>
      <c r="F1858" s="15">
        <v>-6700</v>
      </c>
      <c r="G1858" t="s">
        <v>34</v>
      </c>
      <c r="H1858" t="s">
        <v>67</v>
      </c>
      <c r="I1858" t="s">
        <v>54</v>
      </c>
      <c r="J1858">
        <f>VLOOKUP(B1858,自助退!B:F,5,FALSE)</f>
        <v>6700</v>
      </c>
      <c r="K1858" t="str">
        <f t="shared" si="28"/>
        <v/>
      </c>
    </row>
    <row r="1859" spans="1:11" ht="14.25">
      <c r="A1859" t="s">
        <v>7253</v>
      </c>
      <c r="B1859" s="15">
        <v>1342846</v>
      </c>
      <c r="C1859" t="s">
        <v>7254</v>
      </c>
      <c r="D1859" t="s">
        <v>7255</v>
      </c>
      <c r="E1859" t="s">
        <v>7256</v>
      </c>
      <c r="F1859" s="15">
        <v>-7531.17</v>
      </c>
      <c r="G1859" t="s">
        <v>34</v>
      </c>
      <c r="H1859" t="s">
        <v>70</v>
      </c>
      <c r="I1859" t="s">
        <v>54</v>
      </c>
      <c r="J1859">
        <f>VLOOKUP(B1859,自助退!B:F,5,FALSE)</f>
        <v>7531.17</v>
      </c>
      <c r="K1859" t="str">
        <f t="shared" ref="K1859:K1922" si="29">IF(J1859=F1859*-1,"",1)</f>
        <v/>
      </c>
    </row>
    <row r="1860" spans="1:11" ht="14.25">
      <c r="A1860" t="s">
        <v>7257</v>
      </c>
      <c r="B1860" s="15">
        <v>1342858</v>
      </c>
      <c r="C1860" t="s">
        <v>7258</v>
      </c>
      <c r="D1860" t="s">
        <v>7255</v>
      </c>
      <c r="E1860" t="s">
        <v>7256</v>
      </c>
      <c r="F1860" s="15">
        <v>-180</v>
      </c>
      <c r="G1860" t="s">
        <v>34</v>
      </c>
      <c r="H1860" t="s">
        <v>70</v>
      </c>
      <c r="I1860" t="s">
        <v>54</v>
      </c>
      <c r="J1860">
        <f>VLOOKUP(B1860,自助退!B:F,5,FALSE)</f>
        <v>180</v>
      </c>
      <c r="K1860" t="str">
        <f t="shared" si="29"/>
        <v/>
      </c>
    </row>
    <row r="1861" spans="1:11" ht="14.25">
      <c r="A1861" t="s">
        <v>7259</v>
      </c>
      <c r="B1861" s="15">
        <v>1342869</v>
      </c>
      <c r="C1861" t="s">
        <v>7260</v>
      </c>
      <c r="D1861" t="s">
        <v>7261</v>
      </c>
      <c r="E1861" t="s">
        <v>7262</v>
      </c>
      <c r="F1861" s="15">
        <v>-94</v>
      </c>
      <c r="G1861" t="s">
        <v>34</v>
      </c>
      <c r="H1861" t="s">
        <v>67</v>
      </c>
      <c r="I1861" t="s">
        <v>54</v>
      </c>
      <c r="J1861">
        <f>VLOOKUP(B1861,自助退!B:F,5,FALSE)</f>
        <v>94</v>
      </c>
      <c r="K1861" t="str">
        <f t="shared" si="29"/>
        <v/>
      </c>
    </row>
    <row r="1862" spans="1:11" ht="14.25">
      <c r="A1862" t="s">
        <v>7263</v>
      </c>
      <c r="B1862" s="15">
        <v>1342898</v>
      </c>
      <c r="C1862" t="s">
        <v>271</v>
      </c>
      <c r="D1862" t="s">
        <v>7264</v>
      </c>
      <c r="E1862" t="s">
        <v>7265</v>
      </c>
      <c r="F1862" s="15">
        <v>-829.42</v>
      </c>
      <c r="G1862" t="s">
        <v>34</v>
      </c>
      <c r="H1862" t="s">
        <v>80</v>
      </c>
      <c r="I1862" t="s">
        <v>57</v>
      </c>
      <c r="J1862">
        <f>VLOOKUP(B1862,自助退!B:F,5,FALSE)</f>
        <v>829.42</v>
      </c>
      <c r="K1862" t="str">
        <f t="shared" si="29"/>
        <v/>
      </c>
    </row>
    <row r="1863" spans="1:11" ht="14.25">
      <c r="A1863" t="s">
        <v>7266</v>
      </c>
      <c r="B1863" s="15">
        <v>1342919</v>
      </c>
      <c r="C1863" t="s">
        <v>7267</v>
      </c>
      <c r="D1863" t="s">
        <v>7268</v>
      </c>
      <c r="E1863" t="s">
        <v>7269</v>
      </c>
      <c r="F1863" s="15">
        <v>-95</v>
      </c>
      <c r="G1863" t="s">
        <v>34</v>
      </c>
      <c r="H1863" t="s">
        <v>93</v>
      </c>
      <c r="I1863" t="s">
        <v>54</v>
      </c>
      <c r="J1863">
        <f>VLOOKUP(B1863,自助退!B:F,5,FALSE)</f>
        <v>95</v>
      </c>
      <c r="K1863" t="str">
        <f t="shared" si="29"/>
        <v/>
      </c>
    </row>
    <row r="1864" spans="1:11" ht="14.25">
      <c r="A1864" t="s">
        <v>7270</v>
      </c>
      <c r="B1864" s="15">
        <v>1342928</v>
      </c>
      <c r="C1864" t="s">
        <v>7271</v>
      </c>
      <c r="D1864" t="s">
        <v>7272</v>
      </c>
      <c r="E1864" t="s">
        <v>7273</v>
      </c>
      <c r="F1864" s="15">
        <v>-1000</v>
      </c>
      <c r="G1864" t="s">
        <v>34</v>
      </c>
      <c r="H1864" t="s">
        <v>85</v>
      </c>
      <c r="I1864" t="s">
        <v>54</v>
      </c>
      <c r="J1864">
        <f>VLOOKUP(B1864,自助退!B:F,5,FALSE)</f>
        <v>1000</v>
      </c>
      <c r="K1864" t="str">
        <f t="shared" si="29"/>
        <v/>
      </c>
    </row>
    <row r="1865" spans="1:11" ht="14.25">
      <c r="A1865" t="s">
        <v>7274</v>
      </c>
      <c r="B1865" s="15">
        <v>1343008</v>
      </c>
      <c r="C1865" t="s">
        <v>7275</v>
      </c>
      <c r="D1865" t="s">
        <v>7276</v>
      </c>
      <c r="E1865" t="s">
        <v>7277</v>
      </c>
      <c r="F1865" s="15">
        <v>-3500</v>
      </c>
      <c r="G1865" t="s">
        <v>34</v>
      </c>
      <c r="H1865" t="s">
        <v>67</v>
      </c>
      <c r="I1865" t="s">
        <v>54</v>
      </c>
      <c r="J1865">
        <f>VLOOKUP(B1865,自助退!B:F,5,FALSE)</f>
        <v>3500</v>
      </c>
      <c r="K1865" t="str">
        <f t="shared" si="29"/>
        <v/>
      </c>
    </row>
    <row r="1866" spans="1:11" ht="14.25">
      <c r="A1866" t="s">
        <v>7278</v>
      </c>
      <c r="B1866" s="15">
        <v>1343031</v>
      </c>
      <c r="C1866" t="s">
        <v>7279</v>
      </c>
      <c r="D1866" t="s">
        <v>7280</v>
      </c>
      <c r="E1866" t="s">
        <v>7281</v>
      </c>
      <c r="F1866" s="15">
        <v>-6000</v>
      </c>
      <c r="G1866" t="s">
        <v>34</v>
      </c>
      <c r="H1866" t="s">
        <v>80</v>
      </c>
      <c r="I1866" t="s">
        <v>54</v>
      </c>
      <c r="J1866">
        <f>VLOOKUP(B1866,自助退!B:F,5,FALSE)</f>
        <v>6000</v>
      </c>
      <c r="K1866" t="str">
        <f t="shared" si="29"/>
        <v/>
      </c>
    </row>
    <row r="1867" spans="1:11" ht="14.25">
      <c r="A1867" t="s">
        <v>7282</v>
      </c>
      <c r="B1867" s="15">
        <v>1343073</v>
      </c>
      <c r="C1867" t="s">
        <v>7283</v>
      </c>
      <c r="D1867" t="s">
        <v>7284</v>
      </c>
      <c r="E1867" t="s">
        <v>7285</v>
      </c>
      <c r="F1867" s="15">
        <v>-5633.4</v>
      </c>
      <c r="G1867" t="s">
        <v>34</v>
      </c>
      <c r="H1867" t="s">
        <v>77</v>
      </c>
      <c r="I1867" t="s">
        <v>54</v>
      </c>
      <c r="J1867">
        <f>VLOOKUP(B1867,自助退!B:F,5,FALSE)</f>
        <v>5633.4</v>
      </c>
      <c r="K1867" t="str">
        <f t="shared" si="29"/>
        <v/>
      </c>
    </row>
    <row r="1868" spans="1:11" ht="14.25">
      <c r="A1868" t="s">
        <v>7286</v>
      </c>
      <c r="B1868" s="15">
        <v>1343210</v>
      </c>
      <c r="C1868" t="s">
        <v>7287</v>
      </c>
      <c r="D1868" t="s">
        <v>7288</v>
      </c>
      <c r="E1868" t="s">
        <v>7289</v>
      </c>
      <c r="F1868" s="15">
        <v>-500</v>
      </c>
      <c r="G1868" t="s">
        <v>34</v>
      </c>
      <c r="H1868" t="s">
        <v>67</v>
      </c>
      <c r="I1868" t="s">
        <v>54</v>
      </c>
      <c r="J1868">
        <f>VLOOKUP(B1868,自助退!B:F,5,FALSE)</f>
        <v>500</v>
      </c>
      <c r="K1868" t="str">
        <f t="shared" si="29"/>
        <v/>
      </c>
    </row>
    <row r="1869" spans="1:11" ht="14.25">
      <c r="A1869" t="s">
        <v>7290</v>
      </c>
      <c r="B1869" s="15">
        <v>1343261</v>
      </c>
      <c r="C1869" t="s">
        <v>271</v>
      </c>
      <c r="D1869" t="s">
        <v>7291</v>
      </c>
      <c r="E1869" t="s">
        <v>7292</v>
      </c>
      <c r="F1869" s="15">
        <v>-213</v>
      </c>
      <c r="G1869" t="s">
        <v>34</v>
      </c>
      <c r="H1869" t="s">
        <v>80</v>
      </c>
      <c r="I1869" t="s">
        <v>57</v>
      </c>
      <c r="J1869">
        <f>VLOOKUP(B1869,自助退!B:F,5,FALSE)</f>
        <v>213</v>
      </c>
      <c r="K1869" t="str">
        <f t="shared" si="29"/>
        <v/>
      </c>
    </row>
    <row r="1870" spans="1:11" ht="14.25">
      <c r="A1870" t="s">
        <v>7293</v>
      </c>
      <c r="B1870" s="15">
        <v>1343403</v>
      </c>
      <c r="C1870" t="s">
        <v>7294</v>
      </c>
      <c r="D1870" t="s">
        <v>7295</v>
      </c>
      <c r="E1870" t="s">
        <v>7296</v>
      </c>
      <c r="F1870" s="15">
        <v>-44.93</v>
      </c>
      <c r="G1870" t="s">
        <v>34</v>
      </c>
      <c r="H1870" t="s">
        <v>64</v>
      </c>
      <c r="I1870" t="s">
        <v>54</v>
      </c>
      <c r="J1870">
        <f>VLOOKUP(B1870,自助退!B:F,5,FALSE)</f>
        <v>44.93</v>
      </c>
      <c r="K1870" t="str">
        <f t="shared" si="29"/>
        <v/>
      </c>
    </row>
    <row r="1871" spans="1:11" ht="14.25">
      <c r="A1871" t="s">
        <v>7297</v>
      </c>
      <c r="B1871" s="15">
        <v>1343410</v>
      </c>
      <c r="C1871" t="s">
        <v>7298</v>
      </c>
      <c r="D1871" t="s">
        <v>7299</v>
      </c>
      <c r="E1871" t="s">
        <v>7300</v>
      </c>
      <c r="F1871" s="15">
        <v>-465</v>
      </c>
      <c r="G1871" t="s">
        <v>34</v>
      </c>
      <c r="H1871" t="s">
        <v>82</v>
      </c>
      <c r="I1871" t="s">
        <v>54</v>
      </c>
      <c r="J1871">
        <f>VLOOKUP(B1871,自助退!B:F,5,FALSE)</f>
        <v>465</v>
      </c>
      <c r="K1871" t="str">
        <f t="shared" si="29"/>
        <v/>
      </c>
    </row>
    <row r="1872" spans="1:11" ht="14.25">
      <c r="A1872" t="s">
        <v>7301</v>
      </c>
      <c r="B1872" s="15">
        <v>1343413</v>
      </c>
      <c r="C1872" t="s">
        <v>271</v>
      </c>
      <c r="D1872" t="s">
        <v>7302</v>
      </c>
      <c r="E1872" t="s">
        <v>7303</v>
      </c>
      <c r="F1872" s="15">
        <v>-44.93</v>
      </c>
      <c r="G1872" t="s">
        <v>34</v>
      </c>
      <c r="H1872" t="s">
        <v>64</v>
      </c>
      <c r="I1872" t="s">
        <v>57</v>
      </c>
      <c r="J1872">
        <f>VLOOKUP(B1872,自助退!B:F,5,FALSE)</f>
        <v>44.93</v>
      </c>
      <c r="K1872" t="str">
        <f t="shared" si="29"/>
        <v/>
      </c>
    </row>
    <row r="1873" spans="1:11" ht="14.25">
      <c r="A1873" t="s">
        <v>7304</v>
      </c>
      <c r="B1873" s="15">
        <v>1343684</v>
      </c>
      <c r="C1873" t="s">
        <v>7305</v>
      </c>
      <c r="D1873" t="s">
        <v>7306</v>
      </c>
      <c r="E1873" t="s">
        <v>7307</v>
      </c>
      <c r="F1873" s="15">
        <v>-400</v>
      </c>
      <c r="G1873" t="s">
        <v>34</v>
      </c>
      <c r="H1873" t="s">
        <v>90</v>
      </c>
      <c r="I1873" t="s">
        <v>54</v>
      </c>
      <c r="J1873">
        <f>VLOOKUP(B1873,自助退!B:F,5,FALSE)</f>
        <v>400</v>
      </c>
      <c r="K1873" t="str">
        <f t="shared" si="29"/>
        <v/>
      </c>
    </row>
    <row r="1874" spans="1:11" ht="14.25">
      <c r="A1874" t="s">
        <v>7308</v>
      </c>
      <c r="B1874" s="15">
        <v>1344073</v>
      </c>
      <c r="C1874" t="s">
        <v>7309</v>
      </c>
      <c r="D1874" t="s">
        <v>7310</v>
      </c>
      <c r="E1874" t="s">
        <v>7311</v>
      </c>
      <c r="F1874" s="15">
        <v>-2540.9299999999998</v>
      </c>
      <c r="G1874" t="s">
        <v>34</v>
      </c>
      <c r="H1874" t="s">
        <v>70</v>
      </c>
      <c r="I1874" t="s">
        <v>54</v>
      </c>
      <c r="J1874">
        <f>VLOOKUP(B1874,自助退!B:F,5,FALSE)</f>
        <v>2540.9299999999998</v>
      </c>
      <c r="K1874" t="str">
        <f t="shared" si="29"/>
        <v/>
      </c>
    </row>
    <row r="1875" spans="1:11" ht="14.25">
      <c r="A1875" t="s">
        <v>7312</v>
      </c>
      <c r="B1875" s="15">
        <v>1344212</v>
      </c>
      <c r="C1875" t="s">
        <v>271</v>
      </c>
      <c r="D1875" t="s">
        <v>3724</v>
      </c>
      <c r="E1875" t="s">
        <v>3725</v>
      </c>
      <c r="F1875" s="15">
        <v>-16.5</v>
      </c>
      <c r="G1875" t="s">
        <v>34</v>
      </c>
      <c r="H1875" t="s">
        <v>273</v>
      </c>
      <c r="I1875" t="s">
        <v>57</v>
      </c>
      <c r="J1875">
        <f>VLOOKUP(B1875,自助退!B:F,5,FALSE)</f>
        <v>16.5</v>
      </c>
      <c r="K1875" t="str">
        <f t="shared" si="29"/>
        <v/>
      </c>
    </row>
    <row r="1876" spans="1:11" ht="14.25">
      <c r="A1876" t="s">
        <v>7313</v>
      </c>
      <c r="B1876" s="15">
        <v>1344240</v>
      </c>
      <c r="C1876" t="s">
        <v>7314</v>
      </c>
      <c r="D1876" t="s">
        <v>7315</v>
      </c>
      <c r="E1876" t="s">
        <v>7316</v>
      </c>
      <c r="F1876" s="15">
        <v>-275.5</v>
      </c>
      <c r="G1876" t="s">
        <v>34</v>
      </c>
      <c r="H1876" t="s">
        <v>75</v>
      </c>
      <c r="I1876" t="s">
        <v>54</v>
      </c>
      <c r="J1876">
        <f>VLOOKUP(B1876,自助退!B:F,5,FALSE)</f>
        <v>275.5</v>
      </c>
      <c r="K1876" t="str">
        <f t="shared" si="29"/>
        <v/>
      </c>
    </row>
    <row r="1877" spans="1:11" ht="14.25">
      <c r="A1877" t="s">
        <v>7317</v>
      </c>
      <c r="B1877" s="15">
        <v>1344267</v>
      </c>
      <c r="C1877" t="s">
        <v>271</v>
      </c>
      <c r="D1877" t="s">
        <v>3713</v>
      </c>
      <c r="E1877" t="s">
        <v>3714</v>
      </c>
      <c r="F1877" s="15">
        <v>-81.67</v>
      </c>
      <c r="G1877" t="s">
        <v>34</v>
      </c>
      <c r="H1877" t="s">
        <v>273</v>
      </c>
      <c r="I1877" t="s">
        <v>57</v>
      </c>
      <c r="J1877">
        <f>VLOOKUP(B1877,自助退!B:F,5,FALSE)</f>
        <v>81.67</v>
      </c>
      <c r="K1877" t="str">
        <f t="shared" si="29"/>
        <v/>
      </c>
    </row>
    <row r="1878" spans="1:11" ht="14.25">
      <c r="A1878" t="s">
        <v>7318</v>
      </c>
      <c r="B1878" s="15">
        <v>1344334</v>
      </c>
      <c r="C1878" t="s">
        <v>7319</v>
      </c>
      <c r="D1878" t="s">
        <v>7320</v>
      </c>
      <c r="E1878" t="s">
        <v>7321</v>
      </c>
      <c r="F1878" s="15">
        <v>-31.62</v>
      </c>
      <c r="G1878" t="s">
        <v>34</v>
      </c>
      <c r="H1878" t="s">
        <v>68</v>
      </c>
      <c r="I1878" t="s">
        <v>54</v>
      </c>
      <c r="J1878">
        <f>VLOOKUP(B1878,自助退!B:F,5,FALSE)</f>
        <v>31.62</v>
      </c>
      <c r="K1878" t="str">
        <f t="shared" si="29"/>
        <v/>
      </c>
    </row>
    <row r="1879" spans="1:11" ht="14.25">
      <c r="A1879" t="s">
        <v>7322</v>
      </c>
      <c r="B1879" s="15">
        <v>1344380</v>
      </c>
      <c r="C1879" t="s">
        <v>7323</v>
      </c>
      <c r="D1879" t="s">
        <v>7324</v>
      </c>
      <c r="E1879" t="s">
        <v>7325</v>
      </c>
      <c r="F1879" s="15">
        <v>-45.2</v>
      </c>
      <c r="G1879" t="s">
        <v>34</v>
      </c>
      <c r="H1879" t="s">
        <v>68</v>
      </c>
      <c r="I1879" t="s">
        <v>54</v>
      </c>
      <c r="J1879">
        <f>VLOOKUP(B1879,自助退!B:F,5,FALSE)</f>
        <v>45.2</v>
      </c>
      <c r="K1879" t="str">
        <f t="shared" si="29"/>
        <v/>
      </c>
    </row>
    <row r="1880" spans="1:11" ht="14.25">
      <c r="A1880" t="s">
        <v>7326</v>
      </c>
      <c r="B1880" s="15">
        <v>1344408</v>
      </c>
      <c r="C1880" t="s">
        <v>7327</v>
      </c>
      <c r="D1880" t="s">
        <v>7328</v>
      </c>
      <c r="E1880" t="s">
        <v>7329</v>
      </c>
      <c r="F1880" s="15">
        <v>-5000</v>
      </c>
      <c r="G1880" t="s">
        <v>34</v>
      </c>
      <c r="H1880" t="s">
        <v>77</v>
      </c>
      <c r="I1880" t="s">
        <v>54</v>
      </c>
      <c r="J1880">
        <f>VLOOKUP(B1880,自助退!B:F,5,FALSE)</f>
        <v>5000</v>
      </c>
      <c r="K1880" t="str">
        <f t="shared" si="29"/>
        <v/>
      </c>
    </row>
    <row r="1881" spans="1:11" ht="14.25">
      <c r="A1881" t="s">
        <v>7330</v>
      </c>
      <c r="B1881" s="15">
        <v>1344504</v>
      </c>
      <c r="C1881" t="s">
        <v>7331</v>
      </c>
      <c r="D1881" t="s">
        <v>7328</v>
      </c>
      <c r="E1881" t="s">
        <v>7329</v>
      </c>
      <c r="F1881" s="15">
        <v>-5000</v>
      </c>
      <c r="G1881" t="s">
        <v>34</v>
      </c>
      <c r="H1881" t="s">
        <v>77</v>
      </c>
      <c r="I1881" t="s">
        <v>54</v>
      </c>
      <c r="J1881">
        <f>VLOOKUP(B1881,自助退!B:F,5,FALSE)</f>
        <v>5000</v>
      </c>
      <c r="K1881" t="str">
        <f t="shared" si="29"/>
        <v/>
      </c>
    </row>
    <row r="1882" spans="1:11" ht="14.25">
      <c r="A1882" t="s">
        <v>7332</v>
      </c>
      <c r="B1882" s="15">
        <v>1344591</v>
      </c>
      <c r="C1882" t="s">
        <v>7333</v>
      </c>
      <c r="D1882" t="s">
        <v>7328</v>
      </c>
      <c r="E1882" t="s">
        <v>7329</v>
      </c>
      <c r="F1882" s="15">
        <v>-5000</v>
      </c>
      <c r="G1882" t="s">
        <v>34</v>
      </c>
      <c r="H1882" t="s">
        <v>77</v>
      </c>
      <c r="I1882" t="s">
        <v>54</v>
      </c>
      <c r="J1882">
        <f>VLOOKUP(B1882,自助退!B:F,5,FALSE)</f>
        <v>5000</v>
      </c>
      <c r="K1882" t="str">
        <f t="shared" si="29"/>
        <v/>
      </c>
    </row>
    <row r="1883" spans="1:11" ht="14.25">
      <c r="A1883" t="s">
        <v>7334</v>
      </c>
      <c r="B1883" s="15">
        <v>1344621</v>
      </c>
      <c r="C1883" t="s">
        <v>7335</v>
      </c>
      <c r="D1883" t="s">
        <v>7328</v>
      </c>
      <c r="E1883" t="s">
        <v>7329</v>
      </c>
      <c r="F1883" s="15">
        <v>-5000</v>
      </c>
      <c r="G1883" t="s">
        <v>34</v>
      </c>
      <c r="H1883" t="s">
        <v>77</v>
      </c>
      <c r="I1883" t="s">
        <v>54</v>
      </c>
      <c r="J1883">
        <f>VLOOKUP(B1883,自助退!B:F,5,FALSE)</f>
        <v>5000</v>
      </c>
      <c r="K1883" t="str">
        <f t="shared" si="29"/>
        <v/>
      </c>
    </row>
    <row r="1884" spans="1:11" ht="14.25">
      <c r="A1884" t="s">
        <v>7336</v>
      </c>
      <c r="B1884" s="15">
        <v>1344626</v>
      </c>
      <c r="C1884" t="s">
        <v>7337</v>
      </c>
      <c r="D1884" t="s">
        <v>7338</v>
      </c>
      <c r="E1884" t="s">
        <v>7339</v>
      </c>
      <c r="F1884" s="15">
        <v>-5603.69</v>
      </c>
      <c r="G1884" t="s">
        <v>34</v>
      </c>
      <c r="H1884" t="s">
        <v>67</v>
      </c>
      <c r="I1884" t="s">
        <v>54</v>
      </c>
      <c r="J1884">
        <f>VLOOKUP(B1884,自助退!B:F,5,FALSE)</f>
        <v>5603.69</v>
      </c>
      <c r="K1884" t="str">
        <f t="shared" si="29"/>
        <v/>
      </c>
    </row>
    <row r="1885" spans="1:11" ht="14.25">
      <c r="A1885" t="s">
        <v>7340</v>
      </c>
      <c r="B1885" s="15">
        <v>1344670</v>
      </c>
      <c r="C1885" t="s">
        <v>7341</v>
      </c>
      <c r="D1885" t="s">
        <v>7328</v>
      </c>
      <c r="E1885" t="s">
        <v>7329</v>
      </c>
      <c r="F1885" s="15">
        <v>-5000</v>
      </c>
      <c r="G1885" t="s">
        <v>34</v>
      </c>
      <c r="H1885" t="s">
        <v>77</v>
      </c>
      <c r="I1885" t="s">
        <v>54</v>
      </c>
      <c r="J1885">
        <f>VLOOKUP(B1885,自助退!B:F,5,FALSE)</f>
        <v>5000</v>
      </c>
      <c r="K1885" t="str">
        <f t="shared" si="29"/>
        <v/>
      </c>
    </row>
    <row r="1886" spans="1:11" ht="14.25">
      <c r="A1886" t="s">
        <v>7342</v>
      </c>
      <c r="B1886" s="15">
        <v>1344682</v>
      </c>
      <c r="C1886" t="s">
        <v>7343</v>
      </c>
      <c r="D1886" t="s">
        <v>492</v>
      </c>
      <c r="E1886" t="s">
        <v>493</v>
      </c>
      <c r="F1886" s="15">
        <v>-471</v>
      </c>
      <c r="G1886" t="s">
        <v>34</v>
      </c>
      <c r="H1886" t="s">
        <v>73</v>
      </c>
      <c r="I1886" t="s">
        <v>54</v>
      </c>
      <c r="J1886">
        <f>VLOOKUP(B1886,自助退!B:F,5,FALSE)</f>
        <v>471</v>
      </c>
      <c r="K1886" t="str">
        <f t="shared" si="29"/>
        <v/>
      </c>
    </row>
    <row r="1887" spans="1:11" ht="14.25">
      <c r="A1887" t="s">
        <v>7344</v>
      </c>
      <c r="B1887" s="15">
        <v>1344712</v>
      </c>
      <c r="C1887" t="s">
        <v>7345</v>
      </c>
      <c r="D1887" t="s">
        <v>7328</v>
      </c>
      <c r="E1887" t="s">
        <v>7329</v>
      </c>
      <c r="F1887" s="15">
        <v>-5000</v>
      </c>
      <c r="G1887" t="s">
        <v>34</v>
      </c>
      <c r="H1887" t="s">
        <v>77</v>
      </c>
      <c r="I1887" t="s">
        <v>54</v>
      </c>
      <c r="J1887">
        <f>VLOOKUP(B1887,自助退!B:F,5,FALSE)</f>
        <v>5000</v>
      </c>
      <c r="K1887" t="str">
        <f t="shared" si="29"/>
        <v/>
      </c>
    </row>
    <row r="1888" spans="1:11" ht="14.25">
      <c r="A1888" t="s">
        <v>7346</v>
      </c>
      <c r="B1888" s="15">
        <v>1344758</v>
      </c>
      <c r="C1888" t="s">
        <v>7347</v>
      </c>
      <c r="D1888" t="s">
        <v>7328</v>
      </c>
      <c r="E1888" t="s">
        <v>7329</v>
      </c>
      <c r="F1888" s="15">
        <v>-2475.2600000000002</v>
      </c>
      <c r="G1888" t="s">
        <v>34</v>
      </c>
      <c r="H1888" t="s">
        <v>77</v>
      </c>
      <c r="I1888" t="s">
        <v>54</v>
      </c>
      <c r="J1888">
        <f>VLOOKUP(B1888,自助退!B:F,5,FALSE)</f>
        <v>2475.2600000000002</v>
      </c>
      <c r="K1888" t="str">
        <f t="shared" si="29"/>
        <v/>
      </c>
    </row>
    <row r="1889" spans="1:11" ht="14.25">
      <c r="A1889" t="s">
        <v>7348</v>
      </c>
      <c r="B1889" s="15">
        <v>1344811</v>
      </c>
      <c r="C1889" t="s">
        <v>7349</v>
      </c>
      <c r="D1889" t="s">
        <v>7350</v>
      </c>
      <c r="E1889" t="s">
        <v>7351</v>
      </c>
      <c r="F1889" s="15">
        <v>-150</v>
      </c>
      <c r="G1889" t="s">
        <v>34</v>
      </c>
      <c r="H1889" t="s">
        <v>67</v>
      </c>
      <c r="I1889" t="s">
        <v>54</v>
      </c>
      <c r="J1889">
        <f>VLOOKUP(B1889,自助退!B:F,5,FALSE)</f>
        <v>150</v>
      </c>
      <c r="K1889" t="str">
        <f t="shared" si="29"/>
        <v/>
      </c>
    </row>
    <row r="1890" spans="1:11" ht="14.25">
      <c r="A1890" t="s">
        <v>7352</v>
      </c>
      <c r="B1890" s="15">
        <v>1344918</v>
      </c>
      <c r="C1890" t="s">
        <v>7353</v>
      </c>
      <c r="D1890" t="s">
        <v>7354</v>
      </c>
      <c r="E1890" t="s">
        <v>7355</v>
      </c>
      <c r="F1890" s="15">
        <v>-43793.33</v>
      </c>
      <c r="G1890" t="s">
        <v>34</v>
      </c>
      <c r="H1890" t="s">
        <v>70</v>
      </c>
      <c r="I1890" t="s">
        <v>54</v>
      </c>
      <c r="J1890">
        <f>VLOOKUP(B1890,自助退!B:F,5,FALSE)</f>
        <v>43793.33</v>
      </c>
      <c r="K1890" t="str">
        <f t="shared" si="29"/>
        <v/>
      </c>
    </row>
    <row r="1891" spans="1:11" ht="14.25">
      <c r="A1891" t="s">
        <v>7356</v>
      </c>
      <c r="B1891" s="15">
        <v>1344985</v>
      </c>
      <c r="C1891" t="s">
        <v>7357</v>
      </c>
      <c r="D1891" t="s">
        <v>7358</v>
      </c>
      <c r="E1891" t="s">
        <v>7359</v>
      </c>
      <c r="F1891" s="15">
        <v>-5020</v>
      </c>
      <c r="G1891" t="s">
        <v>34</v>
      </c>
      <c r="H1891" t="s">
        <v>84</v>
      </c>
      <c r="I1891" t="s">
        <v>54</v>
      </c>
      <c r="J1891">
        <f>VLOOKUP(B1891,自助退!B:F,5,FALSE)</f>
        <v>5020</v>
      </c>
      <c r="K1891" t="str">
        <f t="shared" si="29"/>
        <v/>
      </c>
    </row>
    <row r="1892" spans="1:11" ht="14.25">
      <c r="A1892" t="s">
        <v>7360</v>
      </c>
      <c r="B1892" s="15">
        <v>1345164</v>
      </c>
      <c r="C1892" t="s">
        <v>271</v>
      </c>
      <c r="D1892" t="s">
        <v>5382</v>
      </c>
      <c r="E1892" t="s">
        <v>5383</v>
      </c>
      <c r="F1892" s="15">
        <v>-500</v>
      </c>
      <c r="G1892" t="s">
        <v>34</v>
      </c>
      <c r="H1892" t="s">
        <v>85</v>
      </c>
      <c r="I1892" t="s">
        <v>57</v>
      </c>
      <c r="J1892">
        <f>VLOOKUP(B1892,自助退!B:F,5,FALSE)</f>
        <v>500</v>
      </c>
      <c r="K1892" t="str">
        <f t="shared" si="29"/>
        <v/>
      </c>
    </row>
    <row r="1893" spans="1:11" ht="14.25">
      <c r="A1893" t="s">
        <v>7361</v>
      </c>
      <c r="B1893" s="15">
        <v>1345347</v>
      </c>
      <c r="C1893" t="s">
        <v>7362</v>
      </c>
      <c r="D1893" t="s">
        <v>7363</v>
      </c>
      <c r="E1893" t="s">
        <v>7364</v>
      </c>
      <c r="F1893" s="15">
        <v>-424.92</v>
      </c>
      <c r="G1893" t="s">
        <v>34</v>
      </c>
      <c r="H1893" t="s">
        <v>91</v>
      </c>
      <c r="I1893" t="s">
        <v>54</v>
      </c>
      <c r="J1893">
        <f>VLOOKUP(B1893,自助退!B:F,5,FALSE)</f>
        <v>424.92</v>
      </c>
      <c r="K1893" t="str">
        <f t="shared" si="29"/>
        <v/>
      </c>
    </row>
    <row r="1894" spans="1:11" ht="14.25">
      <c r="A1894" t="s">
        <v>7365</v>
      </c>
      <c r="B1894" s="15">
        <v>1345422</v>
      </c>
      <c r="C1894" t="s">
        <v>7366</v>
      </c>
      <c r="D1894" t="s">
        <v>362</v>
      </c>
      <c r="E1894" t="s">
        <v>363</v>
      </c>
      <c r="F1894" s="15">
        <v>-87.5</v>
      </c>
      <c r="G1894" t="s">
        <v>34</v>
      </c>
      <c r="H1894" t="s">
        <v>86</v>
      </c>
      <c r="I1894" t="s">
        <v>54</v>
      </c>
      <c r="J1894">
        <f>VLOOKUP(B1894,自助退!B:F,5,FALSE)</f>
        <v>87.5</v>
      </c>
      <c r="K1894" t="str">
        <f t="shared" si="29"/>
        <v/>
      </c>
    </row>
    <row r="1895" spans="1:11" ht="14.25">
      <c r="A1895" t="s">
        <v>7367</v>
      </c>
      <c r="B1895" s="15">
        <v>1345538</v>
      </c>
      <c r="C1895" t="s">
        <v>7368</v>
      </c>
      <c r="D1895" t="s">
        <v>7276</v>
      </c>
      <c r="E1895" t="s">
        <v>7277</v>
      </c>
      <c r="F1895" s="15">
        <v>-7800.14</v>
      </c>
      <c r="G1895" t="s">
        <v>34</v>
      </c>
      <c r="H1895" t="s">
        <v>67</v>
      </c>
      <c r="I1895" t="s">
        <v>54</v>
      </c>
      <c r="J1895">
        <f>VLOOKUP(B1895,自助退!B:F,5,FALSE)</f>
        <v>7800.14</v>
      </c>
      <c r="K1895" t="str">
        <f t="shared" si="29"/>
        <v/>
      </c>
    </row>
    <row r="1896" spans="1:11" ht="14.25">
      <c r="A1896" t="s">
        <v>7369</v>
      </c>
      <c r="B1896" s="15">
        <v>1345670</v>
      </c>
      <c r="C1896" t="s">
        <v>7370</v>
      </c>
      <c r="D1896" t="s">
        <v>3298</v>
      </c>
      <c r="E1896" t="s">
        <v>3299</v>
      </c>
      <c r="F1896" s="15">
        <v>-1511.64</v>
      </c>
      <c r="G1896" t="s">
        <v>34</v>
      </c>
      <c r="H1896" t="s">
        <v>91</v>
      </c>
      <c r="I1896" t="s">
        <v>54</v>
      </c>
      <c r="J1896">
        <f>VLOOKUP(B1896,自助退!B:F,5,FALSE)</f>
        <v>1511.64</v>
      </c>
      <c r="K1896" t="str">
        <f t="shared" si="29"/>
        <v/>
      </c>
    </row>
    <row r="1897" spans="1:11" ht="14.25">
      <c r="A1897" t="s">
        <v>7371</v>
      </c>
      <c r="B1897" s="15">
        <v>1345737</v>
      </c>
      <c r="C1897" t="s">
        <v>7372</v>
      </c>
      <c r="D1897" t="s">
        <v>7373</v>
      </c>
      <c r="E1897" t="s">
        <v>2517</v>
      </c>
      <c r="F1897" s="15">
        <v>-2436.7600000000002</v>
      </c>
      <c r="G1897" t="s">
        <v>34</v>
      </c>
      <c r="H1897" t="s">
        <v>70</v>
      </c>
      <c r="I1897" t="s">
        <v>54</v>
      </c>
      <c r="J1897">
        <f>VLOOKUP(B1897,自助退!B:F,5,FALSE)</f>
        <v>2436.7600000000002</v>
      </c>
      <c r="K1897" t="str">
        <f t="shared" si="29"/>
        <v/>
      </c>
    </row>
    <row r="1898" spans="1:11" ht="14.25">
      <c r="A1898" t="s">
        <v>7374</v>
      </c>
      <c r="B1898" s="15">
        <v>1345853</v>
      </c>
      <c r="C1898" t="s">
        <v>7375</v>
      </c>
      <c r="D1898" t="s">
        <v>7376</v>
      </c>
      <c r="E1898" t="s">
        <v>7377</v>
      </c>
      <c r="F1898" s="15">
        <v>-89.5</v>
      </c>
      <c r="G1898" t="s">
        <v>34</v>
      </c>
      <c r="H1898" t="s">
        <v>85</v>
      </c>
      <c r="I1898" t="s">
        <v>54</v>
      </c>
      <c r="J1898">
        <f>VLOOKUP(B1898,自助退!B:F,5,FALSE)</f>
        <v>89.5</v>
      </c>
      <c r="K1898" t="str">
        <f t="shared" si="29"/>
        <v/>
      </c>
    </row>
    <row r="1899" spans="1:11" ht="14.25">
      <c r="A1899" t="s">
        <v>7378</v>
      </c>
      <c r="B1899" s="15">
        <v>1346013</v>
      </c>
      <c r="C1899" t="s">
        <v>271</v>
      </c>
      <c r="D1899" t="s">
        <v>7379</v>
      </c>
      <c r="E1899" t="s">
        <v>7380</v>
      </c>
      <c r="F1899" s="15">
        <v>-78.349999999999994</v>
      </c>
      <c r="G1899" t="s">
        <v>34</v>
      </c>
      <c r="H1899" t="s">
        <v>68</v>
      </c>
      <c r="I1899" t="s">
        <v>57</v>
      </c>
      <c r="J1899">
        <f>VLOOKUP(B1899,自助退!B:F,5,FALSE)</f>
        <v>78.349999999999994</v>
      </c>
      <c r="K1899" t="str">
        <f t="shared" si="29"/>
        <v/>
      </c>
    </row>
    <row r="1900" spans="1:11" ht="14.25">
      <c r="A1900" t="s">
        <v>7381</v>
      </c>
      <c r="B1900" s="15">
        <v>1346021</v>
      </c>
      <c r="C1900" t="s">
        <v>7382</v>
      </c>
      <c r="D1900" t="s">
        <v>7383</v>
      </c>
      <c r="E1900" t="s">
        <v>7384</v>
      </c>
      <c r="F1900" s="15">
        <v>-2000</v>
      </c>
      <c r="G1900" t="s">
        <v>34</v>
      </c>
      <c r="H1900" t="s">
        <v>82</v>
      </c>
      <c r="I1900" t="s">
        <v>54</v>
      </c>
      <c r="J1900">
        <f>VLOOKUP(B1900,自助退!B:F,5,FALSE)</f>
        <v>2000</v>
      </c>
      <c r="K1900" t="str">
        <f t="shared" si="29"/>
        <v/>
      </c>
    </row>
    <row r="1901" spans="1:11" ht="14.25">
      <c r="A1901" t="s">
        <v>7385</v>
      </c>
      <c r="B1901" s="15">
        <v>1346124</v>
      </c>
      <c r="C1901" t="s">
        <v>7386</v>
      </c>
      <c r="D1901" t="s">
        <v>7387</v>
      </c>
      <c r="E1901" t="s">
        <v>7388</v>
      </c>
      <c r="F1901" s="15">
        <v>-5126.76</v>
      </c>
      <c r="G1901" t="s">
        <v>34</v>
      </c>
      <c r="H1901" t="s">
        <v>74</v>
      </c>
      <c r="I1901" t="s">
        <v>54</v>
      </c>
      <c r="J1901">
        <f>VLOOKUP(B1901,自助退!B:F,5,FALSE)</f>
        <v>5126.76</v>
      </c>
      <c r="K1901" t="str">
        <f t="shared" si="29"/>
        <v/>
      </c>
    </row>
    <row r="1902" spans="1:11" ht="14.25">
      <c r="A1902" t="s">
        <v>7389</v>
      </c>
      <c r="B1902" s="15">
        <v>1346182</v>
      </c>
      <c r="C1902" t="s">
        <v>7390</v>
      </c>
      <c r="D1902" t="s">
        <v>7391</v>
      </c>
      <c r="E1902" t="s">
        <v>7392</v>
      </c>
      <c r="F1902" s="15">
        <v>-2652.44</v>
      </c>
      <c r="G1902" t="s">
        <v>34</v>
      </c>
      <c r="H1902" t="s">
        <v>81</v>
      </c>
      <c r="I1902" t="s">
        <v>54</v>
      </c>
      <c r="J1902">
        <f>VLOOKUP(B1902,自助退!B:F,5,FALSE)</f>
        <v>2652.44</v>
      </c>
      <c r="K1902" t="str">
        <f t="shared" si="29"/>
        <v/>
      </c>
    </row>
    <row r="1903" spans="1:11" ht="14.25">
      <c r="A1903" t="s">
        <v>7393</v>
      </c>
      <c r="B1903" s="15">
        <v>1346207</v>
      </c>
      <c r="C1903" t="s">
        <v>7394</v>
      </c>
      <c r="D1903" t="s">
        <v>7395</v>
      </c>
      <c r="E1903" t="s">
        <v>7396</v>
      </c>
      <c r="F1903" s="15">
        <v>-852.7</v>
      </c>
      <c r="G1903" t="s">
        <v>34</v>
      </c>
      <c r="H1903" t="s">
        <v>76</v>
      </c>
      <c r="I1903" t="s">
        <v>54</v>
      </c>
      <c r="J1903">
        <f>VLOOKUP(B1903,自助退!B:F,5,FALSE)</f>
        <v>852.7</v>
      </c>
      <c r="K1903" t="str">
        <f t="shared" si="29"/>
        <v/>
      </c>
    </row>
    <row r="1904" spans="1:11" ht="14.25">
      <c r="A1904" t="s">
        <v>7397</v>
      </c>
      <c r="B1904" s="15">
        <v>1346242</v>
      </c>
      <c r="C1904" t="s">
        <v>7398</v>
      </c>
      <c r="D1904" t="s">
        <v>494</v>
      </c>
      <c r="E1904" t="s">
        <v>413</v>
      </c>
      <c r="F1904" s="15">
        <v>-1000</v>
      </c>
      <c r="G1904" t="s">
        <v>34</v>
      </c>
      <c r="H1904" t="s">
        <v>81</v>
      </c>
      <c r="I1904" t="s">
        <v>54</v>
      </c>
      <c r="J1904">
        <f>VLOOKUP(B1904,自助退!B:F,5,FALSE)</f>
        <v>1000</v>
      </c>
      <c r="K1904" t="str">
        <f t="shared" si="29"/>
        <v/>
      </c>
    </row>
    <row r="1905" spans="1:11" ht="14.25">
      <c r="A1905" t="s">
        <v>7399</v>
      </c>
      <c r="B1905" s="15">
        <v>1346674</v>
      </c>
      <c r="C1905" t="s">
        <v>271</v>
      </c>
      <c r="D1905" t="s">
        <v>7400</v>
      </c>
      <c r="E1905" t="s">
        <v>7401</v>
      </c>
      <c r="F1905" s="15">
        <v>-2000</v>
      </c>
      <c r="G1905" t="s">
        <v>34</v>
      </c>
      <c r="H1905" t="s">
        <v>67</v>
      </c>
      <c r="I1905" t="s">
        <v>57</v>
      </c>
      <c r="J1905">
        <f>VLOOKUP(B1905,自助退!B:F,5,FALSE)</f>
        <v>2000</v>
      </c>
      <c r="K1905" t="str">
        <f t="shared" si="29"/>
        <v/>
      </c>
    </row>
    <row r="1906" spans="1:11" ht="14.25">
      <c r="A1906" t="s">
        <v>7402</v>
      </c>
      <c r="B1906" s="15">
        <v>1347059</v>
      </c>
      <c r="C1906" t="s">
        <v>7403</v>
      </c>
      <c r="D1906" t="s">
        <v>7404</v>
      </c>
      <c r="E1906" t="s">
        <v>7405</v>
      </c>
      <c r="F1906" s="15">
        <v>-1880.5</v>
      </c>
      <c r="G1906" t="s">
        <v>34</v>
      </c>
      <c r="H1906" t="s">
        <v>86</v>
      </c>
      <c r="I1906" t="s">
        <v>54</v>
      </c>
      <c r="J1906">
        <f>VLOOKUP(B1906,自助退!B:F,5,FALSE)</f>
        <v>1880.5</v>
      </c>
      <c r="K1906" t="str">
        <f t="shared" si="29"/>
        <v/>
      </c>
    </row>
    <row r="1907" spans="1:11" ht="14.25">
      <c r="A1907" t="s">
        <v>7406</v>
      </c>
      <c r="B1907" s="15">
        <v>1347061</v>
      </c>
      <c r="C1907" t="s">
        <v>7407</v>
      </c>
      <c r="D1907" t="s">
        <v>7408</v>
      </c>
      <c r="E1907" t="s">
        <v>7409</v>
      </c>
      <c r="F1907" s="15">
        <v>-490.92</v>
      </c>
      <c r="G1907" t="s">
        <v>34</v>
      </c>
      <c r="H1907" t="s">
        <v>90</v>
      </c>
      <c r="I1907" t="s">
        <v>54</v>
      </c>
      <c r="J1907">
        <f>VLOOKUP(B1907,自助退!B:F,5,FALSE)</f>
        <v>490.92</v>
      </c>
      <c r="K1907" t="str">
        <f t="shared" si="29"/>
        <v/>
      </c>
    </row>
    <row r="1908" spans="1:11" ht="14.25">
      <c r="A1908" t="s">
        <v>7410</v>
      </c>
      <c r="B1908" s="15">
        <v>1347090</v>
      </c>
      <c r="C1908" t="s">
        <v>7411</v>
      </c>
      <c r="D1908" t="s">
        <v>7412</v>
      </c>
      <c r="E1908" t="s">
        <v>7413</v>
      </c>
      <c r="F1908" s="15">
        <v>-830</v>
      </c>
      <c r="G1908" t="s">
        <v>34</v>
      </c>
      <c r="H1908" t="s">
        <v>86</v>
      </c>
      <c r="I1908" t="s">
        <v>54</v>
      </c>
      <c r="J1908">
        <f>VLOOKUP(B1908,自助退!B:F,5,FALSE)</f>
        <v>830</v>
      </c>
      <c r="K1908" t="str">
        <f t="shared" si="29"/>
        <v/>
      </c>
    </row>
    <row r="1909" spans="1:11" ht="14.25">
      <c r="A1909" t="s">
        <v>7414</v>
      </c>
      <c r="B1909" s="15">
        <v>1347481</v>
      </c>
      <c r="C1909" t="s">
        <v>7415</v>
      </c>
      <c r="D1909" t="s">
        <v>7416</v>
      </c>
      <c r="E1909" t="s">
        <v>7417</v>
      </c>
      <c r="F1909" s="15">
        <v>-1000</v>
      </c>
      <c r="G1909" t="s">
        <v>34</v>
      </c>
      <c r="H1909" t="s">
        <v>55</v>
      </c>
      <c r="I1909" t="s">
        <v>54</v>
      </c>
      <c r="J1909">
        <f>VLOOKUP(B1909,自助退!B:F,5,FALSE)</f>
        <v>1000</v>
      </c>
      <c r="K1909" t="str">
        <f t="shared" si="29"/>
        <v/>
      </c>
    </row>
    <row r="1910" spans="1:11" ht="14.25">
      <c r="A1910" t="s">
        <v>7418</v>
      </c>
      <c r="B1910" s="15">
        <v>1347540</v>
      </c>
      <c r="C1910" t="s">
        <v>7419</v>
      </c>
      <c r="D1910" t="s">
        <v>7416</v>
      </c>
      <c r="E1910" t="s">
        <v>7417</v>
      </c>
      <c r="F1910" s="15">
        <v>-800</v>
      </c>
      <c r="G1910" t="s">
        <v>34</v>
      </c>
      <c r="H1910" t="s">
        <v>55</v>
      </c>
      <c r="I1910" t="s">
        <v>54</v>
      </c>
      <c r="J1910">
        <f>VLOOKUP(B1910,自助退!B:F,5,FALSE)</f>
        <v>800</v>
      </c>
      <c r="K1910" t="str">
        <f t="shared" si="29"/>
        <v/>
      </c>
    </row>
    <row r="1911" spans="1:11" ht="14.25">
      <c r="A1911" t="s">
        <v>7420</v>
      </c>
      <c r="B1911" s="15">
        <v>1347773</v>
      </c>
      <c r="C1911" t="s">
        <v>7421</v>
      </c>
      <c r="D1911" t="s">
        <v>7422</v>
      </c>
      <c r="E1911" t="s">
        <v>7423</v>
      </c>
      <c r="F1911" s="15">
        <v>-3631.36</v>
      </c>
      <c r="G1911" t="s">
        <v>34</v>
      </c>
      <c r="H1911" t="s">
        <v>67</v>
      </c>
      <c r="I1911" t="s">
        <v>54</v>
      </c>
      <c r="J1911">
        <f>VLOOKUP(B1911,自助退!B:F,5,FALSE)</f>
        <v>3631.36</v>
      </c>
      <c r="K1911" t="str">
        <f t="shared" si="29"/>
        <v/>
      </c>
    </row>
    <row r="1912" spans="1:11" ht="14.25">
      <c r="A1912" t="s">
        <v>7424</v>
      </c>
      <c r="B1912" s="15">
        <v>1347976</v>
      </c>
      <c r="C1912" t="s">
        <v>7425</v>
      </c>
      <c r="D1912" t="s">
        <v>7426</v>
      </c>
      <c r="E1912" t="s">
        <v>7427</v>
      </c>
      <c r="F1912" s="15">
        <v>-30.22</v>
      </c>
      <c r="G1912" t="s">
        <v>34</v>
      </c>
      <c r="H1912" t="s">
        <v>73</v>
      </c>
      <c r="I1912" t="s">
        <v>54</v>
      </c>
      <c r="J1912">
        <f>VLOOKUP(B1912,自助退!B:F,5,FALSE)</f>
        <v>30.22</v>
      </c>
      <c r="K1912" t="str">
        <f t="shared" si="29"/>
        <v/>
      </c>
    </row>
    <row r="1913" spans="1:11" ht="14.25">
      <c r="A1913" t="s">
        <v>7428</v>
      </c>
      <c r="B1913" s="15">
        <v>1348081</v>
      </c>
      <c r="C1913" t="s">
        <v>7429</v>
      </c>
      <c r="D1913" t="s">
        <v>7430</v>
      </c>
      <c r="E1913" t="s">
        <v>7431</v>
      </c>
      <c r="F1913" s="15">
        <v>-1474.27</v>
      </c>
      <c r="G1913" t="s">
        <v>34</v>
      </c>
      <c r="H1913" t="s">
        <v>80</v>
      </c>
      <c r="I1913" t="s">
        <v>54</v>
      </c>
      <c r="J1913">
        <f>VLOOKUP(B1913,自助退!B:F,5,FALSE)</f>
        <v>1474.27</v>
      </c>
      <c r="K1913" t="str">
        <f t="shared" si="29"/>
        <v/>
      </c>
    </row>
    <row r="1914" spans="1:11" ht="14.25">
      <c r="A1914" t="s">
        <v>7432</v>
      </c>
      <c r="B1914" s="15">
        <v>1348180</v>
      </c>
      <c r="C1914" t="s">
        <v>7433</v>
      </c>
      <c r="D1914" t="s">
        <v>7434</v>
      </c>
      <c r="E1914" t="s">
        <v>7435</v>
      </c>
      <c r="F1914" s="15">
        <v>-1088.3399999999999</v>
      </c>
      <c r="G1914" t="s">
        <v>34</v>
      </c>
      <c r="H1914" t="s">
        <v>66</v>
      </c>
      <c r="I1914" t="s">
        <v>54</v>
      </c>
      <c r="J1914">
        <f>VLOOKUP(B1914,自助退!B:F,5,FALSE)</f>
        <v>1088.3399999999999</v>
      </c>
      <c r="K1914" t="str">
        <f t="shared" si="29"/>
        <v/>
      </c>
    </row>
    <row r="1915" spans="1:11" ht="14.25">
      <c r="A1915" t="s">
        <v>7436</v>
      </c>
      <c r="B1915" s="15">
        <v>1348455</v>
      </c>
      <c r="C1915" t="s">
        <v>7437</v>
      </c>
      <c r="D1915" t="s">
        <v>7438</v>
      </c>
      <c r="E1915" t="s">
        <v>7439</v>
      </c>
      <c r="F1915" s="15">
        <v>-2223</v>
      </c>
      <c r="G1915" t="s">
        <v>34</v>
      </c>
      <c r="H1915" t="s">
        <v>70</v>
      </c>
      <c r="I1915" t="s">
        <v>54</v>
      </c>
      <c r="J1915">
        <f>VLOOKUP(B1915,自助退!B:F,5,FALSE)</f>
        <v>2223</v>
      </c>
      <c r="K1915" t="str">
        <f t="shared" si="29"/>
        <v/>
      </c>
    </row>
    <row r="1916" spans="1:11" ht="14.25">
      <c r="A1916" t="s">
        <v>7440</v>
      </c>
      <c r="B1916" s="15">
        <v>1348536</v>
      </c>
      <c r="C1916" t="s">
        <v>7441</v>
      </c>
      <c r="D1916" t="s">
        <v>7442</v>
      </c>
      <c r="E1916" t="s">
        <v>7443</v>
      </c>
      <c r="F1916" s="15">
        <v>-4000</v>
      </c>
      <c r="G1916" t="s">
        <v>34</v>
      </c>
      <c r="H1916" t="s">
        <v>67</v>
      </c>
      <c r="I1916" t="s">
        <v>54</v>
      </c>
      <c r="J1916">
        <f>VLOOKUP(B1916,自助退!B:F,5,FALSE)</f>
        <v>4000</v>
      </c>
      <c r="K1916" t="str">
        <f t="shared" si="29"/>
        <v/>
      </c>
    </row>
    <row r="1917" spans="1:11" ht="14.25">
      <c r="A1917" t="s">
        <v>7444</v>
      </c>
      <c r="B1917" s="15">
        <v>1348582</v>
      </c>
      <c r="C1917" t="s">
        <v>7445</v>
      </c>
      <c r="D1917" t="s">
        <v>7446</v>
      </c>
      <c r="E1917" t="s">
        <v>7447</v>
      </c>
      <c r="F1917" s="15">
        <v>-1000</v>
      </c>
      <c r="G1917" t="s">
        <v>34</v>
      </c>
      <c r="H1917" t="s">
        <v>75</v>
      </c>
      <c r="I1917" t="s">
        <v>54</v>
      </c>
      <c r="J1917">
        <f>VLOOKUP(B1917,自助退!B:F,5,FALSE)</f>
        <v>1000</v>
      </c>
      <c r="K1917" t="str">
        <f t="shared" si="29"/>
        <v/>
      </c>
    </row>
    <row r="1918" spans="1:11" ht="14.25">
      <c r="A1918" t="s">
        <v>7448</v>
      </c>
      <c r="B1918" s="15">
        <v>1348664</v>
      </c>
      <c r="C1918" t="s">
        <v>7449</v>
      </c>
      <c r="D1918" t="s">
        <v>7450</v>
      </c>
      <c r="E1918" t="s">
        <v>7451</v>
      </c>
      <c r="F1918" s="15">
        <v>-100</v>
      </c>
      <c r="G1918" t="s">
        <v>34</v>
      </c>
      <c r="H1918" t="s">
        <v>66</v>
      </c>
      <c r="I1918" t="s">
        <v>54</v>
      </c>
      <c r="J1918">
        <f>VLOOKUP(B1918,自助退!B:F,5,FALSE)</f>
        <v>100</v>
      </c>
      <c r="K1918" t="str">
        <f t="shared" si="29"/>
        <v/>
      </c>
    </row>
    <row r="1919" spans="1:11" ht="14.25">
      <c r="A1919" t="s">
        <v>7452</v>
      </c>
      <c r="B1919" s="15">
        <v>1348742</v>
      </c>
      <c r="C1919" t="s">
        <v>7453</v>
      </c>
      <c r="D1919" t="s">
        <v>7454</v>
      </c>
      <c r="E1919" t="s">
        <v>7455</v>
      </c>
      <c r="F1919" s="15">
        <v>-81.98</v>
      </c>
      <c r="G1919" t="s">
        <v>34</v>
      </c>
      <c r="H1919" t="s">
        <v>64</v>
      </c>
      <c r="I1919" t="s">
        <v>54</v>
      </c>
      <c r="J1919">
        <f>VLOOKUP(B1919,自助退!B:F,5,FALSE)</f>
        <v>81.98</v>
      </c>
      <c r="K1919" t="str">
        <f t="shared" si="29"/>
        <v/>
      </c>
    </row>
    <row r="1920" spans="1:11" ht="14.25">
      <c r="A1920" t="s">
        <v>7456</v>
      </c>
      <c r="B1920" s="15">
        <v>1348794</v>
      </c>
      <c r="C1920" t="s">
        <v>7457</v>
      </c>
      <c r="D1920" t="s">
        <v>7458</v>
      </c>
      <c r="E1920" t="s">
        <v>7459</v>
      </c>
      <c r="F1920" s="15">
        <v>-5000</v>
      </c>
      <c r="G1920" t="s">
        <v>34</v>
      </c>
      <c r="H1920" t="s">
        <v>70</v>
      </c>
      <c r="I1920" t="s">
        <v>54</v>
      </c>
      <c r="J1920">
        <f>VLOOKUP(B1920,自助退!B:F,5,FALSE)</f>
        <v>5000</v>
      </c>
      <c r="K1920" t="str">
        <f t="shared" si="29"/>
        <v/>
      </c>
    </row>
    <row r="1921" spans="1:11" ht="14.25">
      <c r="A1921" t="s">
        <v>7460</v>
      </c>
      <c r="B1921" s="15">
        <v>1348889</v>
      </c>
      <c r="C1921" t="s">
        <v>7461</v>
      </c>
      <c r="D1921" t="s">
        <v>7462</v>
      </c>
      <c r="E1921" t="s">
        <v>7463</v>
      </c>
      <c r="F1921" s="15">
        <v>-250</v>
      </c>
      <c r="G1921" t="s">
        <v>34</v>
      </c>
      <c r="H1921" t="s">
        <v>73</v>
      </c>
      <c r="I1921" t="s">
        <v>54</v>
      </c>
      <c r="J1921">
        <f>VLOOKUP(B1921,自助退!B:F,5,FALSE)</f>
        <v>250</v>
      </c>
      <c r="K1921" t="str">
        <f t="shared" si="29"/>
        <v/>
      </c>
    </row>
    <row r="1922" spans="1:11" ht="14.25">
      <c r="A1922" t="s">
        <v>7464</v>
      </c>
      <c r="B1922" s="15">
        <v>1349014</v>
      </c>
      <c r="C1922" t="s">
        <v>7465</v>
      </c>
      <c r="D1922" t="s">
        <v>7466</v>
      </c>
      <c r="E1922" t="s">
        <v>7467</v>
      </c>
      <c r="F1922" s="15">
        <v>-46</v>
      </c>
      <c r="G1922" t="s">
        <v>34</v>
      </c>
      <c r="H1922" t="s">
        <v>86</v>
      </c>
      <c r="I1922" t="s">
        <v>54</v>
      </c>
      <c r="J1922">
        <f>VLOOKUP(B1922,自助退!B:F,5,FALSE)</f>
        <v>46</v>
      </c>
      <c r="K1922" t="str">
        <f t="shared" si="29"/>
        <v/>
      </c>
    </row>
    <row r="1923" spans="1:11" ht="14.25">
      <c r="A1923" t="s">
        <v>7468</v>
      </c>
      <c r="B1923" s="15">
        <v>1349033</v>
      </c>
      <c r="C1923" t="s">
        <v>271</v>
      </c>
      <c r="D1923" t="s">
        <v>7469</v>
      </c>
      <c r="E1923" t="s">
        <v>7470</v>
      </c>
      <c r="F1923" s="15">
        <v>-433.23</v>
      </c>
      <c r="G1923" t="s">
        <v>34</v>
      </c>
      <c r="H1923" t="s">
        <v>93</v>
      </c>
      <c r="I1923" t="s">
        <v>57</v>
      </c>
      <c r="J1923">
        <f>VLOOKUP(B1923,自助退!B:F,5,FALSE)</f>
        <v>433.23</v>
      </c>
      <c r="K1923" t="str">
        <f t="shared" ref="K1923:K1986" si="30">IF(J1923=F1923*-1,"",1)</f>
        <v/>
      </c>
    </row>
    <row r="1924" spans="1:11" ht="14.25">
      <c r="A1924" t="s">
        <v>7471</v>
      </c>
      <c r="B1924" s="15">
        <v>1349099</v>
      </c>
      <c r="C1924" t="s">
        <v>7472</v>
      </c>
      <c r="D1924" t="s">
        <v>7473</v>
      </c>
      <c r="E1924" t="s">
        <v>317</v>
      </c>
      <c r="F1924" s="15">
        <v>-8000</v>
      </c>
      <c r="G1924" t="s">
        <v>34</v>
      </c>
      <c r="H1924" t="s">
        <v>70</v>
      </c>
      <c r="I1924" t="s">
        <v>54</v>
      </c>
      <c r="J1924">
        <f>VLOOKUP(B1924,自助退!B:F,5,FALSE)</f>
        <v>8000</v>
      </c>
      <c r="K1924" t="str">
        <f t="shared" si="30"/>
        <v/>
      </c>
    </row>
    <row r="1925" spans="1:11" ht="14.25">
      <c r="A1925" t="s">
        <v>7474</v>
      </c>
      <c r="B1925" s="15">
        <v>1349202</v>
      </c>
      <c r="C1925" t="s">
        <v>7475</v>
      </c>
      <c r="D1925" t="s">
        <v>7476</v>
      </c>
      <c r="E1925" t="s">
        <v>7477</v>
      </c>
      <c r="F1925" s="15">
        <v>-3800</v>
      </c>
      <c r="G1925" t="s">
        <v>34</v>
      </c>
      <c r="H1925" t="s">
        <v>80</v>
      </c>
      <c r="I1925" t="s">
        <v>54</v>
      </c>
      <c r="J1925">
        <f>VLOOKUP(B1925,自助退!B:F,5,FALSE)</f>
        <v>3800</v>
      </c>
      <c r="K1925" t="str">
        <f t="shared" si="30"/>
        <v/>
      </c>
    </row>
    <row r="1926" spans="1:11" ht="14.25">
      <c r="A1926" t="s">
        <v>7478</v>
      </c>
      <c r="B1926" s="15">
        <v>1349272</v>
      </c>
      <c r="C1926" t="s">
        <v>271</v>
      </c>
      <c r="D1926" t="s">
        <v>7479</v>
      </c>
      <c r="E1926" t="s">
        <v>7480</v>
      </c>
      <c r="F1926" s="15">
        <v>-1074.3399999999999</v>
      </c>
      <c r="G1926" t="s">
        <v>34</v>
      </c>
      <c r="H1926" t="s">
        <v>64</v>
      </c>
      <c r="I1926" t="s">
        <v>57</v>
      </c>
      <c r="J1926">
        <f>VLOOKUP(B1926,自助退!B:F,5,FALSE)</f>
        <v>1074.3399999999999</v>
      </c>
      <c r="K1926" t="str">
        <f t="shared" si="30"/>
        <v/>
      </c>
    </row>
    <row r="1927" spans="1:11" ht="14.25">
      <c r="A1927" t="s">
        <v>7481</v>
      </c>
      <c r="B1927" s="15">
        <v>1349363</v>
      </c>
      <c r="C1927" t="s">
        <v>7482</v>
      </c>
      <c r="D1927" t="s">
        <v>7483</v>
      </c>
      <c r="E1927" t="s">
        <v>7484</v>
      </c>
      <c r="F1927" s="15">
        <v>-8391.6</v>
      </c>
      <c r="G1927" t="s">
        <v>34</v>
      </c>
      <c r="H1927" t="s">
        <v>64</v>
      </c>
      <c r="I1927" t="s">
        <v>54</v>
      </c>
      <c r="J1927">
        <f>VLOOKUP(B1927,自助退!B:F,5,FALSE)</f>
        <v>8391.6</v>
      </c>
      <c r="K1927" t="str">
        <f t="shared" si="30"/>
        <v/>
      </c>
    </row>
    <row r="1928" spans="1:11" ht="14.25">
      <c r="A1928" t="s">
        <v>7485</v>
      </c>
      <c r="B1928" s="15">
        <v>1349493</v>
      </c>
      <c r="C1928" t="s">
        <v>271</v>
      </c>
      <c r="D1928" t="s">
        <v>7486</v>
      </c>
      <c r="E1928" t="s">
        <v>7487</v>
      </c>
      <c r="F1928" s="15">
        <v>-600</v>
      </c>
      <c r="G1928" t="s">
        <v>34</v>
      </c>
      <c r="H1928" t="s">
        <v>74</v>
      </c>
      <c r="I1928" t="s">
        <v>57</v>
      </c>
      <c r="J1928">
        <f>VLOOKUP(B1928,自助退!B:F,5,FALSE)</f>
        <v>600</v>
      </c>
      <c r="K1928" t="str">
        <f t="shared" si="30"/>
        <v/>
      </c>
    </row>
    <row r="1929" spans="1:11" ht="14.25">
      <c r="A1929" t="s">
        <v>7488</v>
      </c>
      <c r="B1929" s="15">
        <v>1349575</v>
      </c>
      <c r="C1929" t="s">
        <v>7489</v>
      </c>
      <c r="D1929" t="s">
        <v>7490</v>
      </c>
      <c r="E1929" t="s">
        <v>7491</v>
      </c>
      <c r="F1929" s="15">
        <v>-294</v>
      </c>
      <c r="G1929" t="s">
        <v>34</v>
      </c>
      <c r="H1929" t="s">
        <v>80</v>
      </c>
      <c r="I1929" t="s">
        <v>54</v>
      </c>
      <c r="J1929">
        <f>VLOOKUP(B1929,自助退!B:F,5,FALSE)</f>
        <v>294</v>
      </c>
      <c r="K1929" t="str">
        <f t="shared" si="30"/>
        <v/>
      </c>
    </row>
    <row r="1930" spans="1:11" ht="14.25">
      <c r="A1930" t="s">
        <v>7492</v>
      </c>
      <c r="B1930" s="15">
        <v>1349613</v>
      </c>
      <c r="C1930" t="s">
        <v>7493</v>
      </c>
      <c r="D1930" t="s">
        <v>7494</v>
      </c>
      <c r="E1930" t="s">
        <v>7495</v>
      </c>
      <c r="F1930" s="15">
        <v>-414.5</v>
      </c>
      <c r="G1930" t="s">
        <v>34</v>
      </c>
      <c r="H1930" t="s">
        <v>72</v>
      </c>
      <c r="I1930" t="s">
        <v>54</v>
      </c>
      <c r="J1930">
        <f>VLOOKUP(B1930,自助退!B:F,5,FALSE)</f>
        <v>414.5</v>
      </c>
      <c r="K1930" t="str">
        <f t="shared" si="30"/>
        <v/>
      </c>
    </row>
    <row r="1931" spans="1:11" ht="14.25">
      <c r="A1931" t="s">
        <v>7496</v>
      </c>
      <c r="B1931" s="15">
        <v>1349713</v>
      </c>
      <c r="C1931" t="s">
        <v>271</v>
      </c>
      <c r="D1931" t="s">
        <v>7497</v>
      </c>
      <c r="E1931" t="s">
        <v>7498</v>
      </c>
      <c r="F1931" s="15">
        <v>-75.77</v>
      </c>
      <c r="G1931" t="s">
        <v>34</v>
      </c>
      <c r="H1931" t="s">
        <v>91</v>
      </c>
      <c r="I1931" t="s">
        <v>57</v>
      </c>
      <c r="J1931">
        <f>VLOOKUP(B1931,自助退!B:F,5,FALSE)</f>
        <v>75.77</v>
      </c>
      <c r="K1931" t="str">
        <f t="shared" si="30"/>
        <v/>
      </c>
    </row>
    <row r="1932" spans="1:11" ht="14.25">
      <c r="A1932" t="s">
        <v>7499</v>
      </c>
      <c r="B1932" s="15">
        <v>1349766</v>
      </c>
      <c r="C1932" t="s">
        <v>7500</v>
      </c>
      <c r="D1932" t="s">
        <v>7501</v>
      </c>
      <c r="E1932" t="s">
        <v>7502</v>
      </c>
      <c r="F1932" s="15">
        <v>-619.48</v>
      </c>
      <c r="G1932" t="s">
        <v>34</v>
      </c>
      <c r="H1932" t="s">
        <v>85</v>
      </c>
      <c r="I1932" t="s">
        <v>54</v>
      </c>
      <c r="J1932">
        <f>VLOOKUP(B1932,自助退!B:F,5,FALSE)</f>
        <v>619.48</v>
      </c>
      <c r="K1932" t="str">
        <f t="shared" si="30"/>
        <v/>
      </c>
    </row>
    <row r="1933" spans="1:11" ht="14.25">
      <c r="A1933" t="s">
        <v>7503</v>
      </c>
      <c r="B1933" s="15">
        <v>1349846</v>
      </c>
      <c r="C1933" t="s">
        <v>7504</v>
      </c>
      <c r="D1933" t="s">
        <v>7505</v>
      </c>
      <c r="E1933" t="s">
        <v>7506</v>
      </c>
      <c r="F1933" s="15">
        <v>-1876.04</v>
      </c>
      <c r="G1933" t="s">
        <v>34</v>
      </c>
      <c r="H1933" t="s">
        <v>71</v>
      </c>
      <c r="I1933" t="s">
        <v>54</v>
      </c>
      <c r="J1933">
        <f>VLOOKUP(B1933,自助退!B:F,5,FALSE)</f>
        <v>1876.04</v>
      </c>
      <c r="K1933" t="str">
        <f t="shared" si="30"/>
        <v/>
      </c>
    </row>
    <row r="1934" spans="1:11" ht="14.25">
      <c r="A1934" t="s">
        <v>7507</v>
      </c>
      <c r="B1934" s="15">
        <v>1349873</v>
      </c>
      <c r="C1934" t="s">
        <v>7508</v>
      </c>
      <c r="D1934" t="s">
        <v>7509</v>
      </c>
      <c r="E1934" t="s">
        <v>7510</v>
      </c>
      <c r="F1934" s="15">
        <v>-1594.5</v>
      </c>
      <c r="G1934" t="s">
        <v>34</v>
      </c>
      <c r="H1934" t="s">
        <v>70</v>
      </c>
      <c r="I1934" t="s">
        <v>54</v>
      </c>
      <c r="J1934">
        <f>VLOOKUP(B1934,自助退!B:F,5,FALSE)</f>
        <v>1594.5</v>
      </c>
      <c r="K1934" t="str">
        <f t="shared" si="30"/>
        <v/>
      </c>
    </row>
    <row r="1935" spans="1:11" ht="14.25">
      <c r="A1935" t="s">
        <v>7511</v>
      </c>
      <c r="B1935" s="15">
        <v>1349912</v>
      </c>
      <c r="C1935" t="s">
        <v>7512</v>
      </c>
      <c r="D1935" t="s">
        <v>7513</v>
      </c>
      <c r="E1935" t="s">
        <v>7514</v>
      </c>
      <c r="F1935" s="15">
        <v>-1510</v>
      </c>
      <c r="G1935" t="s">
        <v>34</v>
      </c>
      <c r="H1935" t="s">
        <v>80</v>
      </c>
      <c r="I1935" t="s">
        <v>54</v>
      </c>
      <c r="J1935">
        <f>VLOOKUP(B1935,自助退!B:F,5,FALSE)</f>
        <v>1510</v>
      </c>
      <c r="K1935" t="str">
        <f t="shared" si="30"/>
        <v/>
      </c>
    </row>
    <row r="1936" spans="1:11" ht="14.25">
      <c r="A1936" t="s">
        <v>7515</v>
      </c>
      <c r="B1936" s="15">
        <v>1349915</v>
      </c>
      <c r="C1936" t="s">
        <v>7516</v>
      </c>
      <c r="D1936" t="s">
        <v>7517</v>
      </c>
      <c r="E1936" t="s">
        <v>7518</v>
      </c>
      <c r="F1936" s="15">
        <v>-1421</v>
      </c>
      <c r="G1936" t="s">
        <v>34</v>
      </c>
      <c r="H1936" t="s">
        <v>82</v>
      </c>
      <c r="I1936" t="s">
        <v>54</v>
      </c>
      <c r="J1936">
        <f>VLOOKUP(B1936,自助退!B:F,5,FALSE)</f>
        <v>1421</v>
      </c>
      <c r="K1936" t="str">
        <f t="shared" si="30"/>
        <v/>
      </c>
    </row>
    <row r="1937" spans="1:11" ht="14.25">
      <c r="A1937" t="s">
        <v>7519</v>
      </c>
      <c r="B1937" s="15">
        <v>1349966</v>
      </c>
      <c r="C1937" t="s">
        <v>7520</v>
      </c>
      <c r="D1937" t="s">
        <v>7521</v>
      </c>
      <c r="E1937" t="s">
        <v>7522</v>
      </c>
      <c r="F1937" s="15">
        <v>-278</v>
      </c>
      <c r="G1937" t="s">
        <v>34</v>
      </c>
      <c r="H1937" t="s">
        <v>82</v>
      </c>
      <c r="I1937" t="s">
        <v>54</v>
      </c>
      <c r="J1937">
        <f>VLOOKUP(B1937,自助退!B:F,5,FALSE)</f>
        <v>278</v>
      </c>
      <c r="K1937" t="str">
        <f t="shared" si="30"/>
        <v/>
      </c>
    </row>
    <row r="1938" spans="1:11" ht="14.25">
      <c r="A1938" t="s">
        <v>7523</v>
      </c>
      <c r="B1938" s="15">
        <v>1349973</v>
      </c>
      <c r="C1938" t="s">
        <v>7524</v>
      </c>
      <c r="D1938" t="s">
        <v>7525</v>
      </c>
      <c r="E1938" t="s">
        <v>7526</v>
      </c>
      <c r="F1938" s="15">
        <v>-15.2</v>
      </c>
      <c r="G1938" t="s">
        <v>34</v>
      </c>
      <c r="H1938" t="s">
        <v>327</v>
      </c>
      <c r="I1938" t="s">
        <v>54</v>
      </c>
      <c r="J1938">
        <f>VLOOKUP(B1938,自助退!B:F,5,FALSE)</f>
        <v>15.2</v>
      </c>
      <c r="K1938" t="str">
        <f t="shared" si="30"/>
        <v/>
      </c>
    </row>
    <row r="1939" spans="1:11" ht="14.25">
      <c r="A1939" t="s">
        <v>7527</v>
      </c>
      <c r="B1939" s="15">
        <v>1349994</v>
      </c>
      <c r="C1939" t="s">
        <v>7528</v>
      </c>
      <c r="D1939" t="s">
        <v>7529</v>
      </c>
      <c r="E1939" t="s">
        <v>7530</v>
      </c>
      <c r="F1939" s="15">
        <v>-4.5</v>
      </c>
      <c r="G1939" t="s">
        <v>34</v>
      </c>
      <c r="H1939" t="s">
        <v>90</v>
      </c>
      <c r="I1939" t="s">
        <v>54</v>
      </c>
      <c r="J1939">
        <f>VLOOKUP(B1939,自助退!B:F,5,FALSE)</f>
        <v>4.5</v>
      </c>
      <c r="K1939" t="str">
        <f t="shared" si="30"/>
        <v/>
      </c>
    </row>
    <row r="1940" spans="1:11" ht="14.25">
      <c r="A1940" t="s">
        <v>7531</v>
      </c>
      <c r="B1940" s="15">
        <v>1350002</v>
      </c>
      <c r="C1940" t="s">
        <v>7532</v>
      </c>
      <c r="D1940" t="s">
        <v>7533</v>
      </c>
      <c r="E1940" t="s">
        <v>7534</v>
      </c>
      <c r="F1940" s="15">
        <v>-90</v>
      </c>
      <c r="G1940" t="s">
        <v>34</v>
      </c>
      <c r="H1940" t="s">
        <v>349</v>
      </c>
      <c r="I1940" t="s">
        <v>54</v>
      </c>
      <c r="J1940">
        <f>VLOOKUP(B1940,自助退!B:F,5,FALSE)</f>
        <v>90</v>
      </c>
      <c r="K1940" t="str">
        <f t="shared" si="30"/>
        <v/>
      </c>
    </row>
    <row r="1941" spans="1:11" ht="14.25">
      <c r="A1941" t="s">
        <v>7535</v>
      </c>
      <c r="B1941" s="15">
        <v>1350013</v>
      </c>
      <c r="C1941" t="s">
        <v>7536</v>
      </c>
      <c r="D1941" t="s">
        <v>7537</v>
      </c>
      <c r="E1941" t="s">
        <v>7538</v>
      </c>
      <c r="F1941" s="15">
        <v>-330.5</v>
      </c>
      <c r="G1941" t="s">
        <v>34</v>
      </c>
      <c r="H1941" t="s">
        <v>71</v>
      </c>
      <c r="I1941" t="s">
        <v>54</v>
      </c>
      <c r="J1941">
        <f>VLOOKUP(B1941,自助退!B:F,5,FALSE)</f>
        <v>330.5</v>
      </c>
      <c r="K1941" t="str">
        <f t="shared" si="30"/>
        <v/>
      </c>
    </row>
    <row r="1942" spans="1:11" ht="14.25">
      <c r="A1942" t="s">
        <v>7539</v>
      </c>
      <c r="B1942" s="15">
        <v>1350071</v>
      </c>
      <c r="C1942" t="s">
        <v>7540</v>
      </c>
      <c r="D1942" t="s">
        <v>7541</v>
      </c>
      <c r="E1942" t="s">
        <v>347</v>
      </c>
      <c r="F1942" s="15">
        <v>-1392.5</v>
      </c>
      <c r="G1942" t="s">
        <v>34</v>
      </c>
      <c r="H1942" t="s">
        <v>51</v>
      </c>
      <c r="I1942" t="s">
        <v>54</v>
      </c>
      <c r="J1942">
        <f>VLOOKUP(B1942,自助退!B:F,5,FALSE)</f>
        <v>1392.5</v>
      </c>
      <c r="K1942" t="str">
        <f t="shared" si="30"/>
        <v/>
      </c>
    </row>
    <row r="1943" spans="1:11" ht="14.25">
      <c r="A1943" t="s">
        <v>7542</v>
      </c>
      <c r="B1943" s="15">
        <v>1350075</v>
      </c>
      <c r="C1943" t="s">
        <v>7543</v>
      </c>
      <c r="D1943" t="s">
        <v>7544</v>
      </c>
      <c r="E1943" t="s">
        <v>7545</v>
      </c>
      <c r="F1943" s="15">
        <v>-100</v>
      </c>
      <c r="G1943" t="s">
        <v>34</v>
      </c>
      <c r="H1943" t="s">
        <v>82</v>
      </c>
      <c r="I1943" t="s">
        <v>54</v>
      </c>
      <c r="J1943">
        <f>VLOOKUP(B1943,自助退!B:F,5,FALSE)</f>
        <v>100</v>
      </c>
      <c r="K1943" t="str">
        <f t="shared" si="30"/>
        <v/>
      </c>
    </row>
    <row r="1944" spans="1:11" ht="14.25">
      <c r="A1944" t="s">
        <v>7546</v>
      </c>
      <c r="B1944" s="15">
        <v>1350159</v>
      </c>
      <c r="C1944" t="s">
        <v>7547</v>
      </c>
      <c r="D1944" t="s">
        <v>7548</v>
      </c>
      <c r="E1944" t="s">
        <v>7549</v>
      </c>
      <c r="F1944" s="15">
        <v>-876.79</v>
      </c>
      <c r="G1944" t="s">
        <v>34</v>
      </c>
      <c r="H1944" t="s">
        <v>71</v>
      </c>
      <c r="I1944" t="s">
        <v>54</v>
      </c>
      <c r="J1944">
        <f>VLOOKUP(B1944,自助退!B:F,5,FALSE)</f>
        <v>876.79</v>
      </c>
      <c r="K1944" t="str">
        <f t="shared" si="30"/>
        <v/>
      </c>
    </row>
    <row r="1945" spans="1:11" ht="14.25">
      <c r="A1945" t="s">
        <v>7550</v>
      </c>
      <c r="B1945" s="15">
        <v>1350247</v>
      </c>
      <c r="C1945" t="s">
        <v>7551</v>
      </c>
      <c r="D1945" t="s">
        <v>7552</v>
      </c>
      <c r="E1945" t="s">
        <v>7553</v>
      </c>
      <c r="F1945" s="15">
        <v>-70</v>
      </c>
      <c r="G1945" t="s">
        <v>34</v>
      </c>
      <c r="H1945" t="s">
        <v>71</v>
      </c>
      <c r="I1945" t="s">
        <v>54</v>
      </c>
      <c r="J1945">
        <f>VLOOKUP(B1945,自助退!B:F,5,FALSE)</f>
        <v>70</v>
      </c>
      <c r="K1945" t="str">
        <f t="shared" si="30"/>
        <v/>
      </c>
    </row>
    <row r="1946" spans="1:11" ht="14.25">
      <c r="A1946" t="s">
        <v>7554</v>
      </c>
      <c r="B1946" s="15">
        <v>1350328</v>
      </c>
      <c r="C1946" t="s">
        <v>7555</v>
      </c>
      <c r="D1946" t="s">
        <v>7556</v>
      </c>
      <c r="E1946" t="s">
        <v>7557</v>
      </c>
      <c r="F1946" s="15">
        <v>-133.55000000000001</v>
      </c>
      <c r="G1946" t="s">
        <v>34</v>
      </c>
      <c r="H1946" t="s">
        <v>70</v>
      </c>
      <c r="I1946" t="s">
        <v>54</v>
      </c>
      <c r="J1946">
        <f>VLOOKUP(B1946,自助退!B:F,5,FALSE)</f>
        <v>133.55000000000001</v>
      </c>
      <c r="K1946" t="str">
        <f t="shared" si="30"/>
        <v/>
      </c>
    </row>
    <row r="1947" spans="1:11" ht="14.25">
      <c r="A1947" t="s">
        <v>7558</v>
      </c>
      <c r="B1947" s="15">
        <v>1350353</v>
      </c>
      <c r="C1947" t="s">
        <v>7559</v>
      </c>
      <c r="D1947" t="s">
        <v>4148</v>
      </c>
      <c r="E1947" t="s">
        <v>4149</v>
      </c>
      <c r="F1947" s="15">
        <v>-148</v>
      </c>
      <c r="G1947" t="s">
        <v>34</v>
      </c>
      <c r="H1947" t="s">
        <v>70</v>
      </c>
      <c r="I1947" t="s">
        <v>54</v>
      </c>
      <c r="J1947">
        <f>VLOOKUP(B1947,自助退!B:F,5,FALSE)</f>
        <v>148</v>
      </c>
      <c r="K1947" t="str">
        <f t="shared" si="30"/>
        <v/>
      </c>
    </row>
    <row r="1948" spans="1:11" ht="14.25">
      <c r="A1948" t="s">
        <v>7560</v>
      </c>
      <c r="B1948" s="15">
        <v>1350490</v>
      </c>
      <c r="C1948" t="s">
        <v>7561</v>
      </c>
      <c r="D1948" t="s">
        <v>7562</v>
      </c>
      <c r="E1948" t="s">
        <v>7563</v>
      </c>
      <c r="F1948" s="15">
        <v>-35.46</v>
      </c>
      <c r="G1948" t="s">
        <v>34</v>
      </c>
      <c r="H1948" t="s">
        <v>307</v>
      </c>
      <c r="I1948" t="s">
        <v>54</v>
      </c>
      <c r="J1948">
        <f>VLOOKUP(B1948,自助退!B:F,5,FALSE)</f>
        <v>35.46</v>
      </c>
      <c r="K1948" t="str">
        <f t="shared" si="30"/>
        <v/>
      </c>
    </row>
    <row r="1949" spans="1:11" ht="14.25">
      <c r="A1949" t="s">
        <v>7564</v>
      </c>
      <c r="B1949" s="15">
        <v>1350606</v>
      </c>
      <c r="C1949" t="s">
        <v>7565</v>
      </c>
      <c r="D1949" t="s">
        <v>7566</v>
      </c>
      <c r="E1949" t="s">
        <v>7567</v>
      </c>
      <c r="F1949" s="15">
        <v>-500</v>
      </c>
      <c r="G1949" t="s">
        <v>34</v>
      </c>
      <c r="H1949" t="s">
        <v>84</v>
      </c>
      <c r="I1949" t="s">
        <v>54</v>
      </c>
      <c r="J1949">
        <f>VLOOKUP(B1949,自助退!B:F,5,FALSE)</f>
        <v>500</v>
      </c>
      <c r="K1949" t="str">
        <f t="shared" si="30"/>
        <v/>
      </c>
    </row>
    <row r="1950" spans="1:11" ht="14.25">
      <c r="A1950" t="s">
        <v>7568</v>
      </c>
      <c r="B1950" s="15">
        <v>1350623</v>
      </c>
      <c r="C1950" t="s">
        <v>7569</v>
      </c>
      <c r="D1950" t="s">
        <v>7570</v>
      </c>
      <c r="E1950" t="s">
        <v>7571</v>
      </c>
      <c r="F1950" s="15">
        <v>-14</v>
      </c>
      <c r="G1950" t="s">
        <v>34</v>
      </c>
      <c r="H1950" t="s">
        <v>85</v>
      </c>
      <c r="I1950" t="s">
        <v>54</v>
      </c>
      <c r="J1950">
        <f>VLOOKUP(B1950,自助退!B:F,5,FALSE)</f>
        <v>14</v>
      </c>
      <c r="K1950" t="str">
        <f t="shared" si="30"/>
        <v/>
      </c>
    </row>
    <row r="1951" spans="1:11" ht="14.25">
      <c r="A1951" t="s">
        <v>7572</v>
      </c>
      <c r="B1951" s="15">
        <v>1350811</v>
      </c>
      <c r="C1951" t="s">
        <v>7573</v>
      </c>
      <c r="D1951" t="s">
        <v>7574</v>
      </c>
      <c r="E1951" t="s">
        <v>7575</v>
      </c>
      <c r="F1951" s="15">
        <v>-38.4</v>
      </c>
      <c r="G1951" t="s">
        <v>34</v>
      </c>
      <c r="H1951" t="s">
        <v>348</v>
      </c>
      <c r="I1951" t="s">
        <v>54</v>
      </c>
      <c r="J1951">
        <f>VLOOKUP(B1951,自助退!B:F,5,FALSE)</f>
        <v>38.4</v>
      </c>
      <c r="K1951" t="str">
        <f t="shared" si="30"/>
        <v/>
      </c>
    </row>
    <row r="1952" spans="1:11" ht="14.25">
      <c r="A1952" t="s">
        <v>7576</v>
      </c>
      <c r="B1952" s="15">
        <v>1350828</v>
      </c>
      <c r="C1952" t="s">
        <v>7577</v>
      </c>
      <c r="D1952" t="s">
        <v>7578</v>
      </c>
      <c r="E1952" t="s">
        <v>1806</v>
      </c>
      <c r="F1952" s="15">
        <v>-400</v>
      </c>
      <c r="G1952" t="s">
        <v>34</v>
      </c>
      <c r="H1952" t="s">
        <v>64</v>
      </c>
      <c r="I1952" t="s">
        <v>54</v>
      </c>
      <c r="J1952">
        <f>VLOOKUP(B1952,自助退!B:F,5,FALSE)</f>
        <v>400</v>
      </c>
      <c r="K1952" t="str">
        <f t="shared" si="30"/>
        <v/>
      </c>
    </row>
    <row r="1953" spans="1:11" ht="14.25">
      <c r="A1953" t="s">
        <v>7579</v>
      </c>
      <c r="B1953" s="15">
        <v>1350831</v>
      </c>
      <c r="C1953" t="s">
        <v>7580</v>
      </c>
      <c r="D1953" t="s">
        <v>7581</v>
      </c>
      <c r="E1953" t="s">
        <v>7582</v>
      </c>
      <c r="F1953" s="15">
        <v>-95.36</v>
      </c>
      <c r="G1953" t="s">
        <v>34</v>
      </c>
      <c r="H1953" t="s">
        <v>90</v>
      </c>
      <c r="I1953" t="s">
        <v>54</v>
      </c>
      <c r="J1953">
        <f>VLOOKUP(B1953,自助退!B:F,5,FALSE)</f>
        <v>95.36</v>
      </c>
      <c r="K1953" t="str">
        <f t="shared" si="30"/>
        <v/>
      </c>
    </row>
    <row r="1954" spans="1:11" ht="14.25">
      <c r="A1954" t="s">
        <v>7583</v>
      </c>
      <c r="B1954" s="15">
        <v>1351045</v>
      </c>
      <c r="C1954" t="s">
        <v>7584</v>
      </c>
      <c r="D1954" t="s">
        <v>7585</v>
      </c>
      <c r="E1954" t="s">
        <v>7586</v>
      </c>
      <c r="F1954" s="15">
        <v>-150</v>
      </c>
      <c r="G1954" t="s">
        <v>34</v>
      </c>
      <c r="H1954" t="s">
        <v>65</v>
      </c>
      <c r="I1954" t="s">
        <v>54</v>
      </c>
      <c r="J1954">
        <f>VLOOKUP(B1954,自助退!B:F,5,FALSE)</f>
        <v>150</v>
      </c>
      <c r="K1954" t="str">
        <f t="shared" si="30"/>
        <v/>
      </c>
    </row>
    <row r="1955" spans="1:11" ht="14.25">
      <c r="A1955" t="s">
        <v>7587</v>
      </c>
      <c r="B1955" s="15">
        <v>1351430</v>
      </c>
      <c r="C1955" t="s">
        <v>7588</v>
      </c>
      <c r="D1955" t="s">
        <v>7589</v>
      </c>
      <c r="E1955" t="s">
        <v>5606</v>
      </c>
      <c r="F1955" s="15">
        <v>-168.14</v>
      </c>
      <c r="G1955" t="s">
        <v>34</v>
      </c>
      <c r="H1955" t="s">
        <v>75</v>
      </c>
      <c r="I1955" t="s">
        <v>54</v>
      </c>
      <c r="J1955">
        <f>VLOOKUP(B1955,自助退!B:F,5,FALSE)</f>
        <v>168.14</v>
      </c>
      <c r="K1955" t="str">
        <f t="shared" si="30"/>
        <v/>
      </c>
    </row>
    <row r="1956" spans="1:11" ht="14.25">
      <c r="A1956" t="s">
        <v>7590</v>
      </c>
      <c r="B1956" s="15">
        <v>1351526</v>
      </c>
      <c r="C1956" t="s">
        <v>7591</v>
      </c>
      <c r="D1956" t="s">
        <v>7592</v>
      </c>
      <c r="E1956" t="s">
        <v>7593</v>
      </c>
      <c r="F1956" s="15">
        <v>-20</v>
      </c>
      <c r="G1956" t="s">
        <v>34</v>
      </c>
      <c r="H1956" t="s">
        <v>71</v>
      </c>
      <c r="I1956" t="s">
        <v>54</v>
      </c>
      <c r="J1956">
        <f>VLOOKUP(B1956,自助退!B:F,5,FALSE)</f>
        <v>20</v>
      </c>
      <c r="K1956" t="str">
        <f t="shared" si="30"/>
        <v/>
      </c>
    </row>
    <row r="1957" spans="1:11" ht="14.25">
      <c r="A1957" t="s">
        <v>7594</v>
      </c>
      <c r="B1957" s="15">
        <v>1351551</v>
      </c>
      <c r="C1957" t="s">
        <v>7595</v>
      </c>
      <c r="D1957" t="s">
        <v>7596</v>
      </c>
      <c r="E1957" t="s">
        <v>7597</v>
      </c>
      <c r="F1957" s="15">
        <v>-250</v>
      </c>
      <c r="G1957" t="s">
        <v>34</v>
      </c>
      <c r="H1957" t="s">
        <v>83</v>
      </c>
      <c r="I1957" t="s">
        <v>54</v>
      </c>
      <c r="J1957">
        <f>VLOOKUP(B1957,自助退!B:F,5,FALSE)</f>
        <v>250</v>
      </c>
      <c r="K1957" t="str">
        <f t="shared" si="30"/>
        <v/>
      </c>
    </row>
    <row r="1958" spans="1:11" ht="14.25">
      <c r="A1958" t="s">
        <v>7598</v>
      </c>
      <c r="B1958" s="15">
        <v>1351666</v>
      </c>
      <c r="C1958" t="s">
        <v>7599</v>
      </c>
      <c r="D1958" t="s">
        <v>7600</v>
      </c>
      <c r="E1958" t="s">
        <v>7601</v>
      </c>
      <c r="F1958" s="15">
        <v>-360</v>
      </c>
      <c r="G1958" t="s">
        <v>34</v>
      </c>
      <c r="H1958" t="s">
        <v>70</v>
      </c>
      <c r="I1958" t="s">
        <v>54</v>
      </c>
      <c r="J1958">
        <f>VLOOKUP(B1958,自助退!B:F,5,FALSE)</f>
        <v>360</v>
      </c>
      <c r="K1958" t="str">
        <f t="shared" si="30"/>
        <v/>
      </c>
    </row>
    <row r="1959" spans="1:11" ht="14.25">
      <c r="A1959" t="s">
        <v>7602</v>
      </c>
      <c r="B1959" s="15">
        <v>1352686</v>
      </c>
      <c r="C1959" t="s">
        <v>7603</v>
      </c>
      <c r="D1959" t="s">
        <v>7604</v>
      </c>
      <c r="E1959" t="s">
        <v>7605</v>
      </c>
      <c r="F1959" s="15">
        <v>-3320.96</v>
      </c>
      <c r="G1959" t="s">
        <v>34</v>
      </c>
      <c r="H1959" t="s">
        <v>94</v>
      </c>
      <c r="I1959" t="s">
        <v>54</v>
      </c>
      <c r="J1959">
        <f>VLOOKUP(B1959,自助退!B:F,5,FALSE)</f>
        <v>3320.96</v>
      </c>
      <c r="K1959" t="str">
        <f t="shared" si="30"/>
        <v/>
      </c>
    </row>
    <row r="1960" spans="1:11" ht="14.25">
      <c r="A1960" t="s">
        <v>7606</v>
      </c>
      <c r="B1960" s="15">
        <v>1352961</v>
      </c>
      <c r="C1960" t="s">
        <v>7607</v>
      </c>
      <c r="D1960" t="s">
        <v>7608</v>
      </c>
      <c r="E1960" t="s">
        <v>7609</v>
      </c>
      <c r="F1960" s="15">
        <v>-92.5</v>
      </c>
      <c r="G1960" t="s">
        <v>34</v>
      </c>
      <c r="H1960" t="s">
        <v>51</v>
      </c>
      <c r="I1960" t="s">
        <v>54</v>
      </c>
      <c r="J1960">
        <f>VLOOKUP(B1960,自助退!B:F,5,FALSE)</f>
        <v>92.5</v>
      </c>
      <c r="K1960" t="str">
        <f t="shared" si="30"/>
        <v/>
      </c>
    </row>
    <row r="1961" spans="1:11" ht="14.25">
      <c r="A1961" t="s">
        <v>7610</v>
      </c>
      <c r="B1961" s="15">
        <v>1353343</v>
      </c>
      <c r="C1961" t="s">
        <v>7611</v>
      </c>
      <c r="D1961" t="s">
        <v>7612</v>
      </c>
      <c r="E1961" t="s">
        <v>7613</v>
      </c>
      <c r="F1961" s="15">
        <v>-19.5</v>
      </c>
      <c r="G1961" t="s">
        <v>34</v>
      </c>
      <c r="H1961" t="s">
        <v>83</v>
      </c>
      <c r="I1961" t="s">
        <v>54</v>
      </c>
      <c r="J1961">
        <f>VLOOKUP(B1961,自助退!B:F,5,FALSE)</f>
        <v>19.5</v>
      </c>
      <c r="K1961" t="str">
        <f t="shared" si="30"/>
        <v/>
      </c>
    </row>
    <row r="1962" spans="1:11" ht="14.25">
      <c r="A1962" t="s">
        <v>7614</v>
      </c>
      <c r="B1962" s="15">
        <v>1353401</v>
      </c>
      <c r="C1962" t="s">
        <v>7615</v>
      </c>
      <c r="D1962" t="s">
        <v>7616</v>
      </c>
      <c r="E1962" t="s">
        <v>7617</v>
      </c>
      <c r="F1962" s="15">
        <v>-7000</v>
      </c>
      <c r="G1962" t="s">
        <v>34</v>
      </c>
      <c r="H1962" t="s">
        <v>70</v>
      </c>
      <c r="I1962" t="s">
        <v>54</v>
      </c>
      <c r="J1962">
        <f>VLOOKUP(B1962,自助退!B:F,5,FALSE)</f>
        <v>7000</v>
      </c>
      <c r="K1962" t="str">
        <f t="shared" si="30"/>
        <v/>
      </c>
    </row>
    <row r="1963" spans="1:11" ht="14.25">
      <c r="A1963" t="s">
        <v>7618</v>
      </c>
      <c r="B1963" s="15">
        <v>1353715</v>
      </c>
      <c r="C1963" t="s">
        <v>7619</v>
      </c>
      <c r="D1963" t="s">
        <v>7620</v>
      </c>
      <c r="E1963" t="s">
        <v>7621</v>
      </c>
      <c r="F1963" s="15">
        <v>-200</v>
      </c>
      <c r="G1963" t="s">
        <v>34</v>
      </c>
      <c r="H1963" t="s">
        <v>78</v>
      </c>
      <c r="I1963" t="s">
        <v>54</v>
      </c>
      <c r="J1963">
        <f>VLOOKUP(B1963,自助退!B:F,5,FALSE)</f>
        <v>200</v>
      </c>
      <c r="K1963" t="str">
        <f t="shared" si="30"/>
        <v/>
      </c>
    </row>
    <row r="1964" spans="1:11" ht="14.25">
      <c r="A1964" t="s">
        <v>7622</v>
      </c>
      <c r="B1964" s="15">
        <v>1353742</v>
      </c>
      <c r="C1964" t="s">
        <v>7623</v>
      </c>
      <c r="D1964" t="s">
        <v>7624</v>
      </c>
      <c r="E1964" t="s">
        <v>7625</v>
      </c>
      <c r="F1964" s="15">
        <v>-100</v>
      </c>
      <c r="G1964" t="s">
        <v>34</v>
      </c>
      <c r="H1964" t="s">
        <v>324</v>
      </c>
      <c r="I1964" t="s">
        <v>54</v>
      </c>
      <c r="J1964">
        <f>VLOOKUP(B1964,自助退!B:F,5,FALSE)</f>
        <v>100</v>
      </c>
      <c r="K1964" t="str">
        <f t="shared" si="30"/>
        <v/>
      </c>
    </row>
    <row r="1965" spans="1:11" ht="14.25">
      <c r="A1965" t="s">
        <v>7626</v>
      </c>
      <c r="B1965" s="15">
        <v>1353746</v>
      </c>
      <c r="C1965" t="s">
        <v>271</v>
      </c>
      <c r="D1965" t="s">
        <v>7627</v>
      </c>
      <c r="E1965" t="s">
        <v>5375</v>
      </c>
      <c r="F1965" s="15">
        <v>-667.67</v>
      </c>
      <c r="G1965" t="s">
        <v>34</v>
      </c>
      <c r="H1965" t="s">
        <v>92</v>
      </c>
      <c r="I1965" t="s">
        <v>57</v>
      </c>
      <c r="J1965">
        <f>VLOOKUP(B1965,自助退!B:F,5,FALSE)</f>
        <v>667.67</v>
      </c>
      <c r="K1965" t="str">
        <f t="shared" si="30"/>
        <v/>
      </c>
    </row>
    <row r="1966" spans="1:11" ht="14.25">
      <c r="A1966" t="s">
        <v>7628</v>
      </c>
      <c r="B1966" s="15">
        <v>1353927</v>
      </c>
      <c r="C1966" t="s">
        <v>7629</v>
      </c>
      <c r="D1966" t="s">
        <v>7630</v>
      </c>
      <c r="E1966" t="s">
        <v>7631</v>
      </c>
      <c r="F1966" s="15">
        <v>-48.92</v>
      </c>
      <c r="G1966" t="s">
        <v>34</v>
      </c>
      <c r="H1966" t="s">
        <v>70</v>
      </c>
      <c r="I1966" t="s">
        <v>54</v>
      </c>
      <c r="J1966">
        <f>VLOOKUP(B1966,自助退!B:F,5,FALSE)</f>
        <v>48.92</v>
      </c>
      <c r="K1966" t="str">
        <f t="shared" si="30"/>
        <v/>
      </c>
    </row>
    <row r="1967" spans="1:11" ht="14.25">
      <c r="A1967" t="s">
        <v>7632</v>
      </c>
      <c r="B1967" s="15">
        <v>1353997</v>
      </c>
      <c r="C1967" t="s">
        <v>7633</v>
      </c>
      <c r="D1967" t="s">
        <v>7634</v>
      </c>
      <c r="E1967" t="s">
        <v>7635</v>
      </c>
      <c r="F1967" s="15">
        <v>-100</v>
      </c>
      <c r="G1967" t="s">
        <v>34</v>
      </c>
      <c r="H1967" t="s">
        <v>70</v>
      </c>
      <c r="I1967" t="s">
        <v>54</v>
      </c>
      <c r="J1967">
        <f>VLOOKUP(B1967,自助退!B:F,5,FALSE)</f>
        <v>100</v>
      </c>
      <c r="K1967" t="str">
        <f t="shared" si="30"/>
        <v/>
      </c>
    </row>
    <row r="1968" spans="1:11" ht="14.25">
      <c r="A1968" t="s">
        <v>7636</v>
      </c>
      <c r="B1968" s="15">
        <v>1354354</v>
      </c>
      <c r="C1968" t="s">
        <v>7637</v>
      </c>
      <c r="D1968" t="s">
        <v>7638</v>
      </c>
      <c r="E1968" t="s">
        <v>7639</v>
      </c>
      <c r="F1968" s="15">
        <v>-300</v>
      </c>
      <c r="G1968" t="s">
        <v>34</v>
      </c>
      <c r="H1968" t="s">
        <v>82</v>
      </c>
      <c r="I1968" t="s">
        <v>54</v>
      </c>
      <c r="J1968">
        <f>VLOOKUP(B1968,自助退!B:F,5,FALSE)</f>
        <v>300</v>
      </c>
      <c r="K1968" t="str">
        <f t="shared" si="30"/>
        <v/>
      </c>
    </row>
    <row r="1969" spans="1:11" ht="14.25">
      <c r="A1969" t="s">
        <v>7640</v>
      </c>
      <c r="B1969" s="15">
        <v>1354476</v>
      </c>
      <c r="C1969" t="s">
        <v>7641</v>
      </c>
      <c r="D1969" t="s">
        <v>7642</v>
      </c>
      <c r="E1969" t="s">
        <v>7643</v>
      </c>
      <c r="F1969" s="15">
        <v>-1952</v>
      </c>
      <c r="G1969" t="s">
        <v>34</v>
      </c>
      <c r="H1969" t="s">
        <v>81</v>
      </c>
      <c r="I1969" t="s">
        <v>54</v>
      </c>
      <c r="J1969">
        <f>VLOOKUP(B1969,自助退!B:F,5,FALSE)</f>
        <v>1952</v>
      </c>
      <c r="K1969" t="str">
        <f t="shared" si="30"/>
        <v/>
      </c>
    </row>
    <row r="1970" spans="1:11" ht="14.25">
      <c r="A1970" t="s">
        <v>7644</v>
      </c>
      <c r="B1970" s="15">
        <v>1355011</v>
      </c>
      <c r="C1970" t="s">
        <v>7645</v>
      </c>
      <c r="D1970" t="s">
        <v>7517</v>
      </c>
      <c r="E1970" t="s">
        <v>7518</v>
      </c>
      <c r="F1970" s="15">
        <v>-25</v>
      </c>
      <c r="G1970" t="s">
        <v>34</v>
      </c>
      <c r="H1970" t="s">
        <v>82</v>
      </c>
      <c r="I1970" t="s">
        <v>54</v>
      </c>
      <c r="J1970">
        <f>VLOOKUP(B1970,自助退!B:F,5,FALSE)</f>
        <v>25</v>
      </c>
      <c r="K1970" t="str">
        <f t="shared" si="30"/>
        <v/>
      </c>
    </row>
    <row r="1971" spans="1:11" ht="14.25">
      <c r="A1971" t="s">
        <v>7646</v>
      </c>
      <c r="B1971" s="15">
        <v>1355243</v>
      </c>
      <c r="C1971" t="s">
        <v>7647</v>
      </c>
      <c r="D1971" t="s">
        <v>7648</v>
      </c>
      <c r="E1971" t="s">
        <v>7649</v>
      </c>
      <c r="F1971" s="15">
        <v>-249</v>
      </c>
      <c r="G1971" t="s">
        <v>34</v>
      </c>
      <c r="H1971" t="s">
        <v>86</v>
      </c>
      <c r="I1971" t="s">
        <v>54</v>
      </c>
      <c r="J1971">
        <f>VLOOKUP(B1971,自助退!B:F,5,FALSE)</f>
        <v>249</v>
      </c>
      <c r="K1971" t="str">
        <f t="shared" si="30"/>
        <v/>
      </c>
    </row>
    <row r="1972" spans="1:11" ht="14.25">
      <c r="A1972" t="s">
        <v>7650</v>
      </c>
      <c r="B1972" s="15">
        <v>1355782</v>
      </c>
      <c r="C1972" t="s">
        <v>7651</v>
      </c>
      <c r="D1972" t="s">
        <v>7652</v>
      </c>
      <c r="E1972" t="s">
        <v>7653</v>
      </c>
      <c r="F1972" s="15">
        <v>-2446</v>
      </c>
      <c r="G1972" t="s">
        <v>34</v>
      </c>
      <c r="H1972" t="s">
        <v>70</v>
      </c>
      <c r="I1972" t="s">
        <v>54</v>
      </c>
      <c r="J1972">
        <f>VLOOKUP(B1972,自助退!B:F,5,FALSE)</f>
        <v>2446</v>
      </c>
      <c r="K1972" t="str">
        <f t="shared" si="30"/>
        <v/>
      </c>
    </row>
    <row r="1973" spans="1:11" ht="14.25">
      <c r="A1973" t="s">
        <v>7654</v>
      </c>
      <c r="B1973" s="15">
        <v>1355972</v>
      </c>
      <c r="C1973" t="s">
        <v>7655</v>
      </c>
      <c r="D1973" t="s">
        <v>7656</v>
      </c>
      <c r="E1973" t="s">
        <v>7657</v>
      </c>
      <c r="F1973" s="15">
        <v>-2400</v>
      </c>
      <c r="G1973" t="s">
        <v>34</v>
      </c>
      <c r="H1973" t="s">
        <v>93</v>
      </c>
      <c r="I1973" t="s">
        <v>54</v>
      </c>
      <c r="J1973">
        <f>VLOOKUP(B1973,自助退!B:F,5,FALSE)</f>
        <v>2400</v>
      </c>
      <c r="K1973" t="str">
        <f t="shared" si="30"/>
        <v/>
      </c>
    </row>
    <row r="1974" spans="1:11" ht="14.25">
      <c r="A1974" t="s">
        <v>7658</v>
      </c>
      <c r="B1974" s="15">
        <v>1356006</v>
      </c>
      <c r="C1974" t="s">
        <v>7659</v>
      </c>
      <c r="D1974" t="s">
        <v>7660</v>
      </c>
      <c r="E1974" t="s">
        <v>7661</v>
      </c>
      <c r="F1974" s="15">
        <v>-1258.6400000000001</v>
      </c>
      <c r="G1974" t="s">
        <v>34</v>
      </c>
      <c r="H1974" t="s">
        <v>564</v>
      </c>
      <c r="I1974" t="s">
        <v>54</v>
      </c>
      <c r="J1974">
        <f>VLOOKUP(B1974,自助退!B:F,5,FALSE)</f>
        <v>1258.6400000000001</v>
      </c>
      <c r="K1974" t="str">
        <f t="shared" si="30"/>
        <v/>
      </c>
    </row>
    <row r="1975" spans="1:11" ht="14.25">
      <c r="A1975" t="s">
        <v>7662</v>
      </c>
      <c r="B1975" s="15">
        <v>1356059</v>
      </c>
      <c r="C1975" t="s">
        <v>7663</v>
      </c>
      <c r="D1975" t="s">
        <v>7664</v>
      </c>
      <c r="E1975" t="s">
        <v>7665</v>
      </c>
      <c r="F1975" s="15">
        <v>-2040.48</v>
      </c>
      <c r="G1975" t="s">
        <v>34</v>
      </c>
      <c r="H1975" t="s">
        <v>564</v>
      </c>
      <c r="I1975" t="s">
        <v>54</v>
      </c>
      <c r="J1975">
        <f>VLOOKUP(B1975,自助退!B:F,5,FALSE)</f>
        <v>2040.48</v>
      </c>
      <c r="K1975" t="str">
        <f t="shared" si="30"/>
        <v/>
      </c>
    </row>
    <row r="1976" spans="1:11" ht="14.25">
      <c r="A1976" t="s">
        <v>7666</v>
      </c>
      <c r="B1976" s="15">
        <v>1356163</v>
      </c>
      <c r="C1976" t="s">
        <v>7667</v>
      </c>
      <c r="D1976" t="s">
        <v>7668</v>
      </c>
      <c r="E1976" t="s">
        <v>7669</v>
      </c>
      <c r="F1976" s="15">
        <v>-683.91</v>
      </c>
      <c r="G1976" t="s">
        <v>34</v>
      </c>
      <c r="H1976" t="s">
        <v>75</v>
      </c>
      <c r="I1976" t="s">
        <v>54</v>
      </c>
      <c r="J1976">
        <f>VLOOKUP(B1976,自助退!B:F,5,FALSE)</f>
        <v>683.91</v>
      </c>
      <c r="K1976" t="str">
        <f t="shared" si="30"/>
        <v/>
      </c>
    </row>
    <row r="1977" spans="1:11" ht="14.25">
      <c r="A1977" t="s">
        <v>7670</v>
      </c>
      <c r="B1977" s="15">
        <v>1356241</v>
      </c>
      <c r="C1977" t="s">
        <v>7671</v>
      </c>
      <c r="D1977" t="s">
        <v>7672</v>
      </c>
      <c r="E1977" t="s">
        <v>7673</v>
      </c>
      <c r="F1977" s="15">
        <v>-444</v>
      </c>
      <c r="G1977" t="s">
        <v>34</v>
      </c>
      <c r="H1977" t="s">
        <v>64</v>
      </c>
      <c r="I1977" t="s">
        <v>54</v>
      </c>
      <c r="J1977">
        <f>VLOOKUP(B1977,自助退!B:F,5,FALSE)</f>
        <v>444</v>
      </c>
      <c r="K1977" t="str">
        <f t="shared" si="30"/>
        <v/>
      </c>
    </row>
    <row r="1978" spans="1:11" ht="14.25">
      <c r="A1978" t="s">
        <v>7674</v>
      </c>
      <c r="B1978" s="15">
        <v>1356281</v>
      </c>
      <c r="C1978" t="s">
        <v>7675</v>
      </c>
      <c r="D1978" t="s">
        <v>4398</v>
      </c>
      <c r="E1978" t="s">
        <v>4399</v>
      </c>
      <c r="F1978" s="15">
        <v>-2000</v>
      </c>
      <c r="G1978" t="s">
        <v>34</v>
      </c>
      <c r="H1978" t="s">
        <v>70</v>
      </c>
      <c r="I1978" t="s">
        <v>54</v>
      </c>
      <c r="J1978">
        <f>VLOOKUP(B1978,自助退!B:F,5,FALSE)</f>
        <v>2000</v>
      </c>
      <c r="K1978" t="str">
        <f t="shared" si="30"/>
        <v/>
      </c>
    </row>
    <row r="1979" spans="1:11" ht="14.25">
      <c r="A1979" t="s">
        <v>7676</v>
      </c>
      <c r="B1979" s="15">
        <v>1356596</v>
      </c>
      <c r="C1979" t="s">
        <v>7677</v>
      </c>
      <c r="D1979" t="s">
        <v>7678</v>
      </c>
      <c r="E1979" t="s">
        <v>7679</v>
      </c>
      <c r="F1979" s="15">
        <v>-1009.5</v>
      </c>
      <c r="G1979" t="s">
        <v>34</v>
      </c>
      <c r="H1979" t="s">
        <v>75</v>
      </c>
      <c r="I1979" t="s">
        <v>54</v>
      </c>
      <c r="J1979">
        <f>VLOOKUP(B1979,自助退!B:F,5,FALSE)</f>
        <v>1009.5</v>
      </c>
      <c r="K1979" t="str">
        <f t="shared" si="30"/>
        <v/>
      </c>
    </row>
    <row r="1980" spans="1:11" ht="14.25">
      <c r="A1980" t="s">
        <v>7680</v>
      </c>
      <c r="B1980" s="15">
        <v>1356808</v>
      </c>
      <c r="C1980" t="s">
        <v>7681</v>
      </c>
      <c r="D1980" t="s">
        <v>7682</v>
      </c>
      <c r="E1980" t="s">
        <v>7683</v>
      </c>
      <c r="F1980" s="15">
        <v>-1500</v>
      </c>
      <c r="G1980" t="s">
        <v>34</v>
      </c>
      <c r="H1980" t="s">
        <v>67</v>
      </c>
      <c r="I1980" t="s">
        <v>54</v>
      </c>
      <c r="J1980">
        <f>VLOOKUP(B1980,自助退!B:F,5,FALSE)</f>
        <v>1500</v>
      </c>
      <c r="K1980" t="str">
        <f t="shared" si="30"/>
        <v/>
      </c>
    </row>
    <row r="1981" spans="1:11" ht="14.25">
      <c r="A1981" t="s">
        <v>7684</v>
      </c>
      <c r="B1981" s="15">
        <v>1357087</v>
      </c>
      <c r="C1981" t="s">
        <v>7685</v>
      </c>
      <c r="D1981" t="s">
        <v>7686</v>
      </c>
      <c r="E1981" t="s">
        <v>7687</v>
      </c>
      <c r="F1981" s="15">
        <v>-5000</v>
      </c>
      <c r="G1981" t="s">
        <v>34</v>
      </c>
      <c r="H1981" t="s">
        <v>80</v>
      </c>
      <c r="I1981" t="s">
        <v>54</v>
      </c>
      <c r="J1981">
        <f>VLOOKUP(B1981,自助退!B:F,5,FALSE)</f>
        <v>5000</v>
      </c>
      <c r="K1981" t="str">
        <f t="shared" si="30"/>
        <v/>
      </c>
    </row>
    <row r="1982" spans="1:11" ht="14.25">
      <c r="A1982" t="s">
        <v>7688</v>
      </c>
      <c r="B1982" s="15">
        <v>1357100</v>
      </c>
      <c r="C1982" t="s">
        <v>7689</v>
      </c>
      <c r="D1982" t="s">
        <v>7690</v>
      </c>
      <c r="E1982" t="s">
        <v>397</v>
      </c>
      <c r="F1982" s="15">
        <v>-4979</v>
      </c>
      <c r="G1982" t="s">
        <v>34</v>
      </c>
      <c r="H1982" t="s">
        <v>67</v>
      </c>
      <c r="I1982" t="s">
        <v>54</v>
      </c>
      <c r="J1982">
        <f>VLOOKUP(B1982,自助退!B:F,5,FALSE)</f>
        <v>4979</v>
      </c>
      <c r="K1982" t="str">
        <f t="shared" si="30"/>
        <v/>
      </c>
    </row>
    <row r="1983" spans="1:11" ht="14.25">
      <c r="A1983" t="s">
        <v>7691</v>
      </c>
      <c r="B1983" s="15">
        <v>1357223</v>
      </c>
      <c r="C1983" t="s">
        <v>7692</v>
      </c>
      <c r="D1983" t="s">
        <v>309</v>
      </c>
      <c r="E1983" t="s">
        <v>310</v>
      </c>
      <c r="F1983" s="15">
        <v>-4735</v>
      </c>
      <c r="G1983" t="s">
        <v>34</v>
      </c>
      <c r="H1983" t="s">
        <v>80</v>
      </c>
      <c r="I1983" t="s">
        <v>54</v>
      </c>
      <c r="J1983">
        <f>VLOOKUP(B1983,自助退!B:F,5,FALSE)</f>
        <v>4735</v>
      </c>
      <c r="K1983" t="str">
        <f t="shared" si="30"/>
        <v/>
      </c>
    </row>
    <row r="1984" spans="1:11" ht="14.25">
      <c r="A1984" t="s">
        <v>7693</v>
      </c>
      <c r="B1984" s="15">
        <v>1357326</v>
      </c>
      <c r="C1984" t="s">
        <v>7694</v>
      </c>
      <c r="D1984" t="s">
        <v>5382</v>
      </c>
      <c r="E1984" t="s">
        <v>5383</v>
      </c>
      <c r="F1984" s="15">
        <v>-500</v>
      </c>
      <c r="G1984" t="s">
        <v>34</v>
      </c>
      <c r="H1984" t="s">
        <v>93</v>
      </c>
      <c r="I1984" t="s">
        <v>54</v>
      </c>
      <c r="J1984">
        <f>VLOOKUP(B1984,自助退!B:F,5,FALSE)</f>
        <v>500</v>
      </c>
      <c r="K1984" t="str">
        <f t="shared" si="30"/>
        <v/>
      </c>
    </row>
    <row r="1985" spans="1:11" ht="14.25">
      <c r="A1985" t="s">
        <v>7695</v>
      </c>
      <c r="B1985" s="15">
        <v>1357354</v>
      </c>
      <c r="C1985" t="s">
        <v>7696</v>
      </c>
      <c r="D1985" t="s">
        <v>7697</v>
      </c>
      <c r="E1985" t="s">
        <v>1140</v>
      </c>
      <c r="F1985" s="15">
        <v>-4000</v>
      </c>
      <c r="G1985" t="s">
        <v>34</v>
      </c>
      <c r="H1985" t="s">
        <v>85</v>
      </c>
      <c r="I1985" t="s">
        <v>54</v>
      </c>
      <c r="J1985">
        <f>VLOOKUP(B1985,自助退!B:F,5,FALSE)</f>
        <v>4000</v>
      </c>
      <c r="K1985" t="str">
        <f t="shared" si="30"/>
        <v/>
      </c>
    </row>
    <row r="1986" spans="1:11" ht="14.25">
      <c r="A1986" t="s">
        <v>7698</v>
      </c>
      <c r="B1986" s="15">
        <v>1357377</v>
      </c>
      <c r="C1986" t="s">
        <v>7699</v>
      </c>
      <c r="D1986" t="s">
        <v>7700</v>
      </c>
      <c r="E1986" t="s">
        <v>7701</v>
      </c>
      <c r="F1986" s="15">
        <v>-924</v>
      </c>
      <c r="G1986" t="s">
        <v>34</v>
      </c>
      <c r="H1986" t="s">
        <v>88</v>
      </c>
      <c r="I1986" t="s">
        <v>54</v>
      </c>
      <c r="J1986">
        <f>VLOOKUP(B1986,自助退!B:F,5,FALSE)</f>
        <v>924</v>
      </c>
      <c r="K1986" t="str">
        <f t="shared" si="30"/>
        <v/>
      </c>
    </row>
    <row r="1987" spans="1:11" ht="14.25">
      <c r="A1987" t="s">
        <v>7702</v>
      </c>
      <c r="B1987" s="15">
        <v>1357400</v>
      </c>
      <c r="C1987" t="s">
        <v>7703</v>
      </c>
      <c r="D1987" t="s">
        <v>7704</v>
      </c>
      <c r="E1987" t="s">
        <v>3247</v>
      </c>
      <c r="F1987" s="15">
        <v>-586.34</v>
      </c>
      <c r="G1987" t="s">
        <v>34</v>
      </c>
      <c r="H1987" t="s">
        <v>85</v>
      </c>
      <c r="I1987" t="s">
        <v>54</v>
      </c>
      <c r="J1987">
        <f>VLOOKUP(B1987,自助退!B:F,5,FALSE)</f>
        <v>586.34</v>
      </c>
      <c r="K1987" t="str">
        <f t="shared" ref="K1987:K2050" si="31">IF(J1987=F1987*-1,"",1)</f>
        <v/>
      </c>
    </row>
    <row r="1988" spans="1:11" ht="14.25">
      <c r="A1988" t="s">
        <v>7705</v>
      </c>
      <c r="B1988" s="15">
        <v>1358254</v>
      </c>
      <c r="C1988" t="s">
        <v>7706</v>
      </c>
      <c r="D1988" t="s">
        <v>7707</v>
      </c>
      <c r="E1988" t="s">
        <v>7708</v>
      </c>
      <c r="F1988" s="15">
        <v>-17.940000000000001</v>
      </c>
      <c r="G1988" t="s">
        <v>34</v>
      </c>
      <c r="H1988" t="s">
        <v>67</v>
      </c>
      <c r="I1988" t="s">
        <v>54</v>
      </c>
      <c r="J1988">
        <f>VLOOKUP(B1988,自助退!B:F,5,FALSE)</f>
        <v>17.940000000000001</v>
      </c>
      <c r="K1988" t="str">
        <f t="shared" si="31"/>
        <v/>
      </c>
    </row>
    <row r="1989" spans="1:11" ht="14.25">
      <c r="A1989" t="s">
        <v>7709</v>
      </c>
      <c r="B1989" s="15">
        <v>1358391</v>
      </c>
      <c r="C1989" t="s">
        <v>7710</v>
      </c>
      <c r="D1989" t="s">
        <v>659</v>
      </c>
      <c r="E1989" t="s">
        <v>660</v>
      </c>
      <c r="F1989" s="15">
        <v>-5290</v>
      </c>
      <c r="G1989" t="s">
        <v>34</v>
      </c>
      <c r="H1989" t="s">
        <v>564</v>
      </c>
      <c r="I1989" t="s">
        <v>54</v>
      </c>
      <c r="J1989">
        <f>VLOOKUP(B1989,自助退!B:F,5,FALSE)</f>
        <v>5290</v>
      </c>
      <c r="K1989" t="str">
        <f t="shared" si="31"/>
        <v/>
      </c>
    </row>
    <row r="1990" spans="1:11" ht="14.25">
      <c r="A1990" t="s">
        <v>7711</v>
      </c>
      <c r="B1990" s="15">
        <v>1358668</v>
      </c>
      <c r="C1990" t="s">
        <v>7712</v>
      </c>
      <c r="D1990" t="s">
        <v>7713</v>
      </c>
      <c r="E1990" t="s">
        <v>7714</v>
      </c>
      <c r="F1990" s="15">
        <v>-7692.82</v>
      </c>
      <c r="G1990" t="s">
        <v>34</v>
      </c>
      <c r="H1990" t="s">
        <v>68</v>
      </c>
      <c r="I1990" t="s">
        <v>54</v>
      </c>
      <c r="J1990">
        <f>VLOOKUP(B1990,自助退!B:F,5,FALSE)</f>
        <v>7692.82</v>
      </c>
      <c r="K1990" t="str">
        <f t="shared" si="31"/>
        <v/>
      </c>
    </row>
    <row r="1991" spans="1:11" ht="14.25">
      <c r="A1991" t="s">
        <v>7715</v>
      </c>
      <c r="B1991" s="15">
        <v>1358670</v>
      </c>
      <c r="C1991" t="s">
        <v>7716</v>
      </c>
      <c r="D1991" t="s">
        <v>7717</v>
      </c>
      <c r="E1991" t="s">
        <v>7718</v>
      </c>
      <c r="F1991" s="15">
        <v>-3922</v>
      </c>
      <c r="G1991" t="s">
        <v>34</v>
      </c>
      <c r="H1991" t="s">
        <v>324</v>
      </c>
      <c r="I1991" t="s">
        <v>54</v>
      </c>
      <c r="J1991">
        <f>VLOOKUP(B1991,自助退!B:F,5,FALSE)</f>
        <v>3922</v>
      </c>
      <c r="K1991" t="str">
        <f t="shared" si="31"/>
        <v/>
      </c>
    </row>
    <row r="1992" spans="1:11" ht="14.25">
      <c r="A1992" t="s">
        <v>7719</v>
      </c>
      <c r="B1992" s="15">
        <v>1358682</v>
      </c>
      <c r="C1992" t="s">
        <v>7720</v>
      </c>
      <c r="D1992" t="s">
        <v>7721</v>
      </c>
      <c r="E1992" t="s">
        <v>7722</v>
      </c>
      <c r="F1992" s="15">
        <v>-258</v>
      </c>
      <c r="G1992" t="s">
        <v>34</v>
      </c>
      <c r="H1992" t="s">
        <v>71</v>
      </c>
      <c r="I1992" t="s">
        <v>54</v>
      </c>
      <c r="J1992">
        <f>VLOOKUP(B1992,自助退!B:F,5,FALSE)</f>
        <v>258</v>
      </c>
      <c r="K1992" t="str">
        <f t="shared" si="31"/>
        <v/>
      </c>
    </row>
    <row r="1993" spans="1:11" ht="14.25">
      <c r="A1993" t="s">
        <v>7723</v>
      </c>
      <c r="B1993" s="15">
        <v>1358700</v>
      </c>
      <c r="C1993" t="s">
        <v>7724</v>
      </c>
      <c r="D1993" t="s">
        <v>7725</v>
      </c>
      <c r="E1993" t="s">
        <v>7726</v>
      </c>
      <c r="F1993" s="15">
        <v>-716.22</v>
      </c>
      <c r="G1993" t="s">
        <v>34</v>
      </c>
      <c r="H1993" t="s">
        <v>68</v>
      </c>
      <c r="I1993" t="s">
        <v>54</v>
      </c>
      <c r="J1993">
        <f>VLOOKUP(B1993,自助退!B:F,5,FALSE)</f>
        <v>716.22</v>
      </c>
      <c r="K1993" t="str">
        <f t="shared" si="31"/>
        <v/>
      </c>
    </row>
    <row r="1994" spans="1:11" ht="14.25">
      <c r="A1994" t="s">
        <v>7727</v>
      </c>
      <c r="B1994" s="15">
        <v>1358869</v>
      </c>
      <c r="C1994" t="s">
        <v>7728</v>
      </c>
      <c r="D1994" t="s">
        <v>7729</v>
      </c>
      <c r="E1994" t="s">
        <v>7730</v>
      </c>
      <c r="F1994" s="15">
        <v>-1035</v>
      </c>
      <c r="G1994" t="s">
        <v>34</v>
      </c>
      <c r="H1994" t="s">
        <v>75</v>
      </c>
      <c r="I1994" t="s">
        <v>54</v>
      </c>
      <c r="J1994">
        <f>VLOOKUP(B1994,自助退!B:F,5,FALSE)</f>
        <v>1035</v>
      </c>
      <c r="K1994" t="str">
        <f t="shared" si="31"/>
        <v/>
      </c>
    </row>
    <row r="1995" spans="1:11" ht="14.25">
      <c r="A1995" t="s">
        <v>7731</v>
      </c>
      <c r="B1995" s="15">
        <v>1358935</v>
      </c>
      <c r="C1995" t="s">
        <v>7732</v>
      </c>
      <c r="D1995" t="s">
        <v>7733</v>
      </c>
      <c r="E1995" t="s">
        <v>7734</v>
      </c>
      <c r="F1995" s="15">
        <v>-793</v>
      </c>
      <c r="G1995" t="s">
        <v>34</v>
      </c>
      <c r="H1995" t="s">
        <v>73</v>
      </c>
      <c r="I1995" t="s">
        <v>54</v>
      </c>
      <c r="J1995">
        <f>VLOOKUP(B1995,自助退!B:F,5,FALSE)</f>
        <v>793</v>
      </c>
      <c r="K1995" t="str">
        <f t="shared" si="31"/>
        <v/>
      </c>
    </row>
    <row r="1996" spans="1:11" ht="14.25">
      <c r="A1996" t="s">
        <v>7735</v>
      </c>
      <c r="B1996" s="15">
        <v>1359000</v>
      </c>
      <c r="C1996" t="s">
        <v>7736</v>
      </c>
      <c r="D1996" t="s">
        <v>7737</v>
      </c>
      <c r="E1996" t="s">
        <v>7738</v>
      </c>
      <c r="F1996" s="15">
        <v>-29.29</v>
      </c>
      <c r="G1996" t="s">
        <v>34</v>
      </c>
      <c r="H1996" t="s">
        <v>274</v>
      </c>
      <c r="I1996" t="s">
        <v>54</v>
      </c>
      <c r="J1996">
        <f>VLOOKUP(B1996,自助退!B:F,5,FALSE)</f>
        <v>29.29</v>
      </c>
      <c r="K1996" t="str">
        <f t="shared" si="31"/>
        <v/>
      </c>
    </row>
    <row r="1997" spans="1:11" ht="14.25">
      <c r="A1997" t="s">
        <v>7739</v>
      </c>
      <c r="B1997" s="15">
        <v>1359014</v>
      </c>
      <c r="C1997" t="s">
        <v>7740</v>
      </c>
      <c r="D1997" t="s">
        <v>7741</v>
      </c>
      <c r="E1997" t="s">
        <v>7742</v>
      </c>
      <c r="F1997" s="15">
        <v>-1000</v>
      </c>
      <c r="G1997" t="s">
        <v>34</v>
      </c>
      <c r="H1997" t="s">
        <v>70</v>
      </c>
      <c r="I1997" t="s">
        <v>54</v>
      </c>
      <c r="J1997">
        <f>VLOOKUP(B1997,自助退!B:F,5,FALSE)</f>
        <v>1000</v>
      </c>
      <c r="K1997" t="str">
        <f t="shared" si="31"/>
        <v/>
      </c>
    </row>
    <row r="1998" spans="1:11" ht="14.25">
      <c r="A1998" t="s">
        <v>7743</v>
      </c>
      <c r="B1998" s="15">
        <v>1359015</v>
      </c>
      <c r="C1998" t="s">
        <v>271</v>
      </c>
      <c r="D1998" t="s">
        <v>7744</v>
      </c>
      <c r="E1998" t="s">
        <v>7745</v>
      </c>
      <c r="F1998" s="15">
        <v>-398.41</v>
      </c>
      <c r="G1998" t="s">
        <v>34</v>
      </c>
      <c r="H1998" t="s">
        <v>274</v>
      </c>
      <c r="I1998" t="s">
        <v>57</v>
      </c>
      <c r="J1998">
        <f>VLOOKUP(B1998,自助退!B:F,5,FALSE)</f>
        <v>398.41</v>
      </c>
      <c r="K1998" t="str">
        <f t="shared" si="31"/>
        <v/>
      </c>
    </row>
    <row r="1999" spans="1:11" ht="14.25">
      <c r="A1999" t="s">
        <v>7746</v>
      </c>
      <c r="B1999" s="15">
        <v>1359030</v>
      </c>
      <c r="C1999" t="s">
        <v>7747</v>
      </c>
      <c r="D1999" t="s">
        <v>7741</v>
      </c>
      <c r="E1999" t="s">
        <v>7742</v>
      </c>
      <c r="F1999" s="15">
        <v>-899</v>
      </c>
      <c r="G1999" t="s">
        <v>34</v>
      </c>
      <c r="H1999" t="s">
        <v>70</v>
      </c>
      <c r="I1999" t="s">
        <v>54</v>
      </c>
      <c r="J1999">
        <f>VLOOKUP(B1999,自助退!B:F,5,FALSE)</f>
        <v>899</v>
      </c>
      <c r="K1999" t="str">
        <f t="shared" si="31"/>
        <v/>
      </c>
    </row>
    <row r="2000" spans="1:11" ht="14.25">
      <c r="A2000" t="s">
        <v>7748</v>
      </c>
      <c r="B2000" s="15">
        <v>1359051</v>
      </c>
      <c r="C2000" t="s">
        <v>7749</v>
      </c>
      <c r="D2000" t="s">
        <v>7750</v>
      </c>
      <c r="E2000" t="s">
        <v>7751</v>
      </c>
      <c r="F2000" s="15">
        <v>-1860.5</v>
      </c>
      <c r="G2000" t="s">
        <v>34</v>
      </c>
      <c r="H2000" t="s">
        <v>85</v>
      </c>
      <c r="I2000" t="s">
        <v>54</v>
      </c>
      <c r="J2000">
        <f>VLOOKUP(B2000,自助退!B:F,5,FALSE)</f>
        <v>1860.5</v>
      </c>
      <c r="K2000" t="str">
        <f t="shared" si="31"/>
        <v/>
      </c>
    </row>
    <row r="2001" spans="1:11" ht="14.25">
      <c r="A2001" t="s">
        <v>7752</v>
      </c>
      <c r="B2001" s="15">
        <v>1359095</v>
      </c>
      <c r="C2001" t="s">
        <v>7753</v>
      </c>
      <c r="D2001" t="s">
        <v>7754</v>
      </c>
      <c r="E2001" t="s">
        <v>7755</v>
      </c>
      <c r="F2001" s="15">
        <v>-982.5</v>
      </c>
      <c r="G2001" t="s">
        <v>34</v>
      </c>
      <c r="H2001" t="s">
        <v>67</v>
      </c>
      <c r="I2001" t="s">
        <v>54</v>
      </c>
      <c r="J2001">
        <f>VLOOKUP(B2001,自助退!B:F,5,FALSE)</f>
        <v>982.5</v>
      </c>
      <c r="K2001" t="str">
        <f t="shared" si="31"/>
        <v/>
      </c>
    </row>
    <row r="2002" spans="1:11" ht="14.25">
      <c r="A2002" t="s">
        <v>7756</v>
      </c>
      <c r="B2002" s="15">
        <v>1359109</v>
      </c>
      <c r="C2002" t="s">
        <v>7757</v>
      </c>
      <c r="D2002" t="s">
        <v>7758</v>
      </c>
      <c r="E2002" t="s">
        <v>7759</v>
      </c>
      <c r="F2002" s="15">
        <v>-39.5</v>
      </c>
      <c r="G2002" t="s">
        <v>34</v>
      </c>
      <c r="H2002" t="s">
        <v>93</v>
      </c>
      <c r="I2002" t="s">
        <v>54</v>
      </c>
      <c r="J2002">
        <f>VLOOKUP(B2002,自助退!B:F,5,FALSE)</f>
        <v>39.5</v>
      </c>
      <c r="K2002" t="str">
        <f t="shared" si="31"/>
        <v/>
      </c>
    </row>
    <row r="2003" spans="1:11" ht="14.25">
      <c r="A2003" t="s">
        <v>7760</v>
      </c>
      <c r="B2003" s="15">
        <v>1359220</v>
      </c>
      <c r="C2003" t="s">
        <v>7761</v>
      </c>
      <c r="D2003" t="s">
        <v>7762</v>
      </c>
      <c r="E2003" t="s">
        <v>7763</v>
      </c>
      <c r="F2003" s="15">
        <v>-615.20000000000005</v>
      </c>
      <c r="G2003" t="s">
        <v>34</v>
      </c>
      <c r="H2003" t="s">
        <v>71</v>
      </c>
      <c r="I2003" t="s">
        <v>54</v>
      </c>
      <c r="J2003">
        <f>VLOOKUP(B2003,自助退!B:F,5,FALSE)</f>
        <v>615.20000000000005</v>
      </c>
      <c r="K2003" t="str">
        <f t="shared" si="31"/>
        <v/>
      </c>
    </row>
    <row r="2004" spans="1:11" ht="14.25">
      <c r="A2004" t="s">
        <v>7764</v>
      </c>
      <c r="B2004" s="15">
        <v>1359239</v>
      </c>
      <c r="C2004" t="s">
        <v>271</v>
      </c>
      <c r="D2004" t="s">
        <v>7765</v>
      </c>
      <c r="E2004" t="s">
        <v>7766</v>
      </c>
      <c r="F2004" s="15">
        <v>-115.2</v>
      </c>
      <c r="G2004" t="s">
        <v>34</v>
      </c>
      <c r="H2004" t="s">
        <v>71</v>
      </c>
      <c r="I2004" t="s">
        <v>57</v>
      </c>
      <c r="J2004">
        <f>VLOOKUP(B2004,自助退!B:F,5,FALSE)</f>
        <v>115.2</v>
      </c>
      <c r="K2004" t="str">
        <f t="shared" si="31"/>
        <v/>
      </c>
    </row>
    <row r="2005" spans="1:11" ht="14.25">
      <c r="A2005" t="s">
        <v>7767</v>
      </c>
      <c r="B2005" s="15">
        <v>1359254</v>
      </c>
      <c r="C2005" t="s">
        <v>7768</v>
      </c>
      <c r="D2005" t="s">
        <v>7769</v>
      </c>
      <c r="E2005" t="s">
        <v>7770</v>
      </c>
      <c r="F2005" s="15">
        <v>-247.2</v>
      </c>
      <c r="G2005" t="s">
        <v>34</v>
      </c>
      <c r="H2005" t="s">
        <v>71</v>
      </c>
      <c r="I2005" t="s">
        <v>54</v>
      </c>
      <c r="J2005">
        <f>VLOOKUP(B2005,自助退!B:F,5,FALSE)</f>
        <v>247.2</v>
      </c>
      <c r="K2005" t="str">
        <f t="shared" si="31"/>
        <v/>
      </c>
    </row>
    <row r="2006" spans="1:11" ht="14.25">
      <c r="A2006" t="s">
        <v>7771</v>
      </c>
      <c r="B2006" s="15">
        <v>1359278</v>
      </c>
      <c r="C2006" t="s">
        <v>7772</v>
      </c>
      <c r="D2006" t="s">
        <v>7773</v>
      </c>
      <c r="E2006" t="s">
        <v>7774</v>
      </c>
      <c r="F2006" s="15">
        <v>-166.98</v>
      </c>
      <c r="G2006" t="s">
        <v>34</v>
      </c>
      <c r="H2006" t="s">
        <v>71</v>
      </c>
      <c r="I2006" t="s">
        <v>54</v>
      </c>
      <c r="J2006">
        <f>VLOOKUP(B2006,自助退!B:F,5,FALSE)</f>
        <v>166.98</v>
      </c>
      <c r="K2006" t="str">
        <f t="shared" si="31"/>
        <v/>
      </c>
    </row>
    <row r="2007" spans="1:11" ht="14.25">
      <c r="A2007" t="s">
        <v>7775</v>
      </c>
      <c r="B2007" s="15">
        <v>1359351</v>
      </c>
      <c r="C2007" t="s">
        <v>7776</v>
      </c>
      <c r="D2007" t="s">
        <v>7777</v>
      </c>
      <c r="E2007" t="s">
        <v>7778</v>
      </c>
      <c r="F2007" s="15">
        <v>-20</v>
      </c>
      <c r="G2007" t="s">
        <v>34</v>
      </c>
      <c r="H2007" t="s">
        <v>71</v>
      </c>
      <c r="I2007" t="s">
        <v>54</v>
      </c>
      <c r="J2007">
        <f>VLOOKUP(B2007,自助退!B:F,5,FALSE)</f>
        <v>20</v>
      </c>
      <c r="K2007" t="str">
        <f t="shared" si="31"/>
        <v/>
      </c>
    </row>
    <row r="2008" spans="1:11" ht="14.25">
      <c r="A2008" t="s">
        <v>7779</v>
      </c>
      <c r="B2008" s="15">
        <v>1359437</v>
      </c>
      <c r="C2008" t="s">
        <v>7780</v>
      </c>
      <c r="D2008" t="s">
        <v>7781</v>
      </c>
      <c r="E2008" t="s">
        <v>7782</v>
      </c>
      <c r="F2008" s="15">
        <v>-511.5</v>
      </c>
      <c r="G2008" t="s">
        <v>34</v>
      </c>
      <c r="H2008" t="s">
        <v>90</v>
      </c>
      <c r="I2008" t="s">
        <v>54</v>
      </c>
      <c r="J2008">
        <f>VLOOKUP(B2008,自助退!B:F,5,FALSE)</f>
        <v>511.5</v>
      </c>
      <c r="K2008" t="str">
        <f t="shared" si="31"/>
        <v/>
      </c>
    </row>
    <row r="2009" spans="1:11" ht="14.25">
      <c r="A2009" t="s">
        <v>7783</v>
      </c>
      <c r="B2009" s="15">
        <v>1359447</v>
      </c>
      <c r="C2009" t="s">
        <v>7784</v>
      </c>
      <c r="D2009" t="s">
        <v>7785</v>
      </c>
      <c r="E2009" t="s">
        <v>7786</v>
      </c>
      <c r="F2009" s="15">
        <v>-60</v>
      </c>
      <c r="G2009" t="s">
        <v>34</v>
      </c>
      <c r="H2009" t="s">
        <v>84</v>
      </c>
      <c r="I2009" t="s">
        <v>54</v>
      </c>
      <c r="J2009">
        <f>VLOOKUP(B2009,自助退!B:F,5,FALSE)</f>
        <v>60</v>
      </c>
      <c r="K2009" t="str">
        <f t="shared" si="31"/>
        <v/>
      </c>
    </row>
    <row r="2010" spans="1:11" ht="14.25">
      <c r="A2010" t="s">
        <v>7787</v>
      </c>
      <c r="B2010" s="15">
        <v>1359450</v>
      </c>
      <c r="C2010" t="s">
        <v>7788</v>
      </c>
      <c r="D2010" t="s">
        <v>7789</v>
      </c>
      <c r="E2010" t="s">
        <v>7790</v>
      </c>
      <c r="F2010" s="15">
        <v>-270.8</v>
      </c>
      <c r="G2010" t="s">
        <v>34</v>
      </c>
      <c r="H2010" t="s">
        <v>85</v>
      </c>
      <c r="I2010" t="s">
        <v>54</v>
      </c>
      <c r="J2010">
        <f>VLOOKUP(B2010,自助退!B:F,5,FALSE)</f>
        <v>270.8</v>
      </c>
      <c r="K2010" t="str">
        <f t="shared" si="31"/>
        <v/>
      </c>
    </row>
    <row r="2011" spans="1:11" ht="14.25">
      <c r="A2011" t="s">
        <v>7791</v>
      </c>
      <c r="B2011" s="15">
        <v>1359485</v>
      </c>
      <c r="C2011" t="s">
        <v>7792</v>
      </c>
      <c r="D2011" t="s">
        <v>7793</v>
      </c>
      <c r="E2011" t="s">
        <v>7794</v>
      </c>
      <c r="F2011" s="15">
        <v>-872.5</v>
      </c>
      <c r="G2011" t="s">
        <v>34</v>
      </c>
      <c r="H2011" t="s">
        <v>67</v>
      </c>
      <c r="I2011" t="s">
        <v>54</v>
      </c>
      <c r="J2011">
        <f>VLOOKUP(B2011,自助退!B:F,5,FALSE)</f>
        <v>872.5</v>
      </c>
      <c r="K2011" t="str">
        <f t="shared" si="31"/>
        <v/>
      </c>
    </row>
    <row r="2012" spans="1:11" ht="14.25">
      <c r="A2012" t="s">
        <v>7795</v>
      </c>
      <c r="B2012" s="15">
        <v>1359507</v>
      </c>
      <c r="C2012" t="s">
        <v>7796</v>
      </c>
      <c r="D2012" t="s">
        <v>7797</v>
      </c>
      <c r="E2012" t="s">
        <v>7798</v>
      </c>
      <c r="F2012" s="15">
        <v>-339.5</v>
      </c>
      <c r="G2012" t="s">
        <v>34</v>
      </c>
      <c r="H2012" t="s">
        <v>70</v>
      </c>
      <c r="I2012" t="s">
        <v>54</v>
      </c>
      <c r="J2012">
        <f>VLOOKUP(B2012,自助退!B:F,5,FALSE)</f>
        <v>339.5</v>
      </c>
      <c r="K2012" t="str">
        <f t="shared" si="31"/>
        <v/>
      </c>
    </row>
    <row r="2013" spans="1:11" ht="14.25">
      <c r="A2013" t="s">
        <v>7799</v>
      </c>
      <c r="B2013" s="15">
        <v>1359531</v>
      </c>
      <c r="C2013" t="s">
        <v>7800</v>
      </c>
      <c r="D2013" t="s">
        <v>7801</v>
      </c>
      <c r="E2013" t="s">
        <v>7802</v>
      </c>
      <c r="F2013" s="15">
        <v>-2000</v>
      </c>
      <c r="G2013" t="s">
        <v>34</v>
      </c>
      <c r="H2013" t="s">
        <v>71</v>
      </c>
      <c r="I2013" t="s">
        <v>54</v>
      </c>
      <c r="J2013">
        <f>VLOOKUP(B2013,自助退!B:F,5,FALSE)</f>
        <v>2000</v>
      </c>
      <c r="K2013" t="str">
        <f t="shared" si="31"/>
        <v/>
      </c>
    </row>
    <row r="2014" spans="1:11" ht="14.25">
      <c r="A2014" t="s">
        <v>7803</v>
      </c>
      <c r="B2014" s="15">
        <v>1359556</v>
      </c>
      <c r="C2014" t="s">
        <v>7804</v>
      </c>
      <c r="D2014" t="s">
        <v>7264</v>
      </c>
      <c r="E2014" t="s">
        <v>7265</v>
      </c>
      <c r="F2014" s="15">
        <v>-829.42</v>
      </c>
      <c r="G2014" t="s">
        <v>34</v>
      </c>
      <c r="H2014" t="s">
        <v>75</v>
      </c>
      <c r="I2014" t="s">
        <v>54</v>
      </c>
      <c r="J2014">
        <f>VLOOKUP(B2014,自助退!B:F,5,FALSE)</f>
        <v>829.42</v>
      </c>
      <c r="K2014" t="str">
        <f t="shared" si="31"/>
        <v/>
      </c>
    </row>
    <row r="2015" spans="1:11" ht="14.25">
      <c r="A2015" t="s">
        <v>7805</v>
      </c>
      <c r="B2015" s="15">
        <v>1359623</v>
      </c>
      <c r="C2015" t="s">
        <v>7806</v>
      </c>
      <c r="D2015" t="s">
        <v>7807</v>
      </c>
      <c r="E2015" t="s">
        <v>7808</v>
      </c>
      <c r="F2015" s="15">
        <v>-2135</v>
      </c>
      <c r="G2015" t="s">
        <v>34</v>
      </c>
      <c r="H2015" t="s">
        <v>67</v>
      </c>
      <c r="I2015" t="s">
        <v>54</v>
      </c>
      <c r="J2015">
        <f>VLOOKUP(B2015,自助退!B:F,5,FALSE)</f>
        <v>2135</v>
      </c>
      <c r="K2015" t="str">
        <f t="shared" si="31"/>
        <v/>
      </c>
    </row>
    <row r="2016" spans="1:11" ht="14.25">
      <c r="A2016" t="s">
        <v>7809</v>
      </c>
      <c r="B2016" s="15">
        <v>1359654</v>
      </c>
      <c r="C2016" t="s">
        <v>7810</v>
      </c>
      <c r="D2016" t="s">
        <v>7811</v>
      </c>
      <c r="E2016" t="s">
        <v>7812</v>
      </c>
      <c r="F2016" s="15">
        <v>-185</v>
      </c>
      <c r="G2016" t="s">
        <v>34</v>
      </c>
      <c r="H2016" t="s">
        <v>68</v>
      </c>
      <c r="I2016" t="s">
        <v>54</v>
      </c>
      <c r="J2016">
        <f>VLOOKUP(B2016,自助退!B:F,5,FALSE)</f>
        <v>185</v>
      </c>
      <c r="K2016" t="str">
        <f t="shared" si="31"/>
        <v/>
      </c>
    </row>
    <row r="2017" spans="1:11" ht="14.25">
      <c r="A2017" t="s">
        <v>7813</v>
      </c>
      <c r="B2017" s="15">
        <v>1359831</v>
      </c>
      <c r="C2017" t="s">
        <v>7814</v>
      </c>
      <c r="D2017" t="s">
        <v>7815</v>
      </c>
      <c r="E2017" t="s">
        <v>7816</v>
      </c>
      <c r="F2017" s="15">
        <v>-1000</v>
      </c>
      <c r="G2017" t="s">
        <v>34</v>
      </c>
      <c r="H2017" t="s">
        <v>359</v>
      </c>
      <c r="I2017" t="s">
        <v>54</v>
      </c>
      <c r="J2017">
        <f>VLOOKUP(B2017,自助退!B:F,5,FALSE)</f>
        <v>1000</v>
      </c>
      <c r="K2017" t="str">
        <f t="shared" si="31"/>
        <v/>
      </c>
    </row>
    <row r="2018" spans="1:11" ht="14.25">
      <c r="A2018" t="s">
        <v>7817</v>
      </c>
      <c r="B2018" s="15">
        <v>1359888</v>
      </c>
      <c r="C2018" t="s">
        <v>7818</v>
      </c>
      <c r="D2018" t="s">
        <v>7819</v>
      </c>
      <c r="E2018" t="s">
        <v>7820</v>
      </c>
      <c r="F2018" s="15">
        <v>-10000</v>
      </c>
      <c r="G2018" t="s">
        <v>34</v>
      </c>
      <c r="H2018" t="s">
        <v>67</v>
      </c>
      <c r="I2018" t="s">
        <v>54</v>
      </c>
      <c r="J2018">
        <f>VLOOKUP(B2018,自助退!B:F,5,FALSE)</f>
        <v>10000</v>
      </c>
      <c r="K2018" t="str">
        <f t="shared" si="31"/>
        <v/>
      </c>
    </row>
    <row r="2019" spans="1:11" ht="14.25">
      <c r="A2019" t="s">
        <v>7821</v>
      </c>
      <c r="B2019" s="15">
        <v>1360041</v>
      </c>
      <c r="C2019" t="s">
        <v>7822</v>
      </c>
      <c r="D2019" t="s">
        <v>7823</v>
      </c>
      <c r="E2019" t="s">
        <v>7824</v>
      </c>
      <c r="F2019" s="15">
        <v>-1630</v>
      </c>
      <c r="G2019" t="s">
        <v>34</v>
      </c>
      <c r="H2019" t="s">
        <v>71</v>
      </c>
      <c r="I2019" t="s">
        <v>54</v>
      </c>
      <c r="J2019">
        <f>VLOOKUP(B2019,自助退!B:F,5,FALSE)</f>
        <v>1630</v>
      </c>
      <c r="K2019" t="str">
        <f t="shared" si="31"/>
        <v/>
      </c>
    </row>
    <row r="2020" spans="1:11" ht="14.25">
      <c r="A2020" t="s">
        <v>7825</v>
      </c>
      <c r="B2020" s="15">
        <v>1360054</v>
      </c>
      <c r="C2020" t="s">
        <v>7826</v>
      </c>
      <c r="D2020" t="s">
        <v>7827</v>
      </c>
      <c r="E2020" t="s">
        <v>7828</v>
      </c>
      <c r="F2020" s="15">
        <v>-5000</v>
      </c>
      <c r="G2020" t="s">
        <v>34</v>
      </c>
      <c r="H2020" t="s">
        <v>82</v>
      </c>
      <c r="I2020" t="s">
        <v>54</v>
      </c>
      <c r="J2020">
        <f>VLOOKUP(B2020,自助退!B:F,5,FALSE)</f>
        <v>5000</v>
      </c>
      <c r="K2020" t="str">
        <f t="shared" si="31"/>
        <v/>
      </c>
    </row>
    <row r="2021" spans="1:11" ht="14.25">
      <c r="A2021" t="s">
        <v>7829</v>
      </c>
      <c r="B2021" s="15">
        <v>1360155</v>
      </c>
      <c r="C2021" t="s">
        <v>7830</v>
      </c>
      <c r="D2021" t="s">
        <v>887</v>
      </c>
      <c r="E2021" t="s">
        <v>888</v>
      </c>
      <c r="F2021" s="15">
        <v>-487.42</v>
      </c>
      <c r="G2021" t="s">
        <v>34</v>
      </c>
      <c r="H2021" t="s">
        <v>70</v>
      </c>
      <c r="I2021" t="s">
        <v>54</v>
      </c>
      <c r="J2021">
        <f>VLOOKUP(B2021,自助退!B:F,5,FALSE)</f>
        <v>487.42</v>
      </c>
      <c r="K2021" t="str">
        <f t="shared" si="31"/>
        <v/>
      </c>
    </row>
    <row r="2022" spans="1:11" ht="14.25">
      <c r="A2022" t="s">
        <v>7831</v>
      </c>
      <c r="B2022" s="15">
        <v>1360366</v>
      </c>
      <c r="C2022" t="s">
        <v>7832</v>
      </c>
      <c r="D2022" t="s">
        <v>7833</v>
      </c>
      <c r="E2022" t="s">
        <v>7834</v>
      </c>
      <c r="F2022" s="15">
        <v>-75</v>
      </c>
      <c r="G2022" t="s">
        <v>34</v>
      </c>
      <c r="H2022" t="s">
        <v>66</v>
      </c>
      <c r="I2022" t="s">
        <v>54</v>
      </c>
      <c r="J2022">
        <f>VLOOKUP(B2022,自助退!B:F,5,FALSE)</f>
        <v>75</v>
      </c>
      <c r="K2022" t="str">
        <f t="shared" si="31"/>
        <v/>
      </c>
    </row>
    <row r="2023" spans="1:11" ht="14.25">
      <c r="A2023" t="s">
        <v>7835</v>
      </c>
      <c r="B2023" s="15">
        <v>1360459</v>
      </c>
      <c r="C2023" t="s">
        <v>7836</v>
      </c>
      <c r="D2023" t="s">
        <v>7837</v>
      </c>
      <c r="E2023" t="s">
        <v>7838</v>
      </c>
      <c r="F2023" s="15">
        <v>-296.5</v>
      </c>
      <c r="G2023" t="s">
        <v>34</v>
      </c>
      <c r="H2023" t="s">
        <v>83</v>
      </c>
      <c r="I2023" t="s">
        <v>54</v>
      </c>
      <c r="J2023">
        <f>VLOOKUP(B2023,自助退!B:F,5,FALSE)</f>
        <v>296.5</v>
      </c>
      <c r="K2023" t="str">
        <f t="shared" si="31"/>
        <v/>
      </c>
    </row>
    <row r="2024" spans="1:11" ht="14.25">
      <c r="A2024" t="s">
        <v>7839</v>
      </c>
      <c r="B2024" s="15">
        <v>1360551</v>
      </c>
      <c r="C2024" t="s">
        <v>7840</v>
      </c>
      <c r="D2024" t="s">
        <v>7841</v>
      </c>
      <c r="E2024" t="s">
        <v>7842</v>
      </c>
      <c r="F2024" s="15">
        <v>-81.52</v>
      </c>
      <c r="G2024" t="s">
        <v>34</v>
      </c>
      <c r="H2024" t="s">
        <v>78</v>
      </c>
      <c r="I2024" t="s">
        <v>54</v>
      </c>
      <c r="J2024">
        <f>VLOOKUP(B2024,自助退!B:F,5,FALSE)</f>
        <v>81.52</v>
      </c>
      <c r="K2024" t="str">
        <f t="shared" si="31"/>
        <v/>
      </c>
    </row>
    <row r="2025" spans="1:11" ht="14.25">
      <c r="A2025" t="s">
        <v>7843</v>
      </c>
      <c r="B2025" s="15">
        <v>1360713</v>
      </c>
      <c r="C2025" t="s">
        <v>7844</v>
      </c>
      <c r="D2025" t="s">
        <v>7845</v>
      </c>
      <c r="E2025" t="s">
        <v>7846</v>
      </c>
      <c r="F2025" s="15">
        <v>-14.5</v>
      </c>
      <c r="G2025" t="s">
        <v>34</v>
      </c>
      <c r="H2025" t="s">
        <v>90</v>
      </c>
      <c r="I2025" t="s">
        <v>54</v>
      </c>
      <c r="J2025">
        <f>VLOOKUP(B2025,自助退!B:F,5,FALSE)</f>
        <v>14.5</v>
      </c>
      <c r="K2025" t="str">
        <f t="shared" si="31"/>
        <v/>
      </c>
    </row>
    <row r="2026" spans="1:11" ht="14.25">
      <c r="A2026" t="s">
        <v>7847</v>
      </c>
      <c r="B2026" s="15">
        <v>1360945</v>
      </c>
      <c r="C2026" t="s">
        <v>7848</v>
      </c>
      <c r="D2026" t="s">
        <v>5522</v>
      </c>
      <c r="E2026" t="s">
        <v>5523</v>
      </c>
      <c r="F2026" s="15">
        <v>-1000</v>
      </c>
      <c r="G2026" t="s">
        <v>34</v>
      </c>
      <c r="H2026" t="s">
        <v>71</v>
      </c>
      <c r="I2026" t="s">
        <v>54</v>
      </c>
      <c r="J2026">
        <f>VLOOKUP(B2026,自助退!B:F,5,FALSE)</f>
        <v>1000</v>
      </c>
      <c r="K2026" t="str">
        <f t="shared" si="31"/>
        <v/>
      </c>
    </row>
    <row r="2027" spans="1:11" ht="14.25">
      <c r="A2027" t="s">
        <v>7849</v>
      </c>
      <c r="B2027" s="15">
        <v>1361086</v>
      </c>
      <c r="C2027" t="s">
        <v>7850</v>
      </c>
      <c r="D2027" t="s">
        <v>7851</v>
      </c>
      <c r="E2027" t="s">
        <v>7852</v>
      </c>
      <c r="F2027" s="15">
        <v>-501</v>
      </c>
      <c r="G2027" t="s">
        <v>34</v>
      </c>
      <c r="H2027" t="s">
        <v>83</v>
      </c>
      <c r="I2027" t="s">
        <v>54</v>
      </c>
      <c r="J2027">
        <f>VLOOKUP(B2027,自助退!B:F,5,FALSE)</f>
        <v>501</v>
      </c>
      <c r="K2027" t="str">
        <f t="shared" si="31"/>
        <v/>
      </c>
    </row>
    <row r="2028" spans="1:11" ht="14.25">
      <c r="A2028" t="s">
        <v>7853</v>
      </c>
      <c r="B2028" s="15">
        <v>1361197</v>
      </c>
      <c r="C2028" t="s">
        <v>7854</v>
      </c>
      <c r="D2028" t="s">
        <v>7855</v>
      </c>
      <c r="E2028" t="s">
        <v>7856</v>
      </c>
      <c r="F2028" s="15">
        <v>-355.53</v>
      </c>
      <c r="G2028" t="s">
        <v>34</v>
      </c>
      <c r="H2028" t="s">
        <v>55</v>
      </c>
      <c r="I2028" t="s">
        <v>54</v>
      </c>
      <c r="J2028">
        <f>VLOOKUP(B2028,自助退!B:F,5,FALSE)</f>
        <v>355.53</v>
      </c>
      <c r="K2028" t="str">
        <f t="shared" si="31"/>
        <v/>
      </c>
    </row>
    <row r="2029" spans="1:11" ht="14.25">
      <c r="A2029" t="s">
        <v>7857</v>
      </c>
      <c r="B2029" s="15">
        <v>1361203</v>
      </c>
      <c r="C2029" t="s">
        <v>7858</v>
      </c>
      <c r="D2029" t="s">
        <v>7859</v>
      </c>
      <c r="E2029" t="s">
        <v>7860</v>
      </c>
      <c r="F2029" s="15">
        <v>-18.899999999999999</v>
      </c>
      <c r="G2029" t="s">
        <v>34</v>
      </c>
      <c r="H2029" t="s">
        <v>88</v>
      </c>
      <c r="I2029" t="s">
        <v>54</v>
      </c>
      <c r="J2029">
        <f>VLOOKUP(B2029,自助退!B:F,5,FALSE)</f>
        <v>18.899999999999999</v>
      </c>
      <c r="K2029" t="str">
        <f t="shared" si="31"/>
        <v/>
      </c>
    </row>
    <row r="2030" spans="1:11" ht="14.25">
      <c r="A2030" t="s">
        <v>7861</v>
      </c>
      <c r="B2030" s="15">
        <v>1361223</v>
      </c>
      <c r="C2030" t="s">
        <v>7862</v>
      </c>
      <c r="D2030" t="s">
        <v>7863</v>
      </c>
      <c r="E2030" t="s">
        <v>7864</v>
      </c>
      <c r="F2030" s="15">
        <v>-1100</v>
      </c>
      <c r="G2030" t="s">
        <v>34</v>
      </c>
      <c r="H2030" t="s">
        <v>67</v>
      </c>
      <c r="I2030" t="s">
        <v>54</v>
      </c>
      <c r="J2030">
        <f>VLOOKUP(B2030,自助退!B:F,5,FALSE)</f>
        <v>1100</v>
      </c>
      <c r="K2030" t="str">
        <f t="shared" si="31"/>
        <v/>
      </c>
    </row>
    <row r="2031" spans="1:11" ht="14.25">
      <c r="A2031" t="s">
        <v>7865</v>
      </c>
      <c r="B2031" s="15">
        <v>1361493</v>
      </c>
      <c r="C2031" t="s">
        <v>7866</v>
      </c>
      <c r="D2031" t="s">
        <v>7867</v>
      </c>
      <c r="E2031" t="s">
        <v>7868</v>
      </c>
      <c r="F2031" s="15">
        <v>-850</v>
      </c>
      <c r="G2031" t="s">
        <v>34</v>
      </c>
      <c r="H2031" t="s">
        <v>75</v>
      </c>
      <c r="I2031" t="s">
        <v>54</v>
      </c>
      <c r="J2031">
        <f>VLOOKUP(B2031,自助退!B:F,5,FALSE)</f>
        <v>850</v>
      </c>
      <c r="K2031" t="str">
        <f t="shared" si="31"/>
        <v/>
      </c>
    </row>
    <row r="2032" spans="1:11" ht="14.25">
      <c r="A2032" t="s">
        <v>7869</v>
      </c>
      <c r="B2032" s="15">
        <v>1361509</v>
      </c>
      <c r="C2032" t="s">
        <v>271</v>
      </c>
      <c r="D2032" t="s">
        <v>7870</v>
      </c>
      <c r="E2032" t="s">
        <v>7871</v>
      </c>
      <c r="F2032" s="15">
        <v>-800</v>
      </c>
      <c r="G2032" t="s">
        <v>34</v>
      </c>
      <c r="H2032" t="s">
        <v>71</v>
      </c>
      <c r="I2032" t="s">
        <v>57</v>
      </c>
      <c r="J2032">
        <f>VLOOKUP(B2032,自助退!B:F,5,FALSE)</f>
        <v>800</v>
      </c>
      <c r="K2032" t="str">
        <f t="shared" si="31"/>
        <v/>
      </c>
    </row>
    <row r="2033" spans="1:11" ht="14.25">
      <c r="A2033" t="s">
        <v>7872</v>
      </c>
      <c r="B2033" s="15">
        <v>1361646</v>
      </c>
      <c r="C2033" t="s">
        <v>7873</v>
      </c>
      <c r="D2033" t="s">
        <v>7874</v>
      </c>
      <c r="E2033" t="s">
        <v>7875</v>
      </c>
      <c r="F2033" s="15">
        <v>-63.34</v>
      </c>
      <c r="G2033" t="s">
        <v>34</v>
      </c>
      <c r="H2033" t="s">
        <v>71</v>
      </c>
      <c r="I2033" t="s">
        <v>54</v>
      </c>
      <c r="J2033">
        <f>VLOOKUP(B2033,自助退!B:F,5,FALSE)</f>
        <v>63.34</v>
      </c>
      <c r="K2033" t="str">
        <f t="shared" si="31"/>
        <v/>
      </c>
    </row>
    <row r="2034" spans="1:11" ht="14.25">
      <c r="A2034" t="s">
        <v>7876</v>
      </c>
      <c r="B2034" s="15">
        <v>1361651</v>
      </c>
      <c r="C2034" t="s">
        <v>7877</v>
      </c>
      <c r="D2034" t="s">
        <v>7878</v>
      </c>
      <c r="E2034" t="s">
        <v>7879</v>
      </c>
      <c r="F2034" s="15">
        <v>-220.5</v>
      </c>
      <c r="G2034" t="s">
        <v>34</v>
      </c>
      <c r="H2034" t="s">
        <v>85</v>
      </c>
      <c r="I2034" t="s">
        <v>54</v>
      </c>
      <c r="J2034">
        <f>VLOOKUP(B2034,自助退!B:F,5,FALSE)</f>
        <v>220.5</v>
      </c>
      <c r="K2034" t="str">
        <f t="shared" si="31"/>
        <v/>
      </c>
    </row>
    <row r="2035" spans="1:11" ht="14.25">
      <c r="A2035" t="s">
        <v>7880</v>
      </c>
      <c r="B2035" s="15">
        <v>1361669</v>
      </c>
      <c r="C2035" t="s">
        <v>7881</v>
      </c>
      <c r="D2035" t="s">
        <v>7882</v>
      </c>
      <c r="E2035" t="s">
        <v>7883</v>
      </c>
      <c r="F2035" s="15">
        <v>-584.67999999999995</v>
      </c>
      <c r="G2035" t="s">
        <v>34</v>
      </c>
      <c r="H2035" t="s">
        <v>90</v>
      </c>
      <c r="I2035" t="s">
        <v>54</v>
      </c>
      <c r="J2035">
        <f>VLOOKUP(B2035,自助退!B:F,5,FALSE)</f>
        <v>584.67999999999995</v>
      </c>
      <c r="K2035" t="str">
        <f t="shared" si="31"/>
        <v/>
      </c>
    </row>
    <row r="2036" spans="1:11" ht="14.25">
      <c r="A2036" t="s">
        <v>7884</v>
      </c>
      <c r="B2036" s="15">
        <v>1361786</v>
      </c>
      <c r="C2036" t="s">
        <v>7885</v>
      </c>
      <c r="D2036" t="s">
        <v>7886</v>
      </c>
      <c r="E2036" t="s">
        <v>7887</v>
      </c>
      <c r="F2036" s="15">
        <v>-100</v>
      </c>
      <c r="G2036" t="s">
        <v>34</v>
      </c>
      <c r="H2036" t="s">
        <v>90</v>
      </c>
      <c r="I2036" t="s">
        <v>54</v>
      </c>
      <c r="J2036">
        <f>VLOOKUP(B2036,自助退!B:F,5,FALSE)</f>
        <v>100</v>
      </c>
      <c r="K2036" t="str">
        <f t="shared" si="31"/>
        <v/>
      </c>
    </row>
    <row r="2037" spans="1:11" ht="14.25">
      <c r="A2037" t="s">
        <v>7888</v>
      </c>
      <c r="B2037" s="15">
        <v>1361790</v>
      </c>
      <c r="C2037" t="s">
        <v>7889</v>
      </c>
      <c r="D2037" t="s">
        <v>4752</v>
      </c>
      <c r="E2037" t="s">
        <v>4753</v>
      </c>
      <c r="F2037" s="15">
        <v>-4500</v>
      </c>
      <c r="G2037" t="s">
        <v>34</v>
      </c>
      <c r="H2037" t="s">
        <v>80</v>
      </c>
      <c r="I2037" t="s">
        <v>54</v>
      </c>
      <c r="J2037">
        <f>VLOOKUP(B2037,自助退!B:F,5,FALSE)</f>
        <v>4500</v>
      </c>
      <c r="K2037" t="str">
        <f t="shared" si="31"/>
        <v/>
      </c>
    </row>
    <row r="2038" spans="1:11" ht="14.25">
      <c r="A2038" t="s">
        <v>7890</v>
      </c>
      <c r="B2038" s="15">
        <v>1361876</v>
      </c>
      <c r="C2038" t="s">
        <v>7891</v>
      </c>
      <c r="D2038" t="s">
        <v>7892</v>
      </c>
      <c r="E2038" t="s">
        <v>7893</v>
      </c>
      <c r="F2038" s="15">
        <v>-100</v>
      </c>
      <c r="G2038" t="s">
        <v>34</v>
      </c>
      <c r="H2038" t="s">
        <v>65</v>
      </c>
      <c r="I2038" t="s">
        <v>54</v>
      </c>
      <c r="J2038">
        <f>VLOOKUP(B2038,自助退!B:F,5,FALSE)</f>
        <v>100</v>
      </c>
      <c r="K2038" t="str">
        <f t="shared" si="31"/>
        <v/>
      </c>
    </row>
    <row r="2039" spans="1:11" ht="14.25">
      <c r="A2039" t="s">
        <v>7894</v>
      </c>
      <c r="B2039" s="15">
        <v>1361898</v>
      </c>
      <c r="C2039" t="s">
        <v>7895</v>
      </c>
      <c r="D2039" t="s">
        <v>7896</v>
      </c>
      <c r="E2039" t="s">
        <v>7897</v>
      </c>
      <c r="F2039" s="15">
        <v>-20</v>
      </c>
      <c r="G2039" t="s">
        <v>34</v>
      </c>
      <c r="H2039" t="s">
        <v>85</v>
      </c>
      <c r="I2039" t="s">
        <v>54</v>
      </c>
      <c r="J2039">
        <f>VLOOKUP(B2039,自助退!B:F,5,FALSE)</f>
        <v>20</v>
      </c>
      <c r="K2039" t="str">
        <f t="shared" si="31"/>
        <v/>
      </c>
    </row>
    <row r="2040" spans="1:11" ht="14.25">
      <c r="A2040" t="s">
        <v>7898</v>
      </c>
      <c r="B2040" s="15">
        <v>1362044</v>
      </c>
      <c r="C2040" t="s">
        <v>7899</v>
      </c>
      <c r="D2040" t="s">
        <v>7900</v>
      </c>
      <c r="E2040" t="s">
        <v>7901</v>
      </c>
      <c r="F2040" s="15">
        <v>-504</v>
      </c>
      <c r="G2040" t="s">
        <v>34</v>
      </c>
      <c r="H2040" t="s">
        <v>85</v>
      </c>
      <c r="I2040" t="s">
        <v>54</v>
      </c>
      <c r="J2040">
        <f>VLOOKUP(B2040,自助退!B:F,5,FALSE)</f>
        <v>504</v>
      </c>
      <c r="K2040" t="str">
        <f t="shared" si="31"/>
        <v/>
      </c>
    </row>
    <row r="2041" spans="1:11" ht="14.25">
      <c r="A2041" t="s">
        <v>7902</v>
      </c>
      <c r="B2041" s="15">
        <v>1362048</v>
      </c>
      <c r="C2041" t="s">
        <v>7903</v>
      </c>
      <c r="D2041" t="s">
        <v>7904</v>
      </c>
      <c r="E2041" t="s">
        <v>7905</v>
      </c>
      <c r="F2041" s="15">
        <v>-202.14</v>
      </c>
      <c r="G2041" t="s">
        <v>34</v>
      </c>
      <c r="H2041" t="s">
        <v>75</v>
      </c>
      <c r="I2041" t="s">
        <v>54</v>
      </c>
      <c r="J2041">
        <f>VLOOKUP(B2041,自助退!B:F,5,FALSE)</f>
        <v>202.14</v>
      </c>
      <c r="K2041" t="str">
        <f t="shared" si="31"/>
        <v/>
      </c>
    </row>
    <row r="2042" spans="1:11" ht="14.25">
      <c r="A2042" t="s">
        <v>7906</v>
      </c>
      <c r="B2042" s="15">
        <v>1362277</v>
      </c>
      <c r="C2042" t="s">
        <v>7907</v>
      </c>
      <c r="D2042" t="s">
        <v>7908</v>
      </c>
      <c r="E2042" t="s">
        <v>7909</v>
      </c>
      <c r="F2042" s="15">
        <v>-3382</v>
      </c>
      <c r="G2042" t="s">
        <v>34</v>
      </c>
      <c r="H2042" t="s">
        <v>75</v>
      </c>
      <c r="I2042" t="s">
        <v>54</v>
      </c>
      <c r="J2042">
        <f>VLOOKUP(B2042,自助退!B:F,5,FALSE)</f>
        <v>3382</v>
      </c>
      <c r="K2042" t="str">
        <f t="shared" si="31"/>
        <v/>
      </c>
    </row>
    <row r="2043" spans="1:11" ht="14.25">
      <c r="A2043" t="s">
        <v>7910</v>
      </c>
      <c r="B2043" s="15">
        <v>1362298</v>
      </c>
      <c r="C2043" t="s">
        <v>7911</v>
      </c>
      <c r="D2043" t="s">
        <v>7912</v>
      </c>
      <c r="E2043" t="s">
        <v>7913</v>
      </c>
      <c r="F2043" s="15">
        <v>-20</v>
      </c>
      <c r="G2043" t="s">
        <v>34</v>
      </c>
      <c r="H2043" t="s">
        <v>80</v>
      </c>
      <c r="I2043" t="s">
        <v>54</v>
      </c>
      <c r="J2043">
        <f>VLOOKUP(B2043,自助退!B:F,5,FALSE)</f>
        <v>20</v>
      </c>
      <c r="K2043" t="str">
        <f t="shared" si="31"/>
        <v/>
      </c>
    </row>
    <row r="2044" spans="1:11" ht="14.25">
      <c r="A2044" t="s">
        <v>7914</v>
      </c>
      <c r="B2044" s="15">
        <v>1362405</v>
      </c>
      <c r="C2044" t="s">
        <v>7915</v>
      </c>
      <c r="D2044" t="s">
        <v>7916</v>
      </c>
      <c r="E2044" t="s">
        <v>7917</v>
      </c>
      <c r="F2044" s="15">
        <v>-24359.21</v>
      </c>
      <c r="G2044" t="s">
        <v>34</v>
      </c>
      <c r="H2044" t="s">
        <v>70</v>
      </c>
      <c r="I2044" t="s">
        <v>54</v>
      </c>
      <c r="J2044">
        <f>VLOOKUP(B2044,自助退!B:F,5,FALSE)</f>
        <v>24359.21</v>
      </c>
      <c r="K2044" t="str">
        <f t="shared" si="31"/>
        <v/>
      </c>
    </row>
    <row r="2045" spans="1:11" ht="14.25">
      <c r="A2045" t="s">
        <v>7918</v>
      </c>
      <c r="B2045" s="15">
        <v>1362408</v>
      </c>
      <c r="C2045" t="s">
        <v>7919</v>
      </c>
      <c r="D2045" t="s">
        <v>7916</v>
      </c>
      <c r="E2045" t="s">
        <v>7917</v>
      </c>
      <c r="F2045" s="15">
        <v>-5000</v>
      </c>
      <c r="G2045" t="s">
        <v>34</v>
      </c>
      <c r="H2045" t="s">
        <v>70</v>
      </c>
      <c r="I2045" t="s">
        <v>54</v>
      </c>
      <c r="J2045">
        <f>VLOOKUP(B2045,自助退!B:F,5,FALSE)</f>
        <v>5000</v>
      </c>
      <c r="K2045" t="str">
        <f t="shared" si="31"/>
        <v/>
      </c>
    </row>
    <row r="2046" spans="1:11" ht="14.25">
      <c r="A2046" t="s">
        <v>7920</v>
      </c>
      <c r="B2046" s="15">
        <v>1362510</v>
      </c>
      <c r="C2046" t="s">
        <v>7921</v>
      </c>
      <c r="D2046" t="s">
        <v>7922</v>
      </c>
      <c r="E2046" t="s">
        <v>7923</v>
      </c>
      <c r="F2046" s="15">
        <v>-380</v>
      </c>
      <c r="G2046" t="s">
        <v>34</v>
      </c>
      <c r="H2046" t="s">
        <v>70</v>
      </c>
      <c r="I2046" t="s">
        <v>54</v>
      </c>
      <c r="J2046">
        <f>VLOOKUP(B2046,自助退!B:F,5,FALSE)</f>
        <v>380</v>
      </c>
      <c r="K2046" t="str">
        <f t="shared" si="31"/>
        <v/>
      </c>
    </row>
    <row r="2047" spans="1:11" ht="14.25">
      <c r="A2047" t="s">
        <v>7924</v>
      </c>
      <c r="B2047" s="15">
        <v>1362627</v>
      </c>
      <c r="C2047" t="s">
        <v>7925</v>
      </c>
      <c r="D2047" t="s">
        <v>7379</v>
      </c>
      <c r="E2047" t="s">
        <v>7380</v>
      </c>
      <c r="F2047" s="15">
        <v>-78.349999999999994</v>
      </c>
      <c r="G2047" t="s">
        <v>34</v>
      </c>
      <c r="H2047" t="s">
        <v>90</v>
      </c>
      <c r="I2047" t="s">
        <v>54</v>
      </c>
      <c r="J2047">
        <f>VLOOKUP(B2047,自助退!B:F,5,FALSE)</f>
        <v>78.349999999999994</v>
      </c>
      <c r="K2047" t="str">
        <f t="shared" si="31"/>
        <v/>
      </c>
    </row>
    <row r="2048" spans="1:11" ht="14.25">
      <c r="A2048" t="s">
        <v>7926</v>
      </c>
      <c r="B2048" s="15">
        <v>1362629</v>
      </c>
      <c r="C2048" t="s">
        <v>7927</v>
      </c>
      <c r="D2048" t="s">
        <v>7928</v>
      </c>
      <c r="E2048" t="s">
        <v>7929</v>
      </c>
      <c r="F2048" s="15">
        <v>-14500</v>
      </c>
      <c r="G2048" t="s">
        <v>34</v>
      </c>
      <c r="H2048" t="s">
        <v>80</v>
      </c>
      <c r="I2048" t="s">
        <v>54</v>
      </c>
      <c r="J2048">
        <f>VLOOKUP(B2048,自助退!B:F,5,FALSE)</f>
        <v>14500</v>
      </c>
      <c r="K2048" t="str">
        <f t="shared" si="31"/>
        <v/>
      </c>
    </row>
    <row r="2049" spans="1:11" ht="14.25">
      <c r="A2049" t="s">
        <v>7930</v>
      </c>
      <c r="B2049" s="15">
        <v>1362752</v>
      </c>
      <c r="C2049" t="s">
        <v>7931</v>
      </c>
      <c r="D2049" t="s">
        <v>7932</v>
      </c>
      <c r="E2049" t="s">
        <v>7933</v>
      </c>
      <c r="F2049" s="15">
        <v>-300</v>
      </c>
      <c r="G2049" t="s">
        <v>34</v>
      </c>
      <c r="H2049" t="s">
        <v>70</v>
      </c>
      <c r="I2049" t="s">
        <v>54</v>
      </c>
      <c r="J2049">
        <f>VLOOKUP(B2049,自助退!B:F,5,FALSE)</f>
        <v>300</v>
      </c>
      <c r="K2049" t="str">
        <f t="shared" si="31"/>
        <v/>
      </c>
    </row>
    <row r="2050" spans="1:11" ht="14.25">
      <c r="A2050" t="s">
        <v>7934</v>
      </c>
      <c r="B2050" s="15">
        <v>1362759</v>
      </c>
      <c r="C2050" t="s">
        <v>7935</v>
      </c>
      <c r="D2050" t="s">
        <v>7936</v>
      </c>
      <c r="E2050" t="s">
        <v>7937</v>
      </c>
      <c r="F2050" s="15">
        <v>-4</v>
      </c>
      <c r="G2050" t="s">
        <v>34</v>
      </c>
      <c r="H2050" t="s">
        <v>70</v>
      </c>
      <c r="I2050" t="s">
        <v>54</v>
      </c>
      <c r="J2050">
        <f>VLOOKUP(B2050,自助退!B:F,5,FALSE)</f>
        <v>4</v>
      </c>
      <c r="K2050" t="str">
        <f t="shared" si="31"/>
        <v/>
      </c>
    </row>
    <row r="2051" spans="1:11" ht="14.25">
      <c r="A2051" t="s">
        <v>7938</v>
      </c>
      <c r="B2051" s="15">
        <v>1363191</v>
      </c>
      <c r="C2051" t="s">
        <v>7939</v>
      </c>
      <c r="D2051" t="s">
        <v>7940</v>
      </c>
      <c r="E2051" t="s">
        <v>7941</v>
      </c>
      <c r="F2051" s="15">
        <v>-500</v>
      </c>
      <c r="G2051" t="s">
        <v>34</v>
      </c>
      <c r="H2051" t="s">
        <v>75</v>
      </c>
      <c r="I2051" t="s">
        <v>54</v>
      </c>
      <c r="J2051">
        <f>VLOOKUP(B2051,自助退!B:F,5,FALSE)</f>
        <v>500</v>
      </c>
      <c r="K2051" t="str">
        <f t="shared" ref="K2051:K2114" si="32">IF(J2051=F2051*-1,"",1)</f>
        <v/>
      </c>
    </row>
    <row r="2052" spans="1:11" ht="14.25">
      <c r="A2052" t="s">
        <v>7942</v>
      </c>
      <c r="B2052" s="15">
        <v>1363212</v>
      </c>
      <c r="C2052" t="s">
        <v>7943</v>
      </c>
      <c r="D2052" t="s">
        <v>7944</v>
      </c>
      <c r="E2052" t="s">
        <v>7945</v>
      </c>
      <c r="F2052" s="15">
        <v>-500</v>
      </c>
      <c r="G2052" t="s">
        <v>34</v>
      </c>
      <c r="H2052" t="s">
        <v>77</v>
      </c>
      <c r="I2052" t="s">
        <v>54</v>
      </c>
      <c r="J2052">
        <f>VLOOKUP(B2052,自助退!B:F,5,FALSE)</f>
        <v>500</v>
      </c>
      <c r="K2052" t="str">
        <f t="shared" si="32"/>
        <v/>
      </c>
    </row>
    <row r="2053" spans="1:11" ht="14.25">
      <c r="A2053" t="s">
        <v>7946</v>
      </c>
      <c r="B2053" s="15">
        <v>1363241</v>
      </c>
      <c r="C2053" t="s">
        <v>7947</v>
      </c>
      <c r="D2053" t="s">
        <v>7948</v>
      </c>
      <c r="E2053" t="s">
        <v>7949</v>
      </c>
      <c r="F2053" s="15">
        <v>-2000</v>
      </c>
      <c r="G2053" t="s">
        <v>34</v>
      </c>
      <c r="H2053" t="s">
        <v>67</v>
      </c>
      <c r="I2053" t="s">
        <v>54</v>
      </c>
      <c r="J2053">
        <f>VLOOKUP(B2053,自助退!B:F,5,FALSE)</f>
        <v>2000</v>
      </c>
      <c r="K2053" t="str">
        <f t="shared" si="32"/>
        <v/>
      </c>
    </row>
    <row r="2054" spans="1:11" ht="14.25">
      <c r="A2054" t="s">
        <v>7950</v>
      </c>
      <c r="B2054" s="15">
        <v>1363333</v>
      </c>
      <c r="C2054" t="s">
        <v>7951</v>
      </c>
      <c r="D2054" t="s">
        <v>7952</v>
      </c>
      <c r="E2054" t="s">
        <v>7953</v>
      </c>
      <c r="F2054" s="15">
        <v>-28.92</v>
      </c>
      <c r="G2054" t="s">
        <v>34</v>
      </c>
      <c r="H2054" t="s">
        <v>94</v>
      </c>
      <c r="I2054" t="s">
        <v>54</v>
      </c>
      <c r="J2054">
        <f>VLOOKUP(B2054,自助退!B:F,5,FALSE)</f>
        <v>28.92</v>
      </c>
      <c r="K2054" t="str">
        <f t="shared" si="32"/>
        <v/>
      </c>
    </row>
    <row r="2055" spans="1:11" ht="14.25">
      <c r="A2055" t="s">
        <v>7954</v>
      </c>
      <c r="B2055" s="15">
        <v>1363349</v>
      </c>
      <c r="C2055" t="s">
        <v>7955</v>
      </c>
      <c r="D2055" t="s">
        <v>7956</v>
      </c>
      <c r="E2055" t="s">
        <v>7957</v>
      </c>
      <c r="F2055" s="15">
        <v>-1001</v>
      </c>
      <c r="G2055" t="s">
        <v>34</v>
      </c>
      <c r="H2055" t="s">
        <v>69</v>
      </c>
      <c r="I2055" t="s">
        <v>54</v>
      </c>
      <c r="J2055">
        <f>VLOOKUP(B2055,自助退!B:F,5,FALSE)</f>
        <v>1001</v>
      </c>
      <c r="K2055" t="str">
        <f t="shared" si="32"/>
        <v/>
      </c>
    </row>
    <row r="2056" spans="1:11" ht="14.25">
      <c r="A2056" t="s">
        <v>7958</v>
      </c>
      <c r="B2056" s="15">
        <v>1363577</v>
      </c>
      <c r="C2056" t="s">
        <v>7959</v>
      </c>
      <c r="D2056" t="s">
        <v>6420</v>
      </c>
      <c r="E2056" t="s">
        <v>6421</v>
      </c>
      <c r="F2056" s="15">
        <v>-178.72</v>
      </c>
      <c r="G2056" t="s">
        <v>34</v>
      </c>
      <c r="H2056" t="s">
        <v>70</v>
      </c>
      <c r="I2056" t="s">
        <v>54</v>
      </c>
      <c r="J2056">
        <f>VLOOKUP(B2056,自助退!B:F,5,FALSE)</f>
        <v>178.72</v>
      </c>
      <c r="K2056" t="str">
        <f t="shared" si="32"/>
        <v/>
      </c>
    </row>
    <row r="2057" spans="1:11" ht="14.25">
      <c r="A2057" t="s">
        <v>7960</v>
      </c>
      <c r="B2057" s="15">
        <v>1363613</v>
      </c>
      <c r="C2057" t="s">
        <v>7961</v>
      </c>
      <c r="D2057" t="s">
        <v>7962</v>
      </c>
      <c r="E2057" t="s">
        <v>7963</v>
      </c>
      <c r="F2057" s="15">
        <v>-100</v>
      </c>
      <c r="G2057" t="s">
        <v>34</v>
      </c>
      <c r="H2057" t="s">
        <v>85</v>
      </c>
      <c r="I2057" t="s">
        <v>54</v>
      </c>
      <c r="J2057">
        <f>VLOOKUP(B2057,自助退!B:F,5,FALSE)</f>
        <v>100</v>
      </c>
      <c r="K2057" t="str">
        <f t="shared" si="32"/>
        <v/>
      </c>
    </row>
    <row r="2058" spans="1:11" ht="14.25">
      <c r="A2058" t="s">
        <v>7964</v>
      </c>
      <c r="B2058" s="15">
        <v>1363636</v>
      </c>
      <c r="C2058" t="s">
        <v>7965</v>
      </c>
      <c r="D2058" t="s">
        <v>6012</v>
      </c>
      <c r="E2058" t="s">
        <v>1534</v>
      </c>
      <c r="F2058" s="15">
        <v>-12541.42</v>
      </c>
      <c r="G2058" t="s">
        <v>34</v>
      </c>
      <c r="H2058" t="s">
        <v>85</v>
      </c>
      <c r="I2058" t="s">
        <v>54</v>
      </c>
      <c r="J2058">
        <f>VLOOKUP(B2058,自助退!B:F,5,FALSE)</f>
        <v>12541.42</v>
      </c>
      <c r="K2058" t="str">
        <f t="shared" si="32"/>
        <v/>
      </c>
    </row>
    <row r="2059" spans="1:11" ht="14.25">
      <c r="A2059" t="s">
        <v>7966</v>
      </c>
      <c r="B2059" s="15">
        <v>1363658</v>
      </c>
      <c r="C2059" t="s">
        <v>7967</v>
      </c>
      <c r="D2059" t="s">
        <v>1533</v>
      </c>
      <c r="E2059" t="s">
        <v>1534</v>
      </c>
      <c r="F2059" s="15">
        <v>-19.89</v>
      </c>
      <c r="G2059" t="s">
        <v>34</v>
      </c>
      <c r="H2059" t="s">
        <v>85</v>
      </c>
      <c r="I2059" t="s">
        <v>54</v>
      </c>
      <c r="J2059">
        <f>VLOOKUP(B2059,自助退!B:F,5,FALSE)</f>
        <v>19.89</v>
      </c>
      <c r="K2059" t="str">
        <f t="shared" si="32"/>
        <v/>
      </c>
    </row>
    <row r="2060" spans="1:11" ht="14.25">
      <c r="A2060" t="s">
        <v>7968</v>
      </c>
      <c r="B2060" s="15">
        <v>1363698</v>
      </c>
      <c r="C2060" t="s">
        <v>7969</v>
      </c>
      <c r="D2060" t="s">
        <v>6788</v>
      </c>
      <c r="E2060" t="s">
        <v>6789</v>
      </c>
      <c r="F2060" s="15">
        <v>-10000</v>
      </c>
      <c r="G2060" t="s">
        <v>34</v>
      </c>
      <c r="H2060" t="s">
        <v>67</v>
      </c>
      <c r="I2060" t="s">
        <v>54</v>
      </c>
      <c r="J2060">
        <f>VLOOKUP(B2060,自助退!B:F,5,FALSE)</f>
        <v>10000</v>
      </c>
      <c r="K2060" t="str">
        <f t="shared" si="32"/>
        <v/>
      </c>
    </row>
    <row r="2061" spans="1:11" ht="14.25">
      <c r="A2061" t="s">
        <v>7970</v>
      </c>
      <c r="B2061" s="15">
        <v>1363947</v>
      </c>
      <c r="C2061" t="s">
        <v>7971</v>
      </c>
      <c r="D2061" t="s">
        <v>7972</v>
      </c>
      <c r="E2061" t="s">
        <v>7973</v>
      </c>
      <c r="F2061" s="15">
        <v>-1135.74</v>
      </c>
      <c r="G2061" t="s">
        <v>34</v>
      </c>
      <c r="H2061" t="s">
        <v>67</v>
      </c>
      <c r="I2061" t="s">
        <v>54</v>
      </c>
      <c r="J2061">
        <f>VLOOKUP(B2061,自助退!B:F,5,FALSE)</f>
        <v>1135.74</v>
      </c>
      <c r="K2061" t="str">
        <f t="shared" si="32"/>
        <v/>
      </c>
    </row>
    <row r="2062" spans="1:11" ht="14.25">
      <c r="A2062" t="s">
        <v>7974</v>
      </c>
      <c r="B2062" s="15">
        <v>1364093</v>
      </c>
      <c r="C2062" t="s">
        <v>7975</v>
      </c>
      <c r="D2062" t="s">
        <v>7976</v>
      </c>
      <c r="E2062" t="s">
        <v>7977</v>
      </c>
      <c r="F2062" s="15">
        <v>-217</v>
      </c>
      <c r="G2062" t="s">
        <v>34</v>
      </c>
      <c r="H2062" t="s">
        <v>75</v>
      </c>
      <c r="I2062" t="s">
        <v>54</v>
      </c>
      <c r="J2062">
        <f>VLOOKUP(B2062,自助退!B:F,5,FALSE)</f>
        <v>217</v>
      </c>
      <c r="K2062" t="str">
        <f t="shared" si="32"/>
        <v/>
      </c>
    </row>
    <row r="2063" spans="1:11" ht="14.25">
      <c r="A2063" t="s">
        <v>7978</v>
      </c>
      <c r="B2063" s="15">
        <v>1364163</v>
      </c>
      <c r="C2063" t="s">
        <v>7979</v>
      </c>
      <c r="D2063" t="s">
        <v>7980</v>
      </c>
      <c r="E2063" t="s">
        <v>7981</v>
      </c>
      <c r="F2063" s="15">
        <v>-3000</v>
      </c>
      <c r="G2063" t="s">
        <v>34</v>
      </c>
      <c r="H2063" t="s">
        <v>67</v>
      </c>
      <c r="I2063" t="s">
        <v>54</v>
      </c>
      <c r="J2063">
        <f>VLOOKUP(B2063,自助退!B:F,5,FALSE)</f>
        <v>3000</v>
      </c>
      <c r="K2063" t="str">
        <f t="shared" si="32"/>
        <v/>
      </c>
    </row>
    <row r="2064" spans="1:11" ht="14.25">
      <c r="A2064" t="s">
        <v>7982</v>
      </c>
      <c r="B2064" s="15">
        <v>1364521</v>
      </c>
      <c r="C2064" t="s">
        <v>7983</v>
      </c>
      <c r="D2064" t="s">
        <v>7984</v>
      </c>
      <c r="E2064" t="s">
        <v>7985</v>
      </c>
      <c r="F2064" s="15">
        <v>-5485.26</v>
      </c>
      <c r="G2064" t="s">
        <v>34</v>
      </c>
      <c r="H2064" t="s">
        <v>86</v>
      </c>
      <c r="I2064" t="s">
        <v>54</v>
      </c>
      <c r="J2064">
        <f>VLOOKUP(B2064,自助退!B:F,5,FALSE)</f>
        <v>5485.26</v>
      </c>
      <c r="K2064" t="str">
        <f t="shared" si="32"/>
        <v/>
      </c>
    </row>
    <row r="2065" spans="1:11" ht="14.25">
      <c r="A2065" t="s">
        <v>7986</v>
      </c>
      <c r="B2065" s="15">
        <v>1364526</v>
      </c>
      <c r="C2065" t="s">
        <v>7987</v>
      </c>
      <c r="D2065" t="s">
        <v>7988</v>
      </c>
      <c r="E2065" t="s">
        <v>7989</v>
      </c>
      <c r="F2065" s="15">
        <v>-10396.4</v>
      </c>
      <c r="G2065" t="s">
        <v>34</v>
      </c>
      <c r="H2065" t="s">
        <v>71</v>
      </c>
      <c r="I2065" t="s">
        <v>54</v>
      </c>
      <c r="J2065">
        <f>VLOOKUP(B2065,自助退!B:F,5,FALSE)</f>
        <v>10396.4</v>
      </c>
      <c r="K2065" t="str">
        <f t="shared" si="32"/>
        <v/>
      </c>
    </row>
    <row r="2066" spans="1:11" ht="14.25">
      <c r="A2066" t="s">
        <v>7990</v>
      </c>
      <c r="B2066" s="15">
        <v>1364534</v>
      </c>
      <c r="C2066" t="s">
        <v>7991</v>
      </c>
      <c r="D2066" t="s">
        <v>7992</v>
      </c>
      <c r="E2066" t="s">
        <v>7993</v>
      </c>
      <c r="F2066" s="15">
        <v>-870.84</v>
      </c>
      <c r="G2066" t="s">
        <v>34</v>
      </c>
      <c r="H2066" t="s">
        <v>71</v>
      </c>
      <c r="I2066" t="s">
        <v>54</v>
      </c>
      <c r="J2066">
        <f>VLOOKUP(B2066,自助退!B:F,5,FALSE)</f>
        <v>870.84</v>
      </c>
      <c r="K2066" t="str">
        <f t="shared" si="32"/>
        <v/>
      </c>
    </row>
    <row r="2067" spans="1:11" ht="14.25">
      <c r="A2067" t="s">
        <v>7994</v>
      </c>
      <c r="B2067" s="15">
        <v>1364578</v>
      </c>
      <c r="C2067" t="s">
        <v>7995</v>
      </c>
      <c r="D2067" t="s">
        <v>7996</v>
      </c>
      <c r="E2067" t="s">
        <v>7997</v>
      </c>
      <c r="F2067" s="15">
        <v>-264.62</v>
      </c>
      <c r="G2067" t="s">
        <v>34</v>
      </c>
      <c r="H2067" t="s">
        <v>90</v>
      </c>
      <c r="I2067" t="s">
        <v>54</v>
      </c>
      <c r="J2067">
        <f>VLOOKUP(B2067,自助退!B:F,5,FALSE)</f>
        <v>264.62</v>
      </c>
      <c r="K2067" t="str">
        <f t="shared" si="32"/>
        <v/>
      </c>
    </row>
    <row r="2068" spans="1:11" ht="14.25">
      <c r="A2068" t="s">
        <v>7998</v>
      </c>
      <c r="B2068" s="15">
        <v>1364614</v>
      </c>
      <c r="C2068" t="s">
        <v>7999</v>
      </c>
      <c r="D2068" t="s">
        <v>8000</v>
      </c>
      <c r="E2068" t="s">
        <v>8001</v>
      </c>
      <c r="F2068" s="15">
        <v>-2900</v>
      </c>
      <c r="G2068" t="s">
        <v>34</v>
      </c>
      <c r="H2068" t="s">
        <v>82</v>
      </c>
      <c r="I2068" t="s">
        <v>54</v>
      </c>
      <c r="J2068">
        <f>VLOOKUP(B2068,自助退!B:F,5,FALSE)</f>
        <v>2900</v>
      </c>
      <c r="K2068" t="str">
        <f t="shared" si="32"/>
        <v/>
      </c>
    </row>
    <row r="2069" spans="1:11" ht="14.25">
      <c r="A2069" t="s">
        <v>8002</v>
      </c>
      <c r="B2069" s="15">
        <v>1364769</v>
      </c>
      <c r="C2069" t="s">
        <v>8003</v>
      </c>
      <c r="D2069" t="s">
        <v>8004</v>
      </c>
      <c r="E2069" t="s">
        <v>308</v>
      </c>
      <c r="F2069" s="15">
        <v>-267.36</v>
      </c>
      <c r="G2069" t="s">
        <v>34</v>
      </c>
      <c r="H2069" t="s">
        <v>324</v>
      </c>
      <c r="I2069" t="s">
        <v>54</v>
      </c>
      <c r="J2069">
        <f>VLOOKUP(B2069,自助退!B:F,5,FALSE)</f>
        <v>267.36</v>
      </c>
      <c r="K2069" t="str">
        <f t="shared" si="32"/>
        <v/>
      </c>
    </row>
    <row r="2070" spans="1:11" ht="14.25">
      <c r="A2070" t="s">
        <v>8005</v>
      </c>
      <c r="B2070" s="15">
        <v>1364795</v>
      </c>
      <c r="C2070" t="s">
        <v>8006</v>
      </c>
      <c r="D2070" t="s">
        <v>8007</v>
      </c>
      <c r="E2070" t="s">
        <v>8008</v>
      </c>
      <c r="F2070" s="15">
        <v>-26</v>
      </c>
      <c r="G2070" t="s">
        <v>34</v>
      </c>
      <c r="H2070" t="s">
        <v>64</v>
      </c>
      <c r="I2070" t="s">
        <v>54</v>
      </c>
      <c r="J2070">
        <f>VLOOKUP(B2070,自助退!B:F,5,FALSE)</f>
        <v>26</v>
      </c>
      <c r="K2070" t="str">
        <f t="shared" si="32"/>
        <v/>
      </c>
    </row>
    <row r="2071" spans="1:11" ht="14.25">
      <c r="A2071" t="s">
        <v>8009</v>
      </c>
      <c r="B2071" s="15">
        <v>1365039</v>
      </c>
      <c r="C2071" t="s">
        <v>8010</v>
      </c>
      <c r="D2071" t="s">
        <v>328</v>
      </c>
      <c r="E2071" t="s">
        <v>329</v>
      </c>
      <c r="F2071" s="15">
        <v>-864</v>
      </c>
      <c r="G2071" t="s">
        <v>34</v>
      </c>
      <c r="H2071" t="s">
        <v>80</v>
      </c>
      <c r="I2071" t="s">
        <v>54</v>
      </c>
      <c r="J2071">
        <f>VLOOKUP(B2071,自助退!B:F,5,FALSE)</f>
        <v>864</v>
      </c>
      <c r="K2071" t="str">
        <f t="shared" si="32"/>
        <v/>
      </c>
    </row>
    <row r="2072" spans="1:11" ht="14.25">
      <c r="A2072" t="s">
        <v>8011</v>
      </c>
      <c r="B2072" s="15">
        <v>1365148</v>
      </c>
      <c r="C2072" t="s">
        <v>8012</v>
      </c>
      <c r="D2072" t="s">
        <v>8013</v>
      </c>
      <c r="E2072" t="s">
        <v>8014</v>
      </c>
      <c r="F2072" s="15">
        <v>-361</v>
      </c>
      <c r="G2072" t="s">
        <v>34</v>
      </c>
      <c r="H2072" t="s">
        <v>71</v>
      </c>
      <c r="I2072" t="s">
        <v>54</v>
      </c>
      <c r="J2072">
        <f>VLOOKUP(B2072,自助退!B:F,5,FALSE)</f>
        <v>361</v>
      </c>
      <c r="K2072" t="str">
        <f t="shared" si="32"/>
        <v/>
      </c>
    </row>
    <row r="2073" spans="1:11" ht="14.25">
      <c r="A2073" t="s">
        <v>8015</v>
      </c>
      <c r="B2073" s="15">
        <v>1365235</v>
      </c>
      <c r="C2073" t="s">
        <v>8016</v>
      </c>
      <c r="D2073" t="s">
        <v>8017</v>
      </c>
      <c r="E2073" t="s">
        <v>846</v>
      </c>
      <c r="F2073" s="15">
        <v>-129.43</v>
      </c>
      <c r="G2073" t="s">
        <v>34</v>
      </c>
      <c r="H2073" t="s">
        <v>93</v>
      </c>
      <c r="I2073" t="s">
        <v>54</v>
      </c>
      <c r="J2073">
        <f>VLOOKUP(B2073,自助退!B:F,5,FALSE)</f>
        <v>129.43</v>
      </c>
      <c r="K2073" t="str">
        <f t="shared" si="32"/>
        <v/>
      </c>
    </row>
    <row r="2074" spans="1:11" ht="14.25">
      <c r="A2074" t="s">
        <v>8018</v>
      </c>
      <c r="B2074" s="15">
        <v>1365242</v>
      </c>
      <c r="C2074" t="s">
        <v>271</v>
      </c>
      <c r="D2074" t="s">
        <v>8019</v>
      </c>
      <c r="E2074" t="s">
        <v>8020</v>
      </c>
      <c r="F2074" s="15">
        <v>-1000</v>
      </c>
      <c r="G2074" t="s">
        <v>34</v>
      </c>
      <c r="H2074" t="s">
        <v>82</v>
      </c>
      <c r="I2074" t="s">
        <v>57</v>
      </c>
      <c r="J2074">
        <f>VLOOKUP(B2074,自助退!B:F,5,FALSE)</f>
        <v>1000</v>
      </c>
      <c r="K2074" t="str">
        <f t="shared" si="32"/>
        <v/>
      </c>
    </row>
    <row r="2075" spans="1:11" ht="14.25">
      <c r="A2075" t="s">
        <v>8021</v>
      </c>
      <c r="B2075" s="15">
        <v>1365396</v>
      </c>
      <c r="C2075" t="s">
        <v>8022</v>
      </c>
      <c r="D2075" t="s">
        <v>8023</v>
      </c>
      <c r="E2075" t="s">
        <v>8024</v>
      </c>
      <c r="F2075" s="15">
        <v>-6000</v>
      </c>
      <c r="G2075" t="s">
        <v>34</v>
      </c>
      <c r="H2075" t="s">
        <v>85</v>
      </c>
      <c r="I2075" t="s">
        <v>54</v>
      </c>
      <c r="J2075">
        <f>VLOOKUP(B2075,自助退!B:F,5,FALSE)</f>
        <v>6000</v>
      </c>
      <c r="K2075" t="str">
        <f t="shared" si="32"/>
        <v/>
      </c>
    </row>
    <row r="2076" spans="1:11" ht="14.25">
      <c r="A2076" t="s">
        <v>8025</v>
      </c>
      <c r="B2076" s="15">
        <v>1365450</v>
      </c>
      <c r="C2076" t="s">
        <v>8026</v>
      </c>
      <c r="D2076" t="s">
        <v>8027</v>
      </c>
      <c r="E2076" t="s">
        <v>8028</v>
      </c>
      <c r="F2076" s="15">
        <v>-550</v>
      </c>
      <c r="G2076" t="s">
        <v>34</v>
      </c>
      <c r="H2076" t="s">
        <v>75</v>
      </c>
      <c r="I2076" t="s">
        <v>54</v>
      </c>
      <c r="J2076">
        <f>VLOOKUP(B2076,自助退!B:F,5,FALSE)</f>
        <v>550</v>
      </c>
      <c r="K2076" t="str">
        <f t="shared" si="32"/>
        <v/>
      </c>
    </row>
    <row r="2077" spans="1:11" ht="14.25">
      <c r="A2077" t="s">
        <v>8029</v>
      </c>
      <c r="B2077" s="15">
        <v>1365606</v>
      </c>
      <c r="C2077" t="s">
        <v>8030</v>
      </c>
      <c r="D2077" t="s">
        <v>8031</v>
      </c>
      <c r="E2077" t="s">
        <v>4945</v>
      </c>
      <c r="F2077" s="15">
        <v>-7993.75</v>
      </c>
      <c r="G2077" t="s">
        <v>34</v>
      </c>
      <c r="H2077" t="s">
        <v>80</v>
      </c>
      <c r="I2077" t="s">
        <v>54</v>
      </c>
      <c r="J2077">
        <f>VLOOKUP(B2077,自助退!B:F,5,FALSE)</f>
        <v>7993.75</v>
      </c>
      <c r="K2077" t="str">
        <f t="shared" si="32"/>
        <v/>
      </c>
    </row>
    <row r="2078" spans="1:11" ht="14.25">
      <c r="A2078" t="s">
        <v>8032</v>
      </c>
      <c r="B2078" s="15">
        <v>1365714</v>
      </c>
      <c r="C2078" t="s">
        <v>8033</v>
      </c>
      <c r="D2078" t="s">
        <v>497</v>
      </c>
      <c r="E2078" t="s">
        <v>498</v>
      </c>
      <c r="F2078" s="15">
        <v>-1392</v>
      </c>
      <c r="G2078" t="s">
        <v>34</v>
      </c>
      <c r="H2078" t="s">
        <v>80</v>
      </c>
      <c r="I2078" t="s">
        <v>54</v>
      </c>
      <c r="J2078">
        <f>VLOOKUP(B2078,自助退!B:F,5,FALSE)</f>
        <v>1392</v>
      </c>
      <c r="K2078" t="str">
        <f t="shared" si="32"/>
        <v/>
      </c>
    </row>
    <row r="2079" spans="1:11" ht="14.25">
      <c r="A2079" t="s">
        <v>8034</v>
      </c>
      <c r="B2079" s="15">
        <v>1366109</v>
      </c>
      <c r="C2079" t="s">
        <v>8035</v>
      </c>
      <c r="D2079" t="s">
        <v>8036</v>
      </c>
      <c r="E2079" t="s">
        <v>8037</v>
      </c>
      <c r="F2079" s="15">
        <v>-1002.5</v>
      </c>
      <c r="G2079" t="s">
        <v>34</v>
      </c>
      <c r="H2079" t="s">
        <v>67</v>
      </c>
      <c r="I2079" t="s">
        <v>54</v>
      </c>
      <c r="J2079">
        <f>VLOOKUP(B2079,自助退!B:F,5,FALSE)</f>
        <v>1002.5</v>
      </c>
      <c r="K2079" t="str">
        <f t="shared" si="32"/>
        <v/>
      </c>
    </row>
    <row r="2080" spans="1:11" ht="14.25">
      <c r="A2080" t="s">
        <v>8038</v>
      </c>
      <c r="B2080" s="15">
        <v>1366395</v>
      </c>
      <c r="C2080" t="s">
        <v>8039</v>
      </c>
      <c r="D2080" t="s">
        <v>8040</v>
      </c>
      <c r="E2080" t="s">
        <v>8041</v>
      </c>
      <c r="F2080" s="15">
        <v>-20</v>
      </c>
      <c r="G2080" t="s">
        <v>34</v>
      </c>
      <c r="H2080" t="s">
        <v>75</v>
      </c>
      <c r="I2080" t="s">
        <v>54</v>
      </c>
      <c r="J2080">
        <f>VLOOKUP(B2080,自助退!B:F,5,FALSE)</f>
        <v>20</v>
      </c>
      <c r="K2080" t="str">
        <f t="shared" si="32"/>
        <v/>
      </c>
    </row>
    <row r="2081" spans="1:11" ht="14.25">
      <c r="A2081" t="s">
        <v>8042</v>
      </c>
      <c r="B2081" s="15">
        <v>1366409</v>
      </c>
      <c r="C2081" t="s">
        <v>8043</v>
      </c>
      <c r="D2081" t="s">
        <v>5171</v>
      </c>
      <c r="E2081" t="s">
        <v>434</v>
      </c>
      <c r="F2081" s="15">
        <v>-489</v>
      </c>
      <c r="G2081" t="s">
        <v>34</v>
      </c>
      <c r="H2081" t="s">
        <v>80</v>
      </c>
      <c r="I2081" t="s">
        <v>54</v>
      </c>
      <c r="J2081">
        <f>VLOOKUP(B2081,自助退!B:F,5,FALSE)</f>
        <v>489</v>
      </c>
      <c r="K2081" t="str">
        <f t="shared" si="32"/>
        <v/>
      </c>
    </row>
    <row r="2082" spans="1:11" ht="14.25">
      <c r="A2082" t="s">
        <v>8044</v>
      </c>
      <c r="B2082" s="15">
        <v>1366431</v>
      </c>
      <c r="C2082" t="s">
        <v>8045</v>
      </c>
      <c r="D2082" t="s">
        <v>8046</v>
      </c>
      <c r="E2082" t="s">
        <v>8047</v>
      </c>
      <c r="F2082" s="15">
        <v>-680.72</v>
      </c>
      <c r="G2082" t="s">
        <v>34</v>
      </c>
      <c r="H2082" t="s">
        <v>75</v>
      </c>
      <c r="I2082" t="s">
        <v>54</v>
      </c>
      <c r="J2082">
        <f>VLOOKUP(B2082,自助退!B:F,5,FALSE)</f>
        <v>680.72</v>
      </c>
      <c r="K2082" t="str">
        <f t="shared" si="32"/>
        <v/>
      </c>
    </row>
    <row r="2083" spans="1:11" ht="14.25">
      <c r="A2083" t="s">
        <v>8048</v>
      </c>
      <c r="B2083" s="15">
        <v>1366908</v>
      </c>
      <c r="C2083" t="s">
        <v>8049</v>
      </c>
      <c r="D2083" t="s">
        <v>8050</v>
      </c>
      <c r="E2083" t="s">
        <v>8051</v>
      </c>
      <c r="F2083" s="15">
        <v>-20</v>
      </c>
      <c r="G2083" t="s">
        <v>34</v>
      </c>
      <c r="H2083" t="s">
        <v>77</v>
      </c>
      <c r="I2083" t="s">
        <v>54</v>
      </c>
      <c r="J2083">
        <f>VLOOKUP(B2083,自助退!B:F,5,FALSE)</f>
        <v>20</v>
      </c>
      <c r="K2083" t="str">
        <f t="shared" si="32"/>
        <v/>
      </c>
    </row>
    <row r="2084" spans="1:11" ht="14.25">
      <c r="A2084" t="s">
        <v>8052</v>
      </c>
      <c r="B2084" s="15">
        <v>1367380</v>
      </c>
      <c r="C2084" t="s">
        <v>8053</v>
      </c>
      <c r="D2084" t="s">
        <v>8054</v>
      </c>
      <c r="E2084" t="s">
        <v>8055</v>
      </c>
      <c r="F2084" s="15">
        <v>-498</v>
      </c>
      <c r="G2084" t="s">
        <v>34</v>
      </c>
      <c r="H2084" t="s">
        <v>67</v>
      </c>
      <c r="I2084" t="s">
        <v>54</v>
      </c>
      <c r="J2084">
        <f>VLOOKUP(B2084,自助退!B:F,5,FALSE)</f>
        <v>498</v>
      </c>
      <c r="K2084" t="str">
        <f t="shared" si="32"/>
        <v/>
      </c>
    </row>
    <row r="2085" spans="1:11" ht="14.25">
      <c r="A2085" t="s">
        <v>8056</v>
      </c>
      <c r="B2085" s="15">
        <v>1369193</v>
      </c>
      <c r="C2085" t="s">
        <v>271</v>
      </c>
      <c r="D2085" t="s">
        <v>8057</v>
      </c>
      <c r="E2085" t="s">
        <v>8058</v>
      </c>
      <c r="F2085" s="15">
        <v>-568.84</v>
      </c>
      <c r="G2085" t="s">
        <v>34</v>
      </c>
      <c r="H2085" t="s">
        <v>94</v>
      </c>
      <c r="I2085" t="s">
        <v>57</v>
      </c>
      <c r="J2085">
        <f>VLOOKUP(B2085,自助退!B:F,5,FALSE)</f>
        <v>568.84</v>
      </c>
      <c r="K2085" t="str">
        <f t="shared" si="32"/>
        <v/>
      </c>
    </row>
    <row r="2086" spans="1:11" ht="14.25">
      <c r="A2086" t="s">
        <v>8059</v>
      </c>
      <c r="B2086" s="15">
        <v>1370482</v>
      </c>
      <c r="C2086" t="s">
        <v>8060</v>
      </c>
      <c r="D2086" t="s">
        <v>8061</v>
      </c>
      <c r="E2086" t="s">
        <v>440</v>
      </c>
      <c r="F2086" s="15">
        <v>-500</v>
      </c>
      <c r="G2086" t="s">
        <v>34</v>
      </c>
      <c r="H2086" t="s">
        <v>88</v>
      </c>
      <c r="I2086" t="s">
        <v>54</v>
      </c>
      <c r="J2086">
        <f>VLOOKUP(B2086,自助退!B:F,5,FALSE)</f>
        <v>500</v>
      </c>
      <c r="K2086" t="str">
        <f t="shared" si="32"/>
        <v/>
      </c>
    </row>
    <row r="2087" spans="1:11" ht="14.25">
      <c r="A2087" t="s">
        <v>8062</v>
      </c>
      <c r="B2087" s="15">
        <v>1370659</v>
      </c>
      <c r="C2087" t="s">
        <v>8063</v>
      </c>
      <c r="D2087" t="s">
        <v>8064</v>
      </c>
      <c r="E2087" t="s">
        <v>8065</v>
      </c>
      <c r="F2087" s="15">
        <v>-20</v>
      </c>
      <c r="G2087" t="s">
        <v>34</v>
      </c>
      <c r="H2087" t="s">
        <v>92</v>
      </c>
      <c r="I2087" t="s">
        <v>54</v>
      </c>
      <c r="J2087">
        <f>VLOOKUP(B2087,自助退!B:F,5,FALSE)</f>
        <v>20</v>
      </c>
      <c r="K2087" t="str">
        <f t="shared" si="32"/>
        <v/>
      </c>
    </row>
    <row r="2088" spans="1:11" ht="14.25">
      <c r="A2088" t="s">
        <v>8066</v>
      </c>
      <c r="B2088" s="15">
        <v>1370979</v>
      </c>
      <c r="C2088" t="s">
        <v>8067</v>
      </c>
      <c r="D2088" t="s">
        <v>8068</v>
      </c>
      <c r="E2088" t="s">
        <v>2513</v>
      </c>
      <c r="F2088" s="15">
        <v>-1391</v>
      </c>
      <c r="G2088" t="s">
        <v>34</v>
      </c>
      <c r="H2088" t="s">
        <v>88</v>
      </c>
      <c r="I2088" t="s">
        <v>54</v>
      </c>
      <c r="J2088">
        <f>VLOOKUP(B2088,自助退!B:F,5,FALSE)</f>
        <v>1391</v>
      </c>
      <c r="K2088" t="str">
        <f t="shared" si="32"/>
        <v/>
      </c>
    </row>
    <row r="2089" spans="1:11" ht="14.25">
      <c r="A2089" t="s">
        <v>8069</v>
      </c>
      <c r="B2089" s="15">
        <v>1371165</v>
      </c>
      <c r="C2089" t="s">
        <v>8070</v>
      </c>
      <c r="D2089" t="s">
        <v>8071</v>
      </c>
      <c r="E2089" t="s">
        <v>8072</v>
      </c>
      <c r="F2089" s="15">
        <v>-400</v>
      </c>
      <c r="G2089" t="s">
        <v>34</v>
      </c>
      <c r="H2089" t="s">
        <v>81</v>
      </c>
      <c r="I2089" t="s">
        <v>54</v>
      </c>
      <c r="J2089">
        <f>VLOOKUP(B2089,自助退!B:F,5,FALSE)</f>
        <v>400</v>
      </c>
      <c r="K2089" t="str">
        <f t="shared" si="32"/>
        <v/>
      </c>
    </row>
    <row r="2090" spans="1:11" ht="14.25">
      <c r="A2090" t="s">
        <v>8073</v>
      </c>
      <c r="B2090" s="15">
        <v>1372082</v>
      </c>
      <c r="C2090" t="s">
        <v>8074</v>
      </c>
      <c r="D2090" t="s">
        <v>8075</v>
      </c>
      <c r="E2090" t="s">
        <v>8076</v>
      </c>
      <c r="F2090" s="15">
        <v>-200</v>
      </c>
      <c r="G2090" t="s">
        <v>34</v>
      </c>
      <c r="H2090" t="s">
        <v>66</v>
      </c>
      <c r="I2090" t="s">
        <v>54</v>
      </c>
      <c r="J2090">
        <f>VLOOKUP(B2090,自助退!B:F,5,FALSE)</f>
        <v>200</v>
      </c>
      <c r="K2090" t="str">
        <f t="shared" si="32"/>
        <v/>
      </c>
    </row>
    <row r="2091" spans="1:11" ht="14.25">
      <c r="A2091" t="s">
        <v>8077</v>
      </c>
      <c r="B2091" s="15">
        <v>1372579</v>
      </c>
      <c r="C2091" t="s">
        <v>8078</v>
      </c>
      <c r="D2091" t="s">
        <v>552</v>
      </c>
      <c r="E2091" t="s">
        <v>426</v>
      </c>
      <c r="F2091" s="15">
        <v>-256</v>
      </c>
      <c r="G2091" t="s">
        <v>34</v>
      </c>
      <c r="H2091" t="s">
        <v>82</v>
      </c>
      <c r="I2091" t="s">
        <v>54</v>
      </c>
      <c r="J2091">
        <f>VLOOKUP(B2091,自助退!B:F,5,FALSE)</f>
        <v>256</v>
      </c>
      <c r="K2091" t="str">
        <f t="shared" si="32"/>
        <v/>
      </c>
    </row>
    <row r="2092" spans="1:11" ht="14.25">
      <c r="A2092" t="s">
        <v>8079</v>
      </c>
      <c r="B2092" s="15">
        <v>1372919</v>
      </c>
      <c r="C2092" t="s">
        <v>271</v>
      </c>
      <c r="D2092" t="s">
        <v>4859</v>
      </c>
      <c r="E2092" t="s">
        <v>4860</v>
      </c>
      <c r="F2092" s="15">
        <v>-280</v>
      </c>
      <c r="G2092" t="s">
        <v>34</v>
      </c>
      <c r="H2092" t="s">
        <v>273</v>
      </c>
      <c r="I2092" t="s">
        <v>57</v>
      </c>
      <c r="J2092">
        <f>VLOOKUP(B2092,自助退!B:F,5,FALSE)</f>
        <v>280</v>
      </c>
      <c r="K2092" t="str">
        <f t="shared" si="32"/>
        <v/>
      </c>
    </row>
    <row r="2093" spans="1:11" ht="14.25">
      <c r="A2093" t="s">
        <v>8080</v>
      </c>
      <c r="B2093" s="15">
        <v>1374543</v>
      </c>
      <c r="C2093" t="s">
        <v>271</v>
      </c>
      <c r="D2093" t="s">
        <v>8081</v>
      </c>
      <c r="E2093" t="s">
        <v>8082</v>
      </c>
      <c r="F2093" s="15">
        <v>-5000</v>
      </c>
      <c r="G2093" t="s">
        <v>34</v>
      </c>
      <c r="H2093" t="s">
        <v>86</v>
      </c>
      <c r="I2093" t="s">
        <v>57</v>
      </c>
      <c r="J2093">
        <f>VLOOKUP(B2093,自助退!B:F,5,FALSE)</f>
        <v>5000</v>
      </c>
      <c r="K2093" t="str">
        <f t="shared" si="32"/>
        <v/>
      </c>
    </row>
    <row r="2094" spans="1:11" ht="14.25">
      <c r="A2094" t="s">
        <v>8083</v>
      </c>
      <c r="B2094" s="15">
        <v>1375420</v>
      </c>
      <c r="C2094" t="s">
        <v>8084</v>
      </c>
      <c r="D2094" t="s">
        <v>8085</v>
      </c>
      <c r="E2094" t="s">
        <v>8086</v>
      </c>
      <c r="F2094" s="15">
        <v>-89.5</v>
      </c>
      <c r="G2094" t="s">
        <v>34</v>
      </c>
      <c r="H2094" t="s">
        <v>79</v>
      </c>
      <c r="I2094" t="s">
        <v>54</v>
      </c>
      <c r="J2094">
        <f>VLOOKUP(B2094,自助退!B:F,5,FALSE)</f>
        <v>89.5</v>
      </c>
      <c r="K2094" t="str">
        <f t="shared" si="32"/>
        <v/>
      </c>
    </row>
    <row r="2095" spans="1:11" ht="14.25">
      <c r="A2095" t="s">
        <v>8087</v>
      </c>
      <c r="B2095" s="15">
        <v>1375677</v>
      </c>
      <c r="C2095" t="s">
        <v>8088</v>
      </c>
      <c r="D2095" t="s">
        <v>1511</v>
      </c>
      <c r="E2095" t="s">
        <v>1512</v>
      </c>
      <c r="F2095" s="15">
        <v>-270</v>
      </c>
      <c r="G2095" t="s">
        <v>34</v>
      </c>
      <c r="H2095" t="s">
        <v>86</v>
      </c>
      <c r="I2095" t="s">
        <v>54</v>
      </c>
      <c r="J2095">
        <f>VLOOKUP(B2095,自助退!B:F,5,FALSE)</f>
        <v>270</v>
      </c>
      <c r="K2095" t="str">
        <f t="shared" si="32"/>
        <v/>
      </c>
    </row>
    <row r="2096" spans="1:11" ht="14.25">
      <c r="A2096" t="s">
        <v>8089</v>
      </c>
      <c r="B2096" s="15">
        <v>1375832</v>
      </c>
      <c r="C2096" t="s">
        <v>8090</v>
      </c>
      <c r="D2096" t="s">
        <v>8091</v>
      </c>
      <c r="E2096" t="s">
        <v>8092</v>
      </c>
      <c r="F2096" s="15">
        <v>-27.83</v>
      </c>
      <c r="G2096" t="s">
        <v>34</v>
      </c>
      <c r="H2096" t="s">
        <v>66</v>
      </c>
      <c r="I2096" t="s">
        <v>54</v>
      </c>
      <c r="J2096">
        <f>VLOOKUP(B2096,自助退!B:F,5,FALSE)</f>
        <v>27.83</v>
      </c>
      <c r="K2096" t="str">
        <f t="shared" si="32"/>
        <v/>
      </c>
    </row>
    <row r="2097" spans="1:11" ht="14.25">
      <c r="A2097" t="s">
        <v>8093</v>
      </c>
      <c r="B2097" s="15">
        <v>1376373</v>
      </c>
      <c r="C2097" t="s">
        <v>8094</v>
      </c>
      <c r="D2097" t="s">
        <v>8095</v>
      </c>
      <c r="E2097" t="s">
        <v>8096</v>
      </c>
      <c r="F2097" s="15">
        <v>-10000</v>
      </c>
      <c r="G2097" t="s">
        <v>34</v>
      </c>
      <c r="H2097" t="s">
        <v>77</v>
      </c>
      <c r="I2097" t="s">
        <v>54</v>
      </c>
      <c r="J2097">
        <f>VLOOKUP(B2097,自助退!B:F,5,FALSE)</f>
        <v>10000</v>
      </c>
      <c r="K2097" t="str">
        <f t="shared" si="32"/>
        <v/>
      </c>
    </row>
    <row r="2098" spans="1:11" ht="14.25">
      <c r="A2098" t="s">
        <v>8097</v>
      </c>
      <c r="B2098" s="15">
        <v>1377836</v>
      </c>
      <c r="C2098" t="s">
        <v>8098</v>
      </c>
      <c r="D2098" t="s">
        <v>473</v>
      </c>
      <c r="E2098" t="s">
        <v>474</v>
      </c>
      <c r="F2098" s="15">
        <v>-100</v>
      </c>
      <c r="G2098" t="s">
        <v>34</v>
      </c>
      <c r="H2098" t="s">
        <v>72</v>
      </c>
      <c r="I2098" t="s">
        <v>54</v>
      </c>
      <c r="J2098">
        <f>VLOOKUP(B2098,自助退!B:F,5,FALSE)</f>
        <v>100</v>
      </c>
      <c r="K2098" t="str">
        <f t="shared" si="32"/>
        <v/>
      </c>
    </row>
    <row r="2099" spans="1:11" ht="14.25">
      <c r="A2099" t="s">
        <v>8099</v>
      </c>
      <c r="B2099" s="15">
        <v>1377955</v>
      </c>
      <c r="C2099" t="s">
        <v>8100</v>
      </c>
      <c r="D2099" t="s">
        <v>8101</v>
      </c>
      <c r="E2099" t="s">
        <v>8102</v>
      </c>
      <c r="F2099" s="15">
        <v>-840</v>
      </c>
      <c r="G2099" t="s">
        <v>34</v>
      </c>
      <c r="H2099" t="s">
        <v>94</v>
      </c>
      <c r="I2099" t="s">
        <v>54</v>
      </c>
      <c r="J2099">
        <f>VLOOKUP(B2099,自助退!B:F,5,FALSE)</f>
        <v>840</v>
      </c>
      <c r="K2099" t="str">
        <f t="shared" si="32"/>
        <v/>
      </c>
    </row>
    <row r="2100" spans="1:11" ht="14.25">
      <c r="A2100" t="s">
        <v>8103</v>
      </c>
      <c r="B2100" s="15">
        <v>1378565</v>
      </c>
      <c r="C2100" t="s">
        <v>271</v>
      </c>
      <c r="D2100" t="s">
        <v>8104</v>
      </c>
      <c r="E2100" t="s">
        <v>8105</v>
      </c>
      <c r="F2100" s="15">
        <v>-2800</v>
      </c>
      <c r="G2100" t="s">
        <v>34</v>
      </c>
      <c r="H2100" t="s">
        <v>66</v>
      </c>
      <c r="I2100" t="s">
        <v>57</v>
      </c>
      <c r="J2100">
        <f>VLOOKUP(B2100,自助退!B:F,5,FALSE)</f>
        <v>2800</v>
      </c>
      <c r="K2100" t="str">
        <f t="shared" si="32"/>
        <v/>
      </c>
    </row>
    <row r="2101" spans="1:11" ht="14.25">
      <c r="A2101" t="s">
        <v>8106</v>
      </c>
      <c r="B2101" s="15">
        <v>1378662</v>
      </c>
      <c r="C2101" t="s">
        <v>8107</v>
      </c>
      <c r="D2101" t="s">
        <v>8108</v>
      </c>
      <c r="E2101" t="s">
        <v>8109</v>
      </c>
      <c r="F2101" s="15">
        <v>-103.5</v>
      </c>
      <c r="G2101" t="s">
        <v>34</v>
      </c>
      <c r="H2101" t="s">
        <v>87</v>
      </c>
      <c r="I2101" t="s">
        <v>54</v>
      </c>
      <c r="J2101">
        <f>VLOOKUP(B2101,自助退!B:F,5,FALSE)</f>
        <v>103.5</v>
      </c>
      <c r="K2101" t="str">
        <f t="shared" si="32"/>
        <v/>
      </c>
    </row>
    <row r="2102" spans="1:11" ht="14.25">
      <c r="A2102" t="s">
        <v>8110</v>
      </c>
      <c r="B2102" s="15">
        <v>1378871</v>
      </c>
      <c r="C2102" t="s">
        <v>8111</v>
      </c>
      <c r="D2102" t="s">
        <v>8112</v>
      </c>
      <c r="E2102" t="s">
        <v>8113</v>
      </c>
      <c r="F2102" s="15">
        <v>-2000</v>
      </c>
      <c r="G2102" t="s">
        <v>34</v>
      </c>
      <c r="H2102" t="s">
        <v>93</v>
      </c>
      <c r="I2102" t="s">
        <v>54</v>
      </c>
      <c r="J2102">
        <f>VLOOKUP(B2102,自助退!B:F,5,FALSE)</f>
        <v>2000</v>
      </c>
      <c r="K2102" t="str">
        <f t="shared" si="32"/>
        <v/>
      </c>
    </row>
    <row r="2103" spans="1:11" ht="14.25">
      <c r="A2103" t="s">
        <v>8114</v>
      </c>
      <c r="B2103" s="15">
        <v>1379119</v>
      </c>
      <c r="C2103" t="s">
        <v>8115</v>
      </c>
      <c r="D2103" t="s">
        <v>8116</v>
      </c>
      <c r="E2103" t="s">
        <v>3752</v>
      </c>
      <c r="F2103" s="15">
        <v>-340</v>
      </c>
      <c r="G2103" t="s">
        <v>34</v>
      </c>
      <c r="H2103" t="s">
        <v>306</v>
      </c>
      <c r="I2103" t="s">
        <v>54</v>
      </c>
      <c r="J2103">
        <f>VLOOKUP(B2103,自助退!B:F,5,FALSE)</f>
        <v>340</v>
      </c>
      <c r="K2103" t="str">
        <f t="shared" si="32"/>
        <v/>
      </c>
    </row>
    <row r="2104" spans="1:11" ht="14.25">
      <c r="A2104" t="s">
        <v>8117</v>
      </c>
      <c r="B2104" s="15">
        <v>1379274</v>
      </c>
      <c r="C2104" t="s">
        <v>8118</v>
      </c>
      <c r="D2104" t="s">
        <v>8119</v>
      </c>
      <c r="E2104" t="s">
        <v>8120</v>
      </c>
      <c r="F2104" s="15">
        <v>-987.5</v>
      </c>
      <c r="G2104" t="s">
        <v>34</v>
      </c>
      <c r="H2104" t="s">
        <v>75</v>
      </c>
      <c r="I2104" t="s">
        <v>54</v>
      </c>
      <c r="J2104">
        <f>VLOOKUP(B2104,自助退!B:F,5,FALSE)</f>
        <v>987.5</v>
      </c>
      <c r="K2104" t="str">
        <f t="shared" si="32"/>
        <v/>
      </c>
    </row>
    <row r="2105" spans="1:11" ht="14.25">
      <c r="A2105" t="s">
        <v>8121</v>
      </c>
      <c r="B2105" s="15">
        <v>1380463</v>
      </c>
      <c r="C2105" t="s">
        <v>271</v>
      </c>
      <c r="D2105" t="s">
        <v>8122</v>
      </c>
      <c r="E2105" t="s">
        <v>8123</v>
      </c>
      <c r="F2105" s="15">
        <v>-236.99</v>
      </c>
      <c r="G2105" t="s">
        <v>34</v>
      </c>
      <c r="H2105" t="s">
        <v>78</v>
      </c>
      <c r="I2105" t="s">
        <v>57</v>
      </c>
      <c r="J2105">
        <f>VLOOKUP(B2105,自助退!B:F,5,FALSE)</f>
        <v>236.99</v>
      </c>
      <c r="K2105" t="str">
        <f t="shared" si="32"/>
        <v/>
      </c>
    </row>
    <row r="2106" spans="1:11" ht="14.25">
      <c r="A2106" t="s">
        <v>8124</v>
      </c>
      <c r="B2106" s="15">
        <v>1380478</v>
      </c>
      <c r="C2106" t="s">
        <v>8125</v>
      </c>
      <c r="D2106" t="s">
        <v>8126</v>
      </c>
      <c r="E2106" t="s">
        <v>8127</v>
      </c>
      <c r="F2106" s="15">
        <v>-400</v>
      </c>
      <c r="G2106" t="s">
        <v>34</v>
      </c>
      <c r="H2106" t="s">
        <v>79</v>
      </c>
      <c r="I2106" t="s">
        <v>54</v>
      </c>
      <c r="J2106">
        <f>VLOOKUP(B2106,自助退!B:F,5,FALSE)</f>
        <v>400</v>
      </c>
      <c r="K2106" t="str">
        <f t="shared" si="32"/>
        <v/>
      </c>
    </row>
    <row r="2107" spans="1:11" ht="14.25">
      <c r="A2107" t="s">
        <v>8128</v>
      </c>
      <c r="B2107" s="15">
        <v>1380528</v>
      </c>
      <c r="C2107" t="s">
        <v>8129</v>
      </c>
      <c r="D2107" t="s">
        <v>8130</v>
      </c>
      <c r="E2107" t="s">
        <v>8131</v>
      </c>
      <c r="F2107" s="15">
        <v>-196</v>
      </c>
      <c r="G2107" t="s">
        <v>34</v>
      </c>
      <c r="H2107" t="s">
        <v>90</v>
      </c>
      <c r="I2107" t="s">
        <v>54</v>
      </c>
      <c r="J2107">
        <f>VLOOKUP(B2107,自助退!B:F,5,FALSE)</f>
        <v>196</v>
      </c>
      <c r="K2107" t="str">
        <f t="shared" si="32"/>
        <v/>
      </c>
    </row>
    <row r="2108" spans="1:11" ht="14.25">
      <c r="A2108" t="s">
        <v>8132</v>
      </c>
      <c r="B2108" s="15">
        <v>1380758</v>
      </c>
      <c r="C2108" t="s">
        <v>271</v>
      </c>
      <c r="D2108" t="s">
        <v>8133</v>
      </c>
      <c r="E2108" t="s">
        <v>8134</v>
      </c>
      <c r="F2108" s="15">
        <v>-189</v>
      </c>
      <c r="G2108" t="s">
        <v>34</v>
      </c>
      <c r="H2108" t="s">
        <v>84</v>
      </c>
      <c r="I2108" t="s">
        <v>57</v>
      </c>
      <c r="J2108">
        <f>VLOOKUP(B2108,自助退!B:F,5,FALSE)</f>
        <v>189</v>
      </c>
      <c r="K2108" t="str">
        <f t="shared" si="32"/>
        <v/>
      </c>
    </row>
    <row r="2109" spans="1:11" ht="14.25">
      <c r="A2109" t="s">
        <v>8135</v>
      </c>
      <c r="B2109" s="15">
        <v>1380872</v>
      </c>
      <c r="C2109" t="s">
        <v>8136</v>
      </c>
      <c r="D2109" t="s">
        <v>8137</v>
      </c>
      <c r="E2109" t="s">
        <v>8138</v>
      </c>
      <c r="F2109" s="15">
        <v>-811.5</v>
      </c>
      <c r="G2109" t="s">
        <v>34</v>
      </c>
      <c r="H2109" t="s">
        <v>324</v>
      </c>
      <c r="I2109" t="s">
        <v>54</v>
      </c>
      <c r="J2109">
        <f>VLOOKUP(B2109,自助退!B:F,5,FALSE)</f>
        <v>811.5</v>
      </c>
      <c r="K2109" t="str">
        <f t="shared" si="32"/>
        <v/>
      </c>
    </row>
    <row r="2110" spans="1:11" ht="14.25">
      <c r="A2110" t="s">
        <v>8139</v>
      </c>
      <c r="B2110" s="15">
        <v>1380889</v>
      </c>
      <c r="C2110" t="s">
        <v>8140</v>
      </c>
      <c r="D2110" t="s">
        <v>8141</v>
      </c>
      <c r="E2110" t="s">
        <v>308</v>
      </c>
      <c r="F2110" s="15">
        <v>-250</v>
      </c>
      <c r="G2110" t="s">
        <v>34</v>
      </c>
      <c r="H2110" t="s">
        <v>88</v>
      </c>
      <c r="I2110" t="s">
        <v>54</v>
      </c>
      <c r="J2110">
        <f>VLOOKUP(B2110,自助退!B:F,5,FALSE)</f>
        <v>250</v>
      </c>
      <c r="K2110" t="str">
        <f t="shared" si="32"/>
        <v/>
      </c>
    </row>
    <row r="2111" spans="1:11" ht="14.25">
      <c r="A2111" t="s">
        <v>8142</v>
      </c>
      <c r="B2111" s="15">
        <v>1381130</v>
      </c>
      <c r="C2111" t="s">
        <v>8143</v>
      </c>
      <c r="D2111" t="s">
        <v>8144</v>
      </c>
      <c r="E2111" t="s">
        <v>8145</v>
      </c>
      <c r="F2111" s="15">
        <v>-2793</v>
      </c>
      <c r="G2111" t="s">
        <v>34</v>
      </c>
      <c r="H2111" t="s">
        <v>70</v>
      </c>
      <c r="I2111" t="s">
        <v>54</v>
      </c>
      <c r="J2111">
        <f>VLOOKUP(B2111,自助退!B:F,5,FALSE)</f>
        <v>2793</v>
      </c>
      <c r="K2111" t="str">
        <f t="shared" si="32"/>
        <v/>
      </c>
    </row>
    <row r="2112" spans="1:11" ht="14.25">
      <c r="A2112" t="s">
        <v>8146</v>
      </c>
      <c r="B2112" s="15">
        <v>1381292</v>
      </c>
      <c r="C2112" t="s">
        <v>8147</v>
      </c>
      <c r="D2112" t="s">
        <v>8148</v>
      </c>
      <c r="E2112" t="s">
        <v>8149</v>
      </c>
      <c r="F2112" s="15">
        <v>-500</v>
      </c>
      <c r="G2112" t="s">
        <v>34</v>
      </c>
      <c r="H2112" t="s">
        <v>69</v>
      </c>
      <c r="I2112" t="s">
        <v>54</v>
      </c>
      <c r="J2112">
        <f>VLOOKUP(B2112,自助退!B:F,5,FALSE)</f>
        <v>500</v>
      </c>
      <c r="K2112" t="str">
        <f t="shared" si="32"/>
        <v/>
      </c>
    </row>
    <row r="2113" spans="1:11" ht="14.25">
      <c r="A2113" t="s">
        <v>8150</v>
      </c>
      <c r="B2113" s="15">
        <v>1381504</v>
      </c>
      <c r="C2113" t="s">
        <v>8151</v>
      </c>
      <c r="D2113" t="s">
        <v>8152</v>
      </c>
      <c r="E2113" t="s">
        <v>8153</v>
      </c>
      <c r="F2113" s="15">
        <v>-434.7</v>
      </c>
      <c r="G2113" t="s">
        <v>34</v>
      </c>
      <c r="H2113" t="s">
        <v>64</v>
      </c>
      <c r="I2113" t="s">
        <v>54</v>
      </c>
      <c r="J2113">
        <f>VLOOKUP(B2113,自助退!B:F,5,FALSE)</f>
        <v>434.7</v>
      </c>
      <c r="K2113" t="str">
        <f t="shared" si="32"/>
        <v/>
      </c>
    </row>
    <row r="2114" spans="1:11" ht="14.25">
      <c r="A2114" t="s">
        <v>8154</v>
      </c>
      <c r="B2114" s="15">
        <v>1381506</v>
      </c>
      <c r="C2114" t="s">
        <v>8155</v>
      </c>
      <c r="D2114" t="s">
        <v>8156</v>
      </c>
      <c r="E2114" t="s">
        <v>8157</v>
      </c>
      <c r="F2114" s="15">
        <v>-5801.2</v>
      </c>
      <c r="G2114" t="s">
        <v>34</v>
      </c>
      <c r="H2114" t="s">
        <v>86</v>
      </c>
      <c r="I2114" t="s">
        <v>54</v>
      </c>
      <c r="J2114">
        <f>VLOOKUP(B2114,自助退!B:F,5,FALSE)</f>
        <v>5801.2</v>
      </c>
      <c r="K2114" t="str">
        <f t="shared" si="32"/>
        <v/>
      </c>
    </row>
    <row r="2115" spans="1:11" ht="14.25">
      <c r="A2115" t="s">
        <v>8158</v>
      </c>
      <c r="B2115" s="15">
        <v>1381603</v>
      </c>
      <c r="C2115" t="s">
        <v>8159</v>
      </c>
      <c r="D2115" t="s">
        <v>8160</v>
      </c>
      <c r="E2115" t="s">
        <v>8161</v>
      </c>
      <c r="F2115" s="15">
        <v>-539.34</v>
      </c>
      <c r="G2115" t="s">
        <v>34</v>
      </c>
      <c r="H2115" t="s">
        <v>86</v>
      </c>
      <c r="I2115" t="s">
        <v>54</v>
      </c>
      <c r="J2115">
        <f>VLOOKUP(B2115,自助退!B:F,5,FALSE)</f>
        <v>539.34</v>
      </c>
      <c r="K2115" t="str">
        <f t="shared" ref="K2115:K2178" si="33">IF(J2115=F2115*-1,"",1)</f>
        <v/>
      </c>
    </row>
    <row r="2116" spans="1:11" ht="14.25">
      <c r="A2116" t="s">
        <v>8162</v>
      </c>
      <c r="B2116" s="15">
        <v>1381632</v>
      </c>
      <c r="C2116" t="s">
        <v>8163</v>
      </c>
      <c r="D2116" t="s">
        <v>4494</v>
      </c>
      <c r="E2116" t="s">
        <v>4495</v>
      </c>
      <c r="F2116" s="15">
        <v>-1179.2</v>
      </c>
      <c r="G2116" t="s">
        <v>34</v>
      </c>
      <c r="H2116" t="s">
        <v>84</v>
      </c>
      <c r="I2116" t="s">
        <v>54</v>
      </c>
      <c r="J2116">
        <f>VLOOKUP(B2116,自助退!B:F,5,FALSE)</f>
        <v>1179.2</v>
      </c>
      <c r="K2116" t="str">
        <f t="shared" si="33"/>
        <v/>
      </c>
    </row>
    <row r="2117" spans="1:11" ht="14.25">
      <c r="A2117" t="s">
        <v>8164</v>
      </c>
      <c r="B2117" s="15">
        <v>1381766</v>
      </c>
      <c r="C2117" t="s">
        <v>8165</v>
      </c>
      <c r="D2117" t="s">
        <v>473</v>
      </c>
      <c r="E2117" t="s">
        <v>474</v>
      </c>
      <c r="F2117" s="15">
        <v>-29.79</v>
      </c>
      <c r="G2117" t="s">
        <v>34</v>
      </c>
      <c r="H2117" t="s">
        <v>274</v>
      </c>
      <c r="I2117" t="s">
        <v>54</v>
      </c>
      <c r="J2117">
        <f>VLOOKUP(B2117,自助退!B:F,5,FALSE)</f>
        <v>29.79</v>
      </c>
      <c r="K2117" t="str">
        <f t="shared" si="33"/>
        <v/>
      </c>
    </row>
    <row r="2118" spans="1:11" ht="14.25">
      <c r="A2118" t="s">
        <v>8166</v>
      </c>
      <c r="B2118" s="15">
        <v>1381901</v>
      </c>
      <c r="C2118" t="s">
        <v>8167</v>
      </c>
      <c r="D2118" t="s">
        <v>8168</v>
      </c>
      <c r="E2118" t="s">
        <v>8169</v>
      </c>
      <c r="F2118" s="15">
        <v>-494.5</v>
      </c>
      <c r="G2118" t="s">
        <v>34</v>
      </c>
      <c r="H2118" t="s">
        <v>90</v>
      </c>
      <c r="I2118" t="s">
        <v>54</v>
      </c>
      <c r="J2118">
        <f>VLOOKUP(B2118,自助退!B:F,5,FALSE)</f>
        <v>494.5</v>
      </c>
      <c r="K2118" t="str">
        <f t="shared" si="33"/>
        <v/>
      </c>
    </row>
    <row r="2119" spans="1:11" ht="14.25">
      <c r="A2119" t="s">
        <v>8170</v>
      </c>
      <c r="B2119" s="15">
        <v>1382074</v>
      </c>
      <c r="C2119" t="s">
        <v>8171</v>
      </c>
      <c r="D2119" t="s">
        <v>8172</v>
      </c>
      <c r="E2119" t="s">
        <v>8173</v>
      </c>
      <c r="F2119" s="15">
        <v>-3721.06</v>
      </c>
      <c r="G2119" t="s">
        <v>34</v>
      </c>
      <c r="H2119" t="s">
        <v>70</v>
      </c>
      <c r="I2119" t="s">
        <v>54</v>
      </c>
      <c r="J2119">
        <f>VLOOKUP(B2119,自助退!B:F,5,FALSE)</f>
        <v>3721.06</v>
      </c>
      <c r="K2119" t="str">
        <f t="shared" si="33"/>
        <v/>
      </c>
    </row>
    <row r="2120" spans="1:11" ht="14.25">
      <c r="A2120" t="s">
        <v>8174</v>
      </c>
      <c r="B2120" s="15">
        <v>1382118</v>
      </c>
      <c r="C2120" t="s">
        <v>8175</v>
      </c>
      <c r="D2120" t="s">
        <v>8176</v>
      </c>
      <c r="E2120" t="s">
        <v>8177</v>
      </c>
      <c r="F2120" s="15">
        <v>-5022.22</v>
      </c>
      <c r="G2120" t="s">
        <v>34</v>
      </c>
      <c r="H2120" t="s">
        <v>71</v>
      </c>
      <c r="I2120" t="s">
        <v>54</v>
      </c>
      <c r="J2120">
        <f>VLOOKUP(B2120,自助退!B:F,5,FALSE)</f>
        <v>5022.22</v>
      </c>
      <c r="K2120" t="str">
        <f t="shared" si="33"/>
        <v/>
      </c>
    </row>
    <row r="2121" spans="1:11" ht="14.25">
      <c r="A2121" t="s">
        <v>8178</v>
      </c>
      <c r="B2121" s="15">
        <v>1382239</v>
      </c>
      <c r="C2121" t="s">
        <v>8179</v>
      </c>
      <c r="D2121" t="s">
        <v>8180</v>
      </c>
      <c r="E2121" t="s">
        <v>8181</v>
      </c>
      <c r="F2121" s="15">
        <v>-60.14</v>
      </c>
      <c r="G2121" t="s">
        <v>34</v>
      </c>
      <c r="H2121" t="s">
        <v>94</v>
      </c>
      <c r="I2121" t="s">
        <v>54</v>
      </c>
      <c r="J2121">
        <f>VLOOKUP(B2121,自助退!B:F,5,FALSE)</f>
        <v>60.14</v>
      </c>
      <c r="K2121" t="str">
        <f t="shared" si="33"/>
        <v/>
      </c>
    </row>
    <row r="2122" spans="1:11" ht="14.25">
      <c r="A2122" t="s">
        <v>8182</v>
      </c>
      <c r="B2122" s="15">
        <v>1382383</v>
      </c>
      <c r="C2122" t="s">
        <v>8183</v>
      </c>
      <c r="D2122" t="s">
        <v>8184</v>
      </c>
      <c r="E2122" t="s">
        <v>8185</v>
      </c>
      <c r="F2122" s="15">
        <v>-1852.5</v>
      </c>
      <c r="G2122" t="s">
        <v>34</v>
      </c>
      <c r="H2122" t="s">
        <v>88</v>
      </c>
      <c r="I2122" t="s">
        <v>54</v>
      </c>
      <c r="J2122">
        <f>VLOOKUP(B2122,自助退!B:F,5,FALSE)</f>
        <v>1852.5</v>
      </c>
      <c r="K2122" t="str">
        <f t="shared" si="33"/>
        <v/>
      </c>
    </row>
    <row r="2123" spans="1:11" ht="14.25">
      <c r="A2123" t="s">
        <v>8186</v>
      </c>
      <c r="B2123" s="15">
        <v>1382601</v>
      </c>
      <c r="C2123" t="s">
        <v>8187</v>
      </c>
      <c r="D2123" t="s">
        <v>8188</v>
      </c>
      <c r="E2123" t="s">
        <v>8189</v>
      </c>
      <c r="F2123" s="15">
        <v>-172.56</v>
      </c>
      <c r="G2123" t="s">
        <v>34</v>
      </c>
      <c r="H2123" t="s">
        <v>94</v>
      </c>
      <c r="I2123" t="s">
        <v>54</v>
      </c>
      <c r="J2123">
        <f>VLOOKUP(B2123,自助退!B:F,5,FALSE)</f>
        <v>172.56</v>
      </c>
      <c r="K2123" t="str">
        <f t="shared" si="33"/>
        <v/>
      </c>
    </row>
    <row r="2124" spans="1:11" ht="14.25">
      <c r="A2124" t="s">
        <v>8190</v>
      </c>
      <c r="B2124" s="15">
        <v>1382740</v>
      </c>
      <c r="C2124" t="s">
        <v>8191</v>
      </c>
      <c r="D2124" t="s">
        <v>8192</v>
      </c>
      <c r="E2124" t="s">
        <v>8193</v>
      </c>
      <c r="F2124" s="15">
        <v>-1171.8900000000001</v>
      </c>
      <c r="G2124" t="s">
        <v>34</v>
      </c>
      <c r="H2124" t="s">
        <v>69</v>
      </c>
      <c r="I2124" t="s">
        <v>54</v>
      </c>
      <c r="J2124">
        <f>VLOOKUP(B2124,自助退!B:F,5,FALSE)</f>
        <v>1171.8900000000001</v>
      </c>
      <c r="K2124" t="str">
        <f t="shared" si="33"/>
        <v/>
      </c>
    </row>
    <row r="2125" spans="1:11" ht="14.25">
      <c r="A2125" t="s">
        <v>8194</v>
      </c>
      <c r="B2125" s="15">
        <v>1382797</v>
      </c>
      <c r="C2125" t="s">
        <v>8195</v>
      </c>
      <c r="D2125" t="s">
        <v>8196</v>
      </c>
      <c r="E2125" t="s">
        <v>8197</v>
      </c>
      <c r="F2125" s="15">
        <v>-564.29</v>
      </c>
      <c r="G2125" t="s">
        <v>34</v>
      </c>
      <c r="H2125" t="s">
        <v>88</v>
      </c>
      <c r="I2125" t="s">
        <v>54</v>
      </c>
      <c r="J2125">
        <f>VLOOKUP(B2125,自助退!B:F,5,FALSE)</f>
        <v>564.29</v>
      </c>
      <c r="K2125" t="str">
        <f t="shared" si="33"/>
        <v/>
      </c>
    </row>
    <row r="2126" spans="1:11" ht="14.25">
      <c r="A2126" t="s">
        <v>8198</v>
      </c>
      <c r="B2126" s="15">
        <v>1382898</v>
      </c>
      <c r="C2126" t="s">
        <v>8199</v>
      </c>
      <c r="D2126" t="s">
        <v>8200</v>
      </c>
      <c r="E2126" t="s">
        <v>8201</v>
      </c>
      <c r="F2126" s="15">
        <v>-12610.11</v>
      </c>
      <c r="G2126" t="s">
        <v>34</v>
      </c>
      <c r="H2126" t="s">
        <v>67</v>
      </c>
      <c r="I2126" t="s">
        <v>54</v>
      </c>
      <c r="J2126">
        <f>VLOOKUP(B2126,自助退!B:F,5,FALSE)</f>
        <v>12610.11</v>
      </c>
      <c r="K2126" t="str">
        <f t="shared" si="33"/>
        <v/>
      </c>
    </row>
    <row r="2127" spans="1:11" ht="14.25">
      <c r="A2127" t="s">
        <v>8202</v>
      </c>
      <c r="B2127" s="15">
        <v>1382997</v>
      </c>
      <c r="C2127" t="s">
        <v>8203</v>
      </c>
      <c r="D2127" t="s">
        <v>8204</v>
      </c>
      <c r="E2127" t="s">
        <v>8205</v>
      </c>
      <c r="F2127" s="15">
        <v>-6000</v>
      </c>
      <c r="G2127" t="s">
        <v>34</v>
      </c>
      <c r="H2127" t="s">
        <v>70</v>
      </c>
      <c r="I2127" t="s">
        <v>54</v>
      </c>
      <c r="J2127">
        <f>VLOOKUP(B2127,自助退!B:F,5,FALSE)</f>
        <v>6000</v>
      </c>
      <c r="K2127" t="str">
        <f t="shared" si="33"/>
        <v/>
      </c>
    </row>
    <row r="2128" spans="1:11" ht="14.25">
      <c r="A2128" t="s">
        <v>8206</v>
      </c>
      <c r="B2128" s="15">
        <v>1383151</v>
      </c>
      <c r="C2128" t="s">
        <v>8207</v>
      </c>
      <c r="D2128" t="s">
        <v>8208</v>
      </c>
      <c r="E2128" t="s">
        <v>8209</v>
      </c>
      <c r="F2128" s="15">
        <v>-15.9</v>
      </c>
      <c r="G2128" t="s">
        <v>34</v>
      </c>
      <c r="H2128" t="s">
        <v>73</v>
      </c>
      <c r="I2128" t="s">
        <v>54</v>
      </c>
      <c r="J2128">
        <f>VLOOKUP(B2128,自助退!B:F,5,FALSE)</f>
        <v>15.9</v>
      </c>
      <c r="K2128" t="str">
        <f t="shared" si="33"/>
        <v/>
      </c>
    </row>
    <row r="2129" spans="1:11" ht="14.25">
      <c r="A2129" t="s">
        <v>8210</v>
      </c>
      <c r="B2129" s="15">
        <v>1383286</v>
      </c>
      <c r="C2129" t="s">
        <v>8211</v>
      </c>
      <c r="D2129" t="s">
        <v>8212</v>
      </c>
      <c r="E2129" t="s">
        <v>8213</v>
      </c>
      <c r="F2129" s="15">
        <v>-27</v>
      </c>
      <c r="G2129" t="s">
        <v>34</v>
      </c>
      <c r="H2129" t="s">
        <v>66</v>
      </c>
      <c r="I2129" t="s">
        <v>54</v>
      </c>
      <c r="J2129">
        <f>VLOOKUP(B2129,自助退!B:F,5,FALSE)</f>
        <v>27</v>
      </c>
      <c r="K2129" t="str">
        <f t="shared" si="33"/>
        <v/>
      </c>
    </row>
    <row r="2130" spans="1:11" ht="14.25">
      <c r="A2130" t="s">
        <v>8214</v>
      </c>
      <c r="B2130" s="15">
        <v>1383449</v>
      </c>
      <c r="C2130" t="s">
        <v>8215</v>
      </c>
      <c r="D2130" t="s">
        <v>8216</v>
      </c>
      <c r="E2130" t="s">
        <v>8217</v>
      </c>
      <c r="F2130" s="15">
        <v>-162.5</v>
      </c>
      <c r="G2130" t="s">
        <v>34</v>
      </c>
      <c r="H2130" t="s">
        <v>83</v>
      </c>
      <c r="I2130" t="s">
        <v>54</v>
      </c>
      <c r="J2130">
        <f>VLOOKUP(B2130,自助退!B:F,5,FALSE)</f>
        <v>162.5</v>
      </c>
      <c r="K2130" t="str">
        <f t="shared" si="33"/>
        <v/>
      </c>
    </row>
    <row r="2131" spans="1:11" ht="14.25">
      <c r="A2131" t="s">
        <v>8218</v>
      </c>
      <c r="B2131" s="15">
        <v>1383488</v>
      </c>
      <c r="C2131" t="s">
        <v>8219</v>
      </c>
      <c r="D2131" t="s">
        <v>8220</v>
      </c>
      <c r="E2131" t="s">
        <v>8221</v>
      </c>
      <c r="F2131" s="15">
        <v>-5800</v>
      </c>
      <c r="G2131" t="s">
        <v>34</v>
      </c>
      <c r="H2131" t="s">
        <v>75</v>
      </c>
      <c r="I2131" t="s">
        <v>54</v>
      </c>
      <c r="J2131">
        <f>VLOOKUP(B2131,自助退!B:F,5,FALSE)</f>
        <v>5800</v>
      </c>
      <c r="K2131" t="str">
        <f t="shared" si="33"/>
        <v/>
      </c>
    </row>
    <row r="2132" spans="1:11" ht="14.25">
      <c r="A2132" t="s">
        <v>8222</v>
      </c>
      <c r="B2132" s="15">
        <v>1383663</v>
      </c>
      <c r="C2132" t="s">
        <v>8223</v>
      </c>
      <c r="D2132" t="s">
        <v>8224</v>
      </c>
      <c r="E2132" t="s">
        <v>8225</v>
      </c>
      <c r="F2132" s="15">
        <v>-2490</v>
      </c>
      <c r="G2132" t="s">
        <v>34</v>
      </c>
      <c r="H2132" t="s">
        <v>327</v>
      </c>
      <c r="I2132" t="s">
        <v>54</v>
      </c>
      <c r="J2132">
        <f>VLOOKUP(B2132,自助退!B:F,5,FALSE)</f>
        <v>2490</v>
      </c>
      <c r="K2132" t="str">
        <f t="shared" si="33"/>
        <v/>
      </c>
    </row>
    <row r="2133" spans="1:11" ht="14.25">
      <c r="A2133" t="s">
        <v>8226</v>
      </c>
      <c r="B2133" s="15">
        <v>1383692</v>
      </c>
      <c r="C2133" t="s">
        <v>8227</v>
      </c>
      <c r="D2133" t="s">
        <v>8228</v>
      </c>
      <c r="E2133" t="s">
        <v>8229</v>
      </c>
      <c r="F2133" s="15">
        <v>-1900</v>
      </c>
      <c r="G2133" t="s">
        <v>34</v>
      </c>
      <c r="H2133" t="s">
        <v>64</v>
      </c>
      <c r="I2133" t="s">
        <v>54</v>
      </c>
      <c r="J2133">
        <f>VLOOKUP(B2133,自助退!B:F,5,FALSE)</f>
        <v>1900</v>
      </c>
      <c r="K2133" t="str">
        <f t="shared" si="33"/>
        <v/>
      </c>
    </row>
    <row r="2134" spans="1:11" ht="14.25">
      <c r="A2134" t="s">
        <v>8230</v>
      </c>
      <c r="B2134" s="15">
        <v>1383848</v>
      </c>
      <c r="C2134" t="s">
        <v>8231</v>
      </c>
      <c r="D2134" t="s">
        <v>8232</v>
      </c>
      <c r="E2134" t="s">
        <v>8233</v>
      </c>
      <c r="F2134" s="15">
        <v>-5000</v>
      </c>
      <c r="G2134" t="s">
        <v>34</v>
      </c>
      <c r="H2134" t="s">
        <v>67</v>
      </c>
      <c r="I2134" t="s">
        <v>54</v>
      </c>
      <c r="J2134">
        <f>VLOOKUP(B2134,自助退!B:F,5,FALSE)</f>
        <v>5000</v>
      </c>
      <c r="K2134" t="str">
        <f t="shared" si="33"/>
        <v/>
      </c>
    </row>
    <row r="2135" spans="1:11" ht="14.25">
      <c r="A2135" t="s">
        <v>8234</v>
      </c>
      <c r="B2135" s="15">
        <v>1384020</v>
      </c>
      <c r="C2135" t="s">
        <v>271</v>
      </c>
      <c r="D2135" t="s">
        <v>8235</v>
      </c>
      <c r="E2135" t="s">
        <v>8236</v>
      </c>
      <c r="F2135" s="15">
        <v>-10000</v>
      </c>
      <c r="G2135" t="s">
        <v>34</v>
      </c>
      <c r="H2135" t="s">
        <v>67</v>
      </c>
      <c r="I2135" t="s">
        <v>57</v>
      </c>
      <c r="J2135">
        <f>VLOOKUP(B2135,自助退!B:F,5,FALSE)</f>
        <v>10000</v>
      </c>
      <c r="K2135" t="str">
        <f t="shared" si="33"/>
        <v/>
      </c>
    </row>
    <row r="2136" spans="1:11" ht="14.25">
      <c r="A2136" t="s">
        <v>8237</v>
      </c>
      <c r="B2136" s="15">
        <v>1384210</v>
      </c>
      <c r="C2136" t="s">
        <v>8238</v>
      </c>
      <c r="D2136" t="s">
        <v>8239</v>
      </c>
      <c r="E2136" t="s">
        <v>8240</v>
      </c>
      <c r="F2136" s="15">
        <v>-6641.1</v>
      </c>
      <c r="G2136" t="s">
        <v>34</v>
      </c>
      <c r="H2136" t="s">
        <v>70</v>
      </c>
      <c r="I2136" t="s">
        <v>54</v>
      </c>
      <c r="J2136">
        <f>VLOOKUP(B2136,自助退!B:F,5,FALSE)</f>
        <v>6641.1</v>
      </c>
      <c r="K2136" t="str">
        <f t="shared" si="33"/>
        <v/>
      </c>
    </row>
    <row r="2137" spans="1:11" ht="14.25">
      <c r="A2137" t="s">
        <v>8241</v>
      </c>
      <c r="B2137" s="15">
        <v>1384411</v>
      </c>
      <c r="C2137" t="s">
        <v>8242</v>
      </c>
      <c r="D2137" t="s">
        <v>8243</v>
      </c>
      <c r="E2137" t="s">
        <v>426</v>
      </c>
      <c r="F2137" s="15">
        <v>-5094.5</v>
      </c>
      <c r="G2137" t="s">
        <v>34</v>
      </c>
      <c r="H2137" t="s">
        <v>67</v>
      </c>
      <c r="I2137" t="s">
        <v>54</v>
      </c>
      <c r="J2137">
        <f>VLOOKUP(B2137,自助退!B:F,5,FALSE)</f>
        <v>5094.5</v>
      </c>
      <c r="K2137" t="str">
        <f t="shared" si="33"/>
        <v/>
      </c>
    </row>
    <row r="2138" spans="1:11" ht="14.25">
      <c r="A2138" t="s">
        <v>8244</v>
      </c>
      <c r="B2138" s="15">
        <v>1384571</v>
      </c>
      <c r="C2138" t="s">
        <v>8245</v>
      </c>
      <c r="D2138" t="s">
        <v>8246</v>
      </c>
      <c r="E2138" t="s">
        <v>8247</v>
      </c>
      <c r="F2138" s="15">
        <v>-3898.29</v>
      </c>
      <c r="G2138" t="s">
        <v>34</v>
      </c>
      <c r="H2138" t="s">
        <v>67</v>
      </c>
      <c r="I2138" t="s">
        <v>54</v>
      </c>
      <c r="J2138">
        <f>VLOOKUP(B2138,自助退!B:F,5,FALSE)</f>
        <v>3898.29</v>
      </c>
      <c r="K2138" t="str">
        <f t="shared" si="33"/>
        <v/>
      </c>
    </row>
    <row r="2139" spans="1:11" ht="14.25">
      <c r="A2139" t="s">
        <v>8248</v>
      </c>
      <c r="B2139" s="15">
        <v>1384682</v>
      </c>
      <c r="C2139" t="s">
        <v>271</v>
      </c>
      <c r="D2139" t="s">
        <v>8249</v>
      </c>
      <c r="E2139" t="s">
        <v>8250</v>
      </c>
      <c r="F2139" s="15">
        <v>-500</v>
      </c>
      <c r="G2139" t="s">
        <v>34</v>
      </c>
      <c r="H2139" t="s">
        <v>67</v>
      </c>
      <c r="I2139" t="s">
        <v>57</v>
      </c>
      <c r="J2139">
        <f>VLOOKUP(B2139,自助退!B:F,5,FALSE)</f>
        <v>500</v>
      </c>
      <c r="K2139" t="str">
        <f t="shared" si="33"/>
        <v/>
      </c>
    </row>
    <row r="2140" spans="1:11" ht="14.25">
      <c r="A2140" t="s">
        <v>8251</v>
      </c>
      <c r="B2140" s="15">
        <v>1384797</v>
      </c>
      <c r="C2140" t="s">
        <v>8252</v>
      </c>
      <c r="D2140" t="s">
        <v>8253</v>
      </c>
      <c r="E2140" t="s">
        <v>8254</v>
      </c>
      <c r="F2140" s="15">
        <v>-1522.83</v>
      </c>
      <c r="G2140" t="s">
        <v>34</v>
      </c>
      <c r="H2140" t="s">
        <v>88</v>
      </c>
      <c r="I2140" t="s">
        <v>54</v>
      </c>
      <c r="J2140">
        <f>VLOOKUP(B2140,自助退!B:F,5,FALSE)</f>
        <v>1522.83</v>
      </c>
      <c r="K2140" t="str">
        <f t="shared" si="33"/>
        <v/>
      </c>
    </row>
    <row r="2141" spans="1:11" ht="14.25">
      <c r="A2141" t="s">
        <v>8255</v>
      </c>
      <c r="B2141" s="15">
        <v>1384949</v>
      </c>
      <c r="C2141" t="s">
        <v>8256</v>
      </c>
      <c r="D2141" t="s">
        <v>8257</v>
      </c>
      <c r="E2141" t="s">
        <v>8258</v>
      </c>
      <c r="F2141" s="15">
        <v>-94.66</v>
      </c>
      <c r="G2141" t="s">
        <v>34</v>
      </c>
      <c r="H2141" t="s">
        <v>85</v>
      </c>
      <c r="I2141" t="s">
        <v>54</v>
      </c>
      <c r="J2141">
        <f>VLOOKUP(B2141,自助退!B:F,5,FALSE)</f>
        <v>94.66</v>
      </c>
      <c r="K2141" t="str">
        <f t="shared" si="33"/>
        <v/>
      </c>
    </row>
    <row r="2142" spans="1:11" ht="14.25">
      <c r="A2142" t="s">
        <v>8259</v>
      </c>
      <c r="B2142" s="15">
        <v>1385222</v>
      </c>
      <c r="C2142" t="s">
        <v>8260</v>
      </c>
      <c r="D2142" t="s">
        <v>7944</v>
      </c>
      <c r="E2142" t="s">
        <v>7945</v>
      </c>
      <c r="F2142" s="15">
        <v>-666.5</v>
      </c>
      <c r="G2142" t="s">
        <v>34</v>
      </c>
      <c r="H2142" t="s">
        <v>64</v>
      </c>
      <c r="I2142" t="s">
        <v>54</v>
      </c>
      <c r="J2142">
        <f>VLOOKUP(B2142,自助退!B:F,5,FALSE)</f>
        <v>666.5</v>
      </c>
      <c r="K2142" t="str">
        <f t="shared" si="33"/>
        <v/>
      </c>
    </row>
    <row r="2143" spans="1:11" ht="14.25">
      <c r="A2143" t="s">
        <v>8261</v>
      </c>
      <c r="B2143" s="15">
        <v>1385358</v>
      </c>
      <c r="C2143" t="s">
        <v>8262</v>
      </c>
      <c r="D2143" t="s">
        <v>8263</v>
      </c>
      <c r="E2143" t="s">
        <v>8264</v>
      </c>
      <c r="F2143" s="15">
        <v>-355.5</v>
      </c>
      <c r="G2143" t="s">
        <v>34</v>
      </c>
      <c r="H2143" t="s">
        <v>274</v>
      </c>
      <c r="I2143" t="s">
        <v>54</v>
      </c>
      <c r="J2143">
        <f>VLOOKUP(B2143,自助退!B:F,5,FALSE)</f>
        <v>355.5</v>
      </c>
      <c r="K2143" t="str">
        <f t="shared" si="33"/>
        <v/>
      </c>
    </row>
    <row r="2144" spans="1:11" ht="14.25">
      <c r="A2144" t="s">
        <v>8265</v>
      </c>
      <c r="B2144" s="15">
        <v>1385370</v>
      </c>
      <c r="C2144" t="s">
        <v>8266</v>
      </c>
      <c r="D2144" t="s">
        <v>8267</v>
      </c>
      <c r="E2144" t="s">
        <v>8268</v>
      </c>
      <c r="F2144" s="15">
        <v>-5011.93</v>
      </c>
      <c r="G2144" t="s">
        <v>34</v>
      </c>
      <c r="H2144" t="s">
        <v>70</v>
      </c>
      <c r="I2144" t="s">
        <v>54</v>
      </c>
      <c r="J2144">
        <f>VLOOKUP(B2144,自助退!B:F,5,FALSE)</f>
        <v>5011.93</v>
      </c>
      <c r="K2144" t="str">
        <f t="shared" si="33"/>
        <v/>
      </c>
    </row>
    <row r="2145" spans="1:11" ht="14.25">
      <c r="A2145" t="s">
        <v>8269</v>
      </c>
      <c r="B2145" s="15">
        <v>1385547</v>
      </c>
      <c r="C2145" t="s">
        <v>8270</v>
      </c>
      <c r="D2145" t="s">
        <v>5370</v>
      </c>
      <c r="E2145" t="s">
        <v>5371</v>
      </c>
      <c r="F2145" s="15">
        <v>-200</v>
      </c>
      <c r="G2145" t="s">
        <v>34</v>
      </c>
      <c r="H2145" t="s">
        <v>75</v>
      </c>
      <c r="I2145" t="s">
        <v>54</v>
      </c>
      <c r="J2145">
        <f>VLOOKUP(B2145,自助退!B:F,5,FALSE)</f>
        <v>200</v>
      </c>
      <c r="K2145" t="str">
        <f t="shared" si="33"/>
        <v/>
      </c>
    </row>
    <row r="2146" spans="1:11" ht="14.25">
      <c r="A2146" t="s">
        <v>8271</v>
      </c>
      <c r="B2146" s="15">
        <v>1385574</v>
      </c>
      <c r="C2146" t="s">
        <v>8272</v>
      </c>
      <c r="D2146" t="s">
        <v>8273</v>
      </c>
      <c r="E2146" t="s">
        <v>8274</v>
      </c>
      <c r="F2146" s="15">
        <v>-500</v>
      </c>
      <c r="G2146" t="s">
        <v>34</v>
      </c>
      <c r="H2146" t="s">
        <v>67</v>
      </c>
      <c r="I2146" t="s">
        <v>54</v>
      </c>
      <c r="J2146">
        <f>VLOOKUP(B2146,自助退!B:F,5,FALSE)</f>
        <v>500</v>
      </c>
      <c r="K2146" t="str">
        <f t="shared" si="33"/>
        <v/>
      </c>
    </row>
    <row r="2147" spans="1:11" ht="14.25">
      <c r="A2147" t="s">
        <v>8275</v>
      </c>
      <c r="B2147" s="15">
        <v>1385655</v>
      </c>
      <c r="C2147" t="s">
        <v>8276</v>
      </c>
      <c r="D2147" t="s">
        <v>8277</v>
      </c>
      <c r="E2147" t="s">
        <v>8278</v>
      </c>
      <c r="F2147" s="15">
        <v>-600</v>
      </c>
      <c r="G2147" t="s">
        <v>34</v>
      </c>
      <c r="H2147" t="s">
        <v>81</v>
      </c>
      <c r="I2147" t="s">
        <v>54</v>
      </c>
      <c r="J2147">
        <f>VLOOKUP(B2147,自助退!B:F,5,FALSE)</f>
        <v>600</v>
      </c>
      <c r="K2147" t="str">
        <f t="shared" si="33"/>
        <v/>
      </c>
    </row>
    <row r="2148" spans="1:11" ht="14.25">
      <c r="A2148" t="s">
        <v>8279</v>
      </c>
      <c r="B2148" s="15">
        <v>1385698</v>
      </c>
      <c r="C2148" t="s">
        <v>8280</v>
      </c>
      <c r="D2148" t="s">
        <v>8281</v>
      </c>
      <c r="E2148" t="s">
        <v>8282</v>
      </c>
      <c r="F2148" s="15">
        <v>-95.08</v>
      </c>
      <c r="G2148" t="s">
        <v>34</v>
      </c>
      <c r="H2148" t="s">
        <v>67</v>
      </c>
      <c r="I2148" t="s">
        <v>54</v>
      </c>
      <c r="J2148">
        <f>VLOOKUP(B2148,自助退!B:F,5,FALSE)</f>
        <v>95.08</v>
      </c>
      <c r="K2148" t="str">
        <f t="shared" si="33"/>
        <v/>
      </c>
    </row>
    <row r="2149" spans="1:11" ht="14.25">
      <c r="A2149" t="s">
        <v>8283</v>
      </c>
      <c r="B2149" s="15">
        <v>1385754</v>
      </c>
      <c r="C2149" t="s">
        <v>8284</v>
      </c>
      <c r="D2149" t="s">
        <v>8285</v>
      </c>
      <c r="E2149" t="s">
        <v>8286</v>
      </c>
      <c r="F2149" s="15">
        <v>-4000</v>
      </c>
      <c r="G2149" t="s">
        <v>34</v>
      </c>
      <c r="H2149" t="s">
        <v>71</v>
      </c>
      <c r="I2149" t="s">
        <v>54</v>
      </c>
      <c r="J2149">
        <f>VLOOKUP(B2149,自助退!B:F,5,FALSE)</f>
        <v>4000</v>
      </c>
      <c r="K2149" t="str">
        <f t="shared" si="33"/>
        <v/>
      </c>
    </row>
    <row r="2150" spans="1:11" ht="14.25">
      <c r="A2150" t="s">
        <v>8287</v>
      </c>
      <c r="B2150" s="15">
        <v>1385805</v>
      </c>
      <c r="C2150" t="s">
        <v>271</v>
      </c>
      <c r="D2150" t="s">
        <v>8288</v>
      </c>
      <c r="E2150" t="s">
        <v>8289</v>
      </c>
      <c r="F2150" s="15">
        <v>-531.20000000000005</v>
      </c>
      <c r="G2150" t="s">
        <v>34</v>
      </c>
      <c r="H2150" t="s">
        <v>51</v>
      </c>
      <c r="I2150" t="s">
        <v>57</v>
      </c>
      <c r="J2150">
        <f>VLOOKUP(B2150,自助退!B:F,5,FALSE)</f>
        <v>531.20000000000005</v>
      </c>
      <c r="K2150" t="str">
        <f t="shared" si="33"/>
        <v/>
      </c>
    </row>
    <row r="2151" spans="1:11" ht="14.25">
      <c r="A2151" t="s">
        <v>8290</v>
      </c>
      <c r="B2151" s="15">
        <v>1385949</v>
      </c>
      <c r="C2151" t="s">
        <v>8291</v>
      </c>
      <c r="D2151" t="s">
        <v>8292</v>
      </c>
      <c r="E2151" t="s">
        <v>8293</v>
      </c>
      <c r="F2151" s="15">
        <v>-51.8</v>
      </c>
      <c r="G2151" t="s">
        <v>34</v>
      </c>
      <c r="H2151" t="s">
        <v>56</v>
      </c>
      <c r="I2151" t="s">
        <v>54</v>
      </c>
      <c r="J2151">
        <f>VLOOKUP(B2151,自助退!B:F,5,FALSE)</f>
        <v>51.8</v>
      </c>
      <c r="K2151" t="str">
        <f t="shared" si="33"/>
        <v/>
      </c>
    </row>
    <row r="2152" spans="1:11" ht="14.25">
      <c r="A2152" t="s">
        <v>8294</v>
      </c>
      <c r="B2152" s="15">
        <v>1385979</v>
      </c>
      <c r="C2152" t="s">
        <v>271</v>
      </c>
      <c r="D2152" t="s">
        <v>8295</v>
      </c>
      <c r="E2152" t="s">
        <v>8296</v>
      </c>
      <c r="F2152" s="15">
        <v>-819.5</v>
      </c>
      <c r="G2152" t="s">
        <v>34</v>
      </c>
      <c r="H2152" t="s">
        <v>90</v>
      </c>
      <c r="I2152" t="s">
        <v>57</v>
      </c>
      <c r="J2152">
        <f>VLOOKUP(B2152,自助退!B:F,5,FALSE)</f>
        <v>819.5</v>
      </c>
      <c r="K2152" t="str">
        <f t="shared" si="33"/>
        <v/>
      </c>
    </row>
    <row r="2153" spans="1:11" ht="14.25">
      <c r="A2153" t="s">
        <v>8297</v>
      </c>
      <c r="B2153" s="15">
        <v>1386103</v>
      </c>
      <c r="C2153" t="s">
        <v>8298</v>
      </c>
      <c r="D2153" t="s">
        <v>8299</v>
      </c>
      <c r="E2153" t="s">
        <v>8300</v>
      </c>
      <c r="F2153" s="15">
        <v>-316.05</v>
      </c>
      <c r="G2153" t="s">
        <v>34</v>
      </c>
      <c r="H2153" t="s">
        <v>73</v>
      </c>
      <c r="I2153" t="s">
        <v>54</v>
      </c>
      <c r="J2153">
        <f>VLOOKUP(B2153,自助退!B:F,5,FALSE)</f>
        <v>316.05</v>
      </c>
      <c r="K2153" t="str">
        <f t="shared" si="33"/>
        <v/>
      </c>
    </row>
    <row r="2154" spans="1:11" ht="14.25">
      <c r="A2154" t="s">
        <v>8301</v>
      </c>
      <c r="B2154" s="15">
        <v>1386163</v>
      </c>
      <c r="C2154" t="s">
        <v>8302</v>
      </c>
      <c r="D2154" t="s">
        <v>5847</v>
      </c>
      <c r="E2154" t="s">
        <v>5848</v>
      </c>
      <c r="F2154" s="15">
        <v>-500</v>
      </c>
      <c r="G2154" t="s">
        <v>34</v>
      </c>
      <c r="H2154" t="s">
        <v>71</v>
      </c>
      <c r="I2154" t="s">
        <v>54</v>
      </c>
      <c r="J2154">
        <f>VLOOKUP(B2154,自助退!B:F,5,FALSE)</f>
        <v>500</v>
      </c>
      <c r="K2154" t="str">
        <f t="shared" si="33"/>
        <v/>
      </c>
    </row>
    <row r="2155" spans="1:11" ht="14.25">
      <c r="A2155" t="s">
        <v>8303</v>
      </c>
      <c r="B2155" s="15">
        <v>1386174</v>
      </c>
      <c r="C2155" t="s">
        <v>8304</v>
      </c>
      <c r="D2155" t="s">
        <v>8305</v>
      </c>
      <c r="E2155" t="s">
        <v>8306</v>
      </c>
      <c r="F2155" s="15">
        <v>-83</v>
      </c>
      <c r="G2155" t="s">
        <v>34</v>
      </c>
      <c r="H2155" t="s">
        <v>84</v>
      </c>
      <c r="I2155" t="s">
        <v>54</v>
      </c>
      <c r="J2155">
        <f>VLOOKUP(B2155,自助退!B:F,5,FALSE)</f>
        <v>83</v>
      </c>
      <c r="K2155" t="str">
        <f t="shared" si="33"/>
        <v/>
      </c>
    </row>
    <row r="2156" spans="1:11" ht="14.25">
      <c r="A2156" t="s">
        <v>8307</v>
      </c>
      <c r="B2156" s="15">
        <v>1386198</v>
      </c>
      <c r="C2156" t="s">
        <v>8308</v>
      </c>
      <c r="D2156" t="s">
        <v>8309</v>
      </c>
      <c r="E2156" t="s">
        <v>8310</v>
      </c>
      <c r="F2156" s="15">
        <v>-84</v>
      </c>
      <c r="G2156" t="s">
        <v>34</v>
      </c>
      <c r="H2156" t="s">
        <v>55</v>
      </c>
      <c r="I2156" t="s">
        <v>54</v>
      </c>
      <c r="J2156">
        <f>VLOOKUP(B2156,自助退!B:F,5,FALSE)</f>
        <v>84</v>
      </c>
      <c r="K2156" t="str">
        <f t="shared" si="33"/>
        <v/>
      </c>
    </row>
    <row r="2157" spans="1:11" ht="14.25">
      <c r="A2157" t="s">
        <v>8311</v>
      </c>
      <c r="B2157" s="15">
        <v>1386221</v>
      </c>
      <c r="C2157" t="s">
        <v>8312</v>
      </c>
      <c r="D2157" t="s">
        <v>8313</v>
      </c>
      <c r="E2157" t="s">
        <v>8314</v>
      </c>
      <c r="F2157" s="15">
        <v>-61767.01</v>
      </c>
      <c r="G2157" t="s">
        <v>34</v>
      </c>
      <c r="H2157" t="s">
        <v>68</v>
      </c>
      <c r="I2157" t="s">
        <v>54</v>
      </c>
      <c r="J2157">
        <f>VLOOKUP(B2157,自助退!B:F,5,FALSE)</f>
        <v>61767.01</v>
      </c>
      <c r="K2157" t="str">
        <f t="shared" si="33"/>
        <v/>
      </c>
    </row>
    <row r="2158" spans="1:11" ht="14.25">
      <c r="A2158" t="s">
        <v>8315</v>
      </c>
      <c r="B2158" s="15">
        <v>1386260</v>
      </c>
      <c r="C2158" t="s">
        <v>8316</v>
      </c>
      <c r="D2158" t="s">
        <v>8317</v>
      </c>
      <c r="E2158" t="s">
        <v>8318</v>
      </c>
      <c r="F2158" s="15">
        <v>-2258.7800000000002</v>
      </c>
      <c r="G2158" t="s">
        <v>34</v>
      </c>
      <c r="H2158" t="s">
        <v>70</v>
      </c>
      <c r="I2158" t="s">
        <v>54</v>
      </c>
      <c r="J2158">
        <f>VLOOKUP(B2158,自助退!B:F,5,FALSE)</f>
        <v>2258.7800000000002</v>
      </c>
      <c r="K2158" t="str">
        <f t="shared" si="33"/>
        <v/>
      </c>
    </row>
    <row r="2159" spans="1:11" ht="14.25">
      <c r="A2159" t="s">
        <v>8319</v>
      </c>
      <c r="B2159" s="15">
        <v>1386307</v>
      </c>
      <c r="C2159" t="s">
        <v>8320</v>
      </c>
      <c r="D2159" t="s">
        <v>8321</v>
      </c>
      <c r="E2159" t="s">
        <v>8322</v>
      </c>
      <c r="F2159" s="15">
        <v>-13800</v>
      </c>
      <c r="G2159" t="s">
        <v>34</v>
      </c>
      <c r="H2159" t="s">
        <v>70</v>
      </c>
      <c r="I2159" t="s">
        <v>54</v>
      </c>
      <c r="J2159">
        <f>VLOOKUP(B2159,自助退!B:F,5,FALSE)</f>
        <v>13800</v>
      </c>
      <c r="K2159" t="str">
        <f t="shared" si="33"/>
        <v/>
      </c>
    </row>
    <row r="2160" spans="1:11" ht="14.25">
      <c r="A2160" t="s">
        <v>8323</v>
      </c>
      <c r="B2160" s="15">
        <v>1386403</v>
      </c>
      <c r="C2160" t="s">
        <v>8324</v>
      </c>
      <c r="D2160" t="s">
        <v>8325</v>
      </c>
      <c r="E2160" t="s">
        <v>8326</v>
      </c>
      <c r="F2160" s="15">
        <v>-1117.81</v>
      </c>
      <c r="G2160" t="s">
        <v>34</v>
      </c>
      <c r="H2160" t="s">
        <v>67</v>
      </c>
      <c r="I2160" t="s">
        <v>54</v>
      </c>
      <c r="J2160">
        <f>VLOOKUP(B2160,自助退!B:F,5,FALSE)</f>
        <v>1117.81</v>
      </c>
      <c r="K2160" t="str">
        <f t="shared" si="33"/>
        <v/>
      </c>
    </row>
    <row r="2161" spans="1:11" ht="14.25">
      <c r="A2161" t="s">
        <v>8327</v>
      </c>
      <c r="B2161" s="15">
        <v>1386422</v>
      </c>
      <c r="C2161" t="s">
        <v>8328</v>
      </c>
      <c r="D2161" t="s">
        <v>7932</v>
      </c>
      <c r="E2161" t="s">
        <v>7933</v>
      </c>
      <c r="F2161" s="15">
        <v>-20000</v>
      </c>
      <c r="G2161" t="s">
        <v>34</v>
      </c>
      <c r="H2161" t="s">
        <v>88</v>
      </c>
      <c r="I2161" t="s">
        <v>54</v>
      </c>
      <c r="J2161">
        <f>VLOOKUP(B2161,自助退!B:F,5,FALSE)</f>
        <v>20000</v>
      </c>
      <c r="K2161" t="str">
        <f t="shared" si="33"/>
        <v/>
      </c>
    </row>
    <row r="2162" spans="1:11" ht="14.25">
      <c r="A2162" t="s">
        <v>8329</v>
      </c>
      <c r="B2162" s="15">
        <v>1386423</v>
      </c>
      <c r="C2162" t="s">
        <v>8330</v>
      </c>
      <c r="D2162" t="s">
        <v>8331</v>
      </c>
      <c r="E2162" t="s">
        <v>8332</v>
      </c>
      <c r="F2162" s="15">
        <v>-1000</v>
      </c>
      <c r="G2162" t="s">
        <v>34</v>
      </c>
      <c r="H2162" t="s">
        <v>324</v>
      </c>
      <c r="I2162" t="s">
        <v>54</v>
      </c>
      <c r="J2162">
        <f>VLOOKUP(B2162,自助退!B:F,5,FALSE)</f>
        <v>1000</v>
      </c>
      <c r="K2162" t="str">
        <f t="shared" si="33"/>
        <v/>
      </c>
    </row>
    <row r="2163" spans="1:11" ht="14.25">
      <c r="A2163" t="s">
        <v>8333</v>
      </c>
      <c r="B2163" s="15">
        <v>1386429</v>
      </c>
      <c r="C2163" t="s">
        <v>8334</v>
      </c>
      <c r="D2163" t="s">
        <v>7932</v>
      </c>
      <c r="E2163" t="s">
        <v>7933</v>
      </c>
      <c r="F2163" s="15">
        <v>-15000</v>
      </c>
      <c r="G2163" t="s">
        <v>34</v>
      </c>
      <c r="H2163" t="s">
        <v>88</v>
      </c>
      <c r="I2163" t="s">
        <v>54</v>
      </c>
      <c r="J2163">
        <f>VLOOKUP(B2163,自助退!B:F,5,FALSE)</f>
        <v>15000</v>
      </c>
      <c r="K2163" t="str">
        <f t="shared" si="33"/>
        <v/>
      </c>
    </row>
    <row r="2164" spans="1:11" ht="14.25">
      <c r="A2164" t="s">
        <v>8335</v>
      </c>
      <c r="B2164" s="15">
        <v>1386443</v>
      </c>
      <c r="C2164" t="s">
        <v>8336</v>
      </c>
      <c r="D2164" t="s">
        <v>7932</v>
      </c>
      <c r="E2164" t="s">
        <v>7933</v>
      </c>
      <c r="F2164" s="15">
        <v>-200</v>
      </c>
      <c r="G2164" t="s">
        <v>34</v>
      </c>
      <c r="H2164" t="s">
        <v>88</v>
      </c>
      <c r="I2164" t="s">
        <v>54</v>
      </c>
      <c r="J2164">
        <f>VLOOKUP(B2164,自助退!B:F,5,FALSE)</f>
        <v>200</v>
      </c>
      <c r="K2164" t="str">
        <f t="shared" si="33"/>
        <v/>
      </c>
    </row>
    <row r="2165" spans="1:11" ht="14.25">
      <c r="A2165" t="s">
        <v>8337</v>
      </c>
      <c r="B2165" s="15">
        <v>1386456</v>
      </c>
      <c r="C2165" t="s">
        <v>271</v>
      </c>
      <c r="D2165" t="s">
        <v>8338</v>
      </c>
      <c r="E2165" t="s">
        <v>8339</v>
      </c>
      <c r="F2165" s="15">
        <v>-1902.33</v>
      </c>
      <c r="G2165" t="s">
        <v>34</v>
      </c>
      <c r="H2165" t="s">
        <v>70</v>
      </c>
      <c r="I2165" t="s">
        <v>57</v>
      </c>
      <c r="J2165">
        <f>VLOOKUP(B2165,自助退!B:F,5,FALSE)</f>
        <v>1902.33</v>
      </c>
      <c r="K2165" t="str">
        <f t="shared" si="33"/>
        <v/>
      </c>
    </row>
    <row r="2166" spans="1:11" ht="14.25">
      <c r="A2166" t="s">
        <v>8340</v>
      </c>
      <c r="B2166" s="15">
        <v>1386547</v>
      </c>
      <c r="C2166" t="s">
        <v>8341</v>
      </c>
      <c r="D2166" t="s">
        <v>8342</v>
      </c>
      <c r="E2166" t="s">
        <v>8343</v>
      </c>
      <c r="F2166" s="15">
        <v>-253.42</v>
      </c>
      <c r="G2166" t="s">
        <v>34</v>
      </c>
      <c r="H2166" t="s">
        <v>564</v>
      </c>
      <c r="I2166" t="s">
        <v>54</v>
      </c>
      <c r="J2166">
        <f>VLOOKUP(B2166,自助退!B:F,5,FALSE)</f>
        <v>253.42</v>
      </c>
      <c r="K2166" t="str">
        <f t="shared" si="33"/>
        <v/>
      </c>
    </row>
    <row r="2167" spans="1:11" ht="14.25">
      <c r="A2167" t="s">
        <v>8344</v>
      </c>
      <c r="B2167" s="15">
        <v>1386570</v>
      </c>
      <c r="C2167" t="s">
        <v>8345</v>
      </c>
      <c r="D2167" t="s">
        <v>7936</v>
      </c>
      <c r="E2167" t="s">
        <v>7937</v>
      </c>
      <c r="F2167" s="15">
        <v>-7000</v>
      </c>
      <c r="G2167" t="s">
        <v>34</v>
      </c>
      <c r="H2167" t="s">
        <v>69</v>
      </c>
      <c r="I2167" t="s">
        <v>54</v>
      </c>
      <c r="J2167">
        <f>VLOOKUP(B2167,自助退!B:F,5,FALSE)</f>
        <v>7000</v>
      </c>
      <c r="K2167" t="str">
        <f t="shared" si="33"/>
        <v/>
      </c>
    </row>
    <row r="2168" spans="1:11" ht="14.25">
      <c r="A2168" t="s">
        <v>8346</v>
      </c>
      <c r="B2168" s="15">
        <v>1386601</v>
      </c>
      <c r="C2168" t="s">
        <v>8347</v>
      </c>
      <c r="D2168" t="s">
        <v>8348</v>
      </c>
      <c r="E2168" t="s">
        <v>8349</v>
      </c>
      <c r="F2168" s="15">
        <v>-627.5</v>
      </c>
      <c r="G2168" t="s">
        <v>34</v>
      </c>
      <c r="H2168" t="s">
        <v>84</v>
      </c>
      <c r="I2168" t="s">
        <v>54</v>
      </c>
      <c r="J2168">
        <f>VLOOKUP(B2168,自助退!B:F,5,FALSE)</f>
        <v>627.5</v>
      </c>
      <c r="K2168" t="str">
        <f t="shared" si="33"/>
        <v/>
      </c>
    </row>
    <row r="2169" spans="1:11" ht="14.25">
      <c r="A2169" t="s">
        <v>8350</v>
      </c>
      <c r="B2169" s="15">
        <v>1386667</v>
      </c>
      <c r="C2169" t="s">
        <v>8351</v>
      </c>
      <c r="D2169" t="s">
        <v>8352</v>
      </c>
      <c r="E2169" t="s">
        <v>8353</v>
      </c>
      <c r="F2169" s="15">
        <v>-10000</v>
      </c>
      <c r="G2169" t="s">
        <v>34</v>
      </c>
      <c r="H2169" t="s">
        <v>70</v>
      </c>
      <c r="I2169" t="s">
        <v>54</v>
      </c>
      <c r="J2169">
        <f>VLOOKUP(B2169,自助退!B:F,5,FALSE)</f>
        <v>10000</v>
      </c>
      <c r="K2169" t="str">
        <f t="shared" si="33"/>
        <v/>
      </c>
    </row>
    <row r="2170" spans="1:11" ht="14.25">
      <c r="A2170" t="s">
        <v>8354</v>
      </c>
      <c r="B2170" s="15">
        <v>1386738</v>
      </c>
      <c r="C2170" t="s">
        <v>8355</v>
      </c>
      <c r="D2170" t="s">
        <v>8356</v>
      </c>
      <c r="E2170" t="s">
        <v>8357</v>
      </c>
      <c r="F2170" s="15">
        <v>-5599</v>
      </c>
      <c r="G2170" t="s">
        <v>34</v>
      </c>
      <c r="H2170" t="s">
        <v>93</v>
      </c>
      <c r="I2170" t="s">
        <v>54</v>
      </c>
      <c r="J2170">
        <f>VLOOKUP(B2170,自助退!B:F,5,FALSE)</f>
        <v>5599</v>
      </c>
      <c r="K2170" t="str">
        <f t="shared" si="33"/>
        <v/>
      </c>
    </row>
    <row r="2171" spans="1:11" ht="14.25">
      <c r="A2171" t="s">
        <v>8358</v>
      </c>
      <c r="B2171" s="15">
        <v>1386742</v>
      </c>
      <c r="C2171" t="s">
        <v>271</v>
      </c>
      <c r="D2171" t="s">
        <v>8359</v>
      </c>
      <c r="E2171" t="s">
        <v>8360</v>
      </c>
      <c r="F2171" s="15">
        <v>-745</v>
      </c>
      <c r="G2171" t="s">
        <v>34</v>
      </c>
      <c r="H2171" t="s">
        <v>70</v>
      </c>
      <c r="I2171" t="s">
        <v>57</v>
      </c>
      <c r="J2171">
        <f>VLOOKUP(B2171,自助退!B:F,5,FALSE)</f>
        <v>745</v>
      </c>
      <c r="K2171" t="str">
        <f t="shared" si="33"/>
        <v/>
      </c>
    </row>
    <row r="2172" spans="1:11" ht="14.25">
      <c r="A2172" t="s">
        <v>8361</v>
      </c>
      <c r="B2172" s="15">
        <v>1386744</v>
      </c>
      <c r="C2172" t="s">
        <v>8362</v>
      </c>
      <c r="D2172" t="s">
        <v>8363</v>
      </c>
      <c r="E2172" t="s">
        <v>8364</v>
      </c>
      <c r="F2172" s="15">
        <v>-5042</v>
      </c>
      <c r="G2172" t="s">
        <v>34</v>
      </c>
      <c r="H2172" t="s">
        <v>93</v>
      </c>
      <c r="I2172" t="s">
        <v>54</v>
      </c>
      <c r="J2172">
        <f>VLOOKUP(B2172,自助退!B:F,5,FALSE)</f>
        <v>5042</v>
      </c>
      <c r="K2172" t="str">
        <f t="shared" si="33"/>
        <v/>
      </c>
    </row>
    <row r="2173" spans="1:11" ht="14.25">
      <c r="A2173" t="s">
        <v>8365</v>
      </c>
      <c r="B2173" s="15">
        <v>1386788</v>
      </c>
      <c r="C2173" t="s">
        <v>8366</v>
      </c>
      <c r="D2173" t="s">
        <v>8367</v>
      </c>
      <c r="E2173" t="s">
        <v>8368</v>
      </c>
      <c r="F2173" s="15">
        <v>-62.22</v>
      </c>
      <c r="G2173" t="s">
        <v>34</v>
      </c>
      <c r="H2173" t="s">
        <v>327</v>
      </c>
      <c r="I2173" t="s">
        <v>54</v>
      </c>
      <c r="J2173">
        <f>VLOOKUP(B2173,自助退!B:F,5,FALSE)</f>
        <v>62.22</v>
      </c>
      <c r="K2173" t="str">
        <f t="shared" si="33"/>
        <v/>
      </c>
    </row>
    <row r="2174" spans="1:11" ht="14.25">
      <c r="A2174" t="s">
        <v>8369</v>
      </c>
      <c r="B2174" s="15">
        <v>1386928</v>
      </c>
      <c r="C2174" t="s">
        <v>8370</v>
      </c>
      <c r="D2174" t="s">
        <v>8371</v>
      </c>
      <c r="E2174" t="s">
        <v>8372</v>
      </c>
      <c r="F2174" s="15">
        <v>-2000</v>
      </c>
      <c r="G2174" t="s">
        <v>34</v>
      </c>
      <c r="H2174" t="s">
        <v>273</v>
      </c>
      <c r="I2174" t="s">
        <v>54</v>
      </c>
      <c r="J2174">
        <f>VLOOKUP(B2174,自助退!B:F,5,FALSE)</f>
        <v>2000</v>
      </c>
      <c r="K2174" t="str">
        <f t="shared" si="33"/>
        <v/>
      </c>
    </row>
    <row r="2175" spans="1:11" ht="14.25">
      <c r="A2175" t="s">
        <v>8373</v>
      </c>
      <c r="B2175" s="15">
        <v>1386993</v>
      </c>
      <c r="C2175" t="s">
        <v>8374</v>
      </c>
      <c r="D2175" t="s">
        <v>8375</v>
      </c>
      <c r="E2175" t="s">
        <v>8376</v>
      </c>
      <c r="F2175" s="15">
        <v>-63.97</v>
      </c>
      <c r="G2175" t="s">
        <v>34</v>
      </c>
      <c r="H2175" t="s">
        <v>77</v>
      </c>
      <c r="I2175" t="s">
        <v>54</v>
      </c>
      <c r="J2175">
        <f>VLOOKUP(B2175,自助退!B:F,5,FALSE)</f>
        <v>63.97</v>
      </c>
      <c r="K2175" t="str">
        <f t="shared" si="33"/>
        <v/>
      </c>
    </row>
    <row r="2176" spans="1:11" ht="14.25">
      <c r="A2176" t="s">
        <v>8377</v>
      </c>
      <c r="B2176" s="15">
        <v>1387065</v>
      </c>
      <c r="C2176" t="s">
        <v>8378</v>
      </c>
      <c r="D2176" t="s">
        <v>6519</v>
      </c>
      <c r="E2176" t="s">
        <v>6520</v>
      </c>
      <c r="F2176" s="15">
        <v>-592.5</v>
      </c>
      <c r="G2176" t="s">
        <v>34</v>
      </c>
      <c r="H2176" t="s">
        <v>306</v>
      </c>
      <c r="I2176" t="s">
        <v>54</v>
      </c>
      <c r="J2176">
        <f>VLOOKUP(B2176,自助退!B:F,5,FALSE)</f>
        <v>592.5</v>
      </c>
      <c r="K2176" t="str">
        <f t="shared" si="33"/>
        <v/>
      </c>
    </row>
    <row r="2177" spans="1:11" ht="14.25">
      <c r="A2177" t="s">
        <v>8379</v>
      </c>
      <c r="B2177" s="15">
        <v>1387106</v>
      </c>
      <c r="C2177" t="s">
        <v>8380</v>
      </c>
      <c r="D2177" t="s">
        <v>8381</v>
      </c>
      <c r="E2177" t="s">
        <v>8382</v>
      </c>
      <c r="F2177" s="15">
        <v>-7550</v>
      </c>
      <c r="G2177" t="s">
        <v>34</v>
      </c>
      <c r="H2177" t="s">
        <v>74</v>
      </c>
      <c r="I2177" t="s">
        <v>54</v>
      </c>
      <c r="J2177">
        <f>VLOOKUP(B2177,自助退!B:F,5,FALSE)</f>
        <v>7550</v>
      </c>
      <c r="K2177" t="str">
        <f t="shared" si="33"/>
        <v/>
      </c>
    </row>
    <row r="2178" spans="1:11" ht="14.25">
      <c r="A2178" t="s">
        <v>8383</v>
      </c>
      <c r="B2178" s="15">
        <v>1387120</v>
      </c>
      <c r="C2178" t="s">
        <v>8384</v>
      </c>
      <c r="D2178" t="s">
        <v>8385</v>
      </c>
      <c r="E2178" t="s">
        <v>8386</v>
      </c>
      <c r="F2178" s="15">
        <v>-600</v>
      </c>
      <c r="G2178" t="s">
        <v>34</v>
      </c>
      <c r="H2178" t="s">
        <v>306</v>
      </c>
      <c r="I2178" t="s">
        <v>54</v>
      </c>
      <c r="J2178">
        <f>VLOOKUP(B2178,自助退!B:F,5,FALSE)</f>
        <v>600</v>
      </c>
      <c r="K2178" t="str">
        <f t="shared" si="33"/>
        <v/>
      </c>
    </row>
    <row r="2179" spans="1:11" ht="14.25">
      <c r="A2179" t="s">
        <v>8387</v>
      </c>
      <c r="B2179" s="15">
        <v>1387154</v>
      </c>
      <c r="C2179" t="s">
        <v>8388</v>
      </c>
      <c r="D2179" t="s">
        <v>8389</v>
      </c>
      <c r="E2179" t="s">
        <v>8390</v>
      </c>
      <c r="F2179" s="15">
        <v>-500</v>
      </c>
      <c r="G2179" t="s">
        <v>34</v>
      </c>
      <c r="H2179" t="s">
        <v>74</v>
      </c>
      <c r="I2179" t="s">
        <v>54</v>
      </c>
      <c r="J2179">
        <f>VLOOKUP(B2179,自助退!B:F,5,FALSE)</f>
        <v>500</v>
      </c>
      <c r="K2179" t="str">
        <f t="shared" ref="K2179:K2242" si="34">IF(J2179=F2179*-1,"",1)</f>
        <v/>
      </c>
    </row>
    <row r="2180" spans="1:11" ht="14.25">
      <c r="A2180" t="s">
        <v>8391</v>
      </c>
      <c r="B2180" s="15">
        <v>1387274</v>
      </c>
      <c r="C2180" t="s">
        <v>271</v>
      </c>
      <c r="D2180" t="s">
        <v>8392</v>
      </c>
      <c r="E2180" t="s">
        <v>8393</v>
      </c>
      <c r="F2180" s="15">
        <v>-2200</v>
      </c>
      <c r="G2180" t="s">
        <v>34</v>
      </c>
      <c r="H2180" t="s">
        <v>88</v>
      </c>
      <c r="I2180" t="s">
        <v>57</v>
      </c>
      <c r="J2180">
        <f>VLOOKUP(B2180,自助退!B:F,5,FALSE)</f>
        <v>2200</v>
      </c>
      <c r="K2180" t="str">
        <f t="shared" si="34"/>
        <v/>
      </c>
    </row>
    <row r="2181" spans="1:11" ht="14.25">
      <c r="A2181" t="s">
        <v>8394</v>
      </c>
      <c r="B2181" s="15">
        <v>1387522</v>
      </c>
      <c r="C2181" t="s">
        <v>8395</v>
      </c>
      <c r="D2181" t="s">
        <v>8396</v>
      </c>
      <c r="E2181" t="s">
        <v>8397</v>
      </c>
      <c r="F2181" s="15">
        <v>-20</v>
      </c>
      <c r="G2181" t="s">
        <v>34</v>
      </c>
      <c r="H2181" t="s">
        <v>564</v>
      </c>
      <c r="I2181" t="s">
        <v>54</v>
      </c>
      <c r="J2181">
        <f>VLOOKUP(B2181,自助退!B:F,5,FALSE)</f>
        <v>20</v>
      </c>
      <c r="K2181" t="str">
        <f t="shared" si="34"/>
        <v/>
      </c>
    </row>
    <row r="2182" spans="1:11" ht="14.25">
      <c r="A2182" t="s">
        <v>8398</v>
      </c>
      <c r="B2182" s="15">
        <v>1387691</v>
      </c>
      <c r="C2182" t="s">
        <v>8399</v>
      </c>
      <c r="D2182" t="s">
        <v>8400</v>
      </c>
      <c r="E2182" t="s">
        <v>8401</v>
      </c>
      <c r="F2182" s="15">
        <v>-9000</v>
      </c>
      <c r="G2182" t="s">
        <v>34</v>
      </c>
      <c r="H2182" t="s">
        <v>67</v>
      </c>
      <c r="I2182" t="s">
        <v>54</v>
      </c>
      <c r="J2182">
        <f>VLOOKUP(B2182,自助退!B:F,5,FALSE)</f>
        <v>9000</v>
      </c>
      <c r="K2182" t="str">
        <f t="shared" si="34"/>
        <v/>
      </c>
    </row>
    <row r="2183" spans="1:11" ht="14.25">
      <c r="A2183" t="s">
        <v>8402</v>
      </c>
      <c r="B2183" s="15">
        <v>1387799</v>
      </c>
      <c r="C2183" t="s">
        <v>271</v>
      </c>
      <c r="D2183" t="s">
        <v>8403</v>
      </c>
      <c r="E2183" t="s">
        <v>8404</v>
      </c>
      <c r="F2183" s="15">
        <v>-1560</v>
      </c>
      <c r="G2183" t="s">
        <v>34</v>
      </c>
      <c r="H2183" t="s">
        <v>82</v>
      </c>
      <c r="I2183" t="s">
        <v>57</v>
      </c>
      <c r="J2183">
        <f>VLOOKUP(B2183,自助退!B:F,5,FALSE)</f>
        <v>1560</v>
      </c>
      <c r="K2183" t="str">
        <f t="shared" si="34"/>
        <v/>
      </c>
    </row>
    <row r="2184" spans="1:11" ht="14.25">
      <c r="A2184" t="s">
        <v>8405</v>
      </c>
      <c r="B2184" s="15">
        <v>1388283</v>
      </c>
      <c r="C2184" t="s">
        <v>8406</v>
      </c>
      <c r="D2184" t="s">
        <v>8407</v>
      </c>
      <c r="E2184" t="s">
        <v>8408</v>
      </c>
      <c r="F2184" s="15">
        <v>-300</v>
      </c>
      <c r="G2184" t="s">
        <v>34</v>
      </c>
      <c r="H2184" t="s">
        <v>88</v>
      </c>
      <c r="I2184" t="s">
        <v>54</v>
      </c>
      <c r="J2184">
        <f>VLOOKUP(B2184,自助退!B:F,5,FALSE)</f>
        <v>300</v>
      </c>
      <c r="K2184" t="str">
        <f t="shared" si="34"/>
        <v/>
      </c>
    </row>
    <row r="2185" spans="1:11" ht="14.25">
      <c r="A2185" t="s">
        <v>8409</v>
      </c>
      <c r="B2185" s="15">
        <v>1388505</v>
      </c>
      <c r="C2185" t="s">
        <v>8410</v>
      </c>
      <c r="D2185" t="s">
        <v>8411</v>
      </c>
      <c r="E2185" t="s">
        <v>8282</v>
      </c>
      <c r="F2185" s="15">
        <v>-6397.72</v>
      </c>
      <c r="G2185" t="s">
        <v>34</v>
      </c>
      <c r="H2185" t="s">
        <v>90</v>
      </c>
      <c r="I2185" t="s">
        <v>54</v>
      </c>
      <c r="J2185">
        <f>VLOOKUP(B2185,自助退!B:F,5,FALSE)</f>
        <v>6397.72</v>
      </c>
      <c r="K2185" t="str">
        <f t="shared" si="34"/>
        <v/>
      </c>
    </row>
    <row r="2186" spans="1:11" ht="14.25">
      <c r="A2186" t="s">
        <v>8412</v>
      </c>
      <c r="B2186" s="15">
        <v>1388864</v>
      </c>
      <c r="C2186" t="s">
        <v>271</v>
      </c>
      <c r="D2186" t="s">
        <v>8413</v>
      </c>
      <c r="E2186" t="s">
        <v>8414</v>
      </c>
      <c r="F2186" s="15">
        <v>-2849.88</v>
      </c>
      <c r="G2186" t="s">
        <v>34</v>
      </c>
      <c r="H2186" t="s">
        <v>70</v>
      </c>
      <c r="I2186" t="s">
        <v>57</v>
      </c>
      <c r="J2186">
        <f>VLOOKUP(B2186,自助退!B:F,5,FALSE)</f>
        <v>2849.88</v>
      </c>
      <c r="K2186" t="str">
        <f t="shared" si="34"/>
        <v/>
      </c>
    </row>
    <row r="2187" spans="1:11" ht="14.25">
      <c r="A2187" t="s">
        <v>8415</v>
      </c>
      <c r="B2187" s="15">
        <v>1388919</v>
      </c>
      <c r="C2187" t="s">
        <v>8416</v>
      </c>
      <c r="D2187" t="s">
        <v>8417</v>
      </c>
      <c r="E2187" t="s">
        <v>8418</v>
      </c>
      <c r="F2187" s="15">
        <v>-42.5</v>
      </c>
      <c r="G2187" t="s">
        <v>34</v>
      </c>
      <c r="H2187" t="s">
        <v>92</v>
      </c>
      <c r="I2187" t="s">
        <v>54</v>
      </c>
      <c r="J2187">
        <f>VLOOKUP(B2187,自助退!B:F,5,FALSE)</f>
        <v>42.5</v>
      </c>
      <c r="K2187" t="str">
        <f t="shared" si="34"/>
        <v/>
      </c>
    </row>
    <row r="2188" spans="1:11" ht="14.25">
      <c r="A2188" t="s">
        <v>8419</v>
      </c>
      <c r="B2188" s="15">
        <v>1388947</v>
      </c>
      <c r="C2188" t="s">
        <v>8420</v>
      </c>
      <c r="D2188" t="s">
        <v>8421</v>
      </c>
      <c r="E2188" t="s">
        <v>8422</v>
      </c>
      <c r="F2188" s="15">
        <v>-463.69</v>
      </c>
      <c r="G2188" t="s">
        <v>34</v>
      </c>
      <c r="H2188" t="s">
        <v>71</v>
      </c>
      <c r="I2188" t="s">
        <v>54</v>
      </c>
      <c r="J2188">
        <f>VLOOKUP(B2188,自助退!B:F,5,FALSE)</f>
        <v>463.69</v>
      </c>
      <c r="K2188" t="str">
        <f t="shared" si="34"/>
        <v/>
      </c>
    </row>
    <row r="2189" spans="1:11" ht="14.25">
      <c r="A2189" t="s">
        <v>8423</v>
      </c>
      <c r="B2189" s="15">
        <v>1388998</v>
      </c>
      <c r="C2189" t="s">
        <v>8424</v>
      </c>
      <c r="D2189" t="s">
        <v>8425</v>
      </c>
      <c r="E2189" t="s">
        <v>8426</v>
      </c>
      <c r="F2189" s="15">
        <v>-100</v>
      </c>
      <c r="G2189" t="s">
        <v>34</v>
      </c>
      <c r="H2189" t="s">
        <v>71</v>
      </c>
      <c r="I2189" t="s">
        <v>54</v>
      </c>
      <c r="J2189">
        <f>VLOOKUP(B2189,自助退!B:F,5,FALSE)</f>
        <v>100</v>
      </c>
      <c r="K2189" t="str">
        <f t="shared" si="34"/>
        <v/>
      </c>
    </row>
    <row r="2190" spans="1:11" ht="14.25">
      <c r="A2190" t="s">
        <v>8427</v>
      </c>
      <c r="B2190" s="15">
        <v>1389093</v>
      </c>
      <c r="C2190" t="s">
        <v>271</v>
      </c>
      <c r="D2190" t="s">
        <v>8428</v>
      </c>
      <c r="E2190" t="s">
        <v>8429</v>
      </c>
      <c r="F2190" s="15">
        <v>-1165.6400000000001</v>
      </c>
      <c r="G2190" t="s">
        <v>34</v>
      </c>
      <c r="H2190" t="s">
        <v>66</v>
      </c>
      <c r="I2190" t="s">
        <v>57</v>
      </c>
      <c r="J2190">
        <f>VLOOKUP(B2190,自助退!B:F,5,FALSE)</f>
        <v>1165.6400000000001</v>
      </c>
      <c r="K2190" t="str">
        <f t="shared" si="34"/>
        <v/>
      </c>
    </row>
    <row r="2191" spans="1:11" ht="14.25">
      <c r="A2191" t="s">
        <v>8430</v>
      </c>
      <c r="B2191" s="15">
        <v>1389360</v>
      </c>
      <c r="C2191" t="s">
        <v>8431</v>
      </c>
      <c r="D2191" t="s">
        <v>8432</v>
      </c>
      <c r="E2191" t="s">
        <v>8433</v>
      </c>
      <c r="F2191" s="15">
        <v>-590.41</v>
      </c>
      <c r="G2191" t="s">
        <v>34</v>
      </c>
      <c r="H2191" t="s">
        <v>564</v>
      </c>
      <c r="I2191" t="s">
        <v>54</v>
      </c>
      <c r="J2191">
        <f>VLOOKUP(B2191,自助退!B:F,5,FALSE)</f>
        <v>590.41</v>
      </c>
      <c r="K2191" t="str">
        <f t="shared" si="34"/>
        <v/>
      </c>
    </row>
    <row r="2192" spans="1:11" ht="14.25">
      <c r="A2192" t="s">
        <v>8434</v>
      </c>
      <c r="B2192" s="15">
        <v>1389588</v>
      </c>
      <c r="C2192" t="s">
        <v>8435</v>
      </c>
      <c r="D2192" t="s">
        <v>8436</v>
      </c>
      <c r="E2192" t="s">
        <v>8437</v>
      </c>
      <c r="F2192" s="15">
        <v>-1784.5</v>
      </c>
      <c r="G2192" t="s">
        <v>34</v>
      </c>
      <c r="H2192" t="s">
        <v>70</v>
      </c>
      <c r="I2192" t="s">
        <v>54</v>
      </c>
      <c r="J2192">
        <f>VLOOKUP(B2192,自助退!B:F,5,FALSE)</f>
        <v>1784.5</v>
      </c>
      <c r="K2192" t="str">
        <f t="shared" si="34"/>
        <v/>
      </c>
    </row>
    <row r="2193" spans="1:11" ht="14.25">
      <c r="A2193" t="s">
        <v>8438</v>
      </c>
      <c r="B2193" s="15">
        <v>1389629</v>
      </c>
      <c r="C2193" t="s">
        <v>271</v>
      </c>
      <c r="D2193" t="s">
        <v>8439</v>
      </c>
      <c r="E2193" t="s">
        <v>8440</v>
      </c>
      <c r="F2193" s="15">
        <v>-221.27</v>
      </c>
      <c r="G2193" t="s">
        <v>34</v>
      </c>
      <c r="H2193" t="s">
        <v>64</v>
      </c>
      <c r="I2193" t="s">
        <v>57</v>
      </c>
      <c r="J2193">
        <f>VLOOKUP(B2193,自助退!B:F,5,FALSE)</f>
        <v>221.27</v>
      </c>
      <c r="K2193" t="str">
        <f t="shared" si="34"/>
        <v/>
      </c>
    </row>
    <row r="2194" spans="1:11" ht="14.25">
      <c r="A2194" t="s">
        <v>8441</v>
      </c>
      <c r="B2194" s="15">
        <v>1389683</v>
      </c>
      <c r="C2194" t="s">
        <v>8442</v>
      </c>
      <c r="D2194" t="s">
        <v>8443</v>
      </c>
      <c r="E2194" t="s">
        <v>8444</v>
      </c>
      <c r="F2194" s="15">
        <v>-3022.7</v>
      </c>
      <c r="G2194" t="s">
        <v>34</v>
      </c>
      <c r="H2194" t="s">
        <v>67</v>
      </c>
      <c r="I2194" t="s">
        <v>54</v>
      </c>
      <c r="J2194">
        <f>VLOOKUP(B2194,自助退!B:F,5,FALSE)</f>
        <v>3022.7</v>
      </c>
      <c r="K2194" t="str">
        <f t="shared" si="34"/>
        <v/>
      </c>
    </row>
    <row r="2195" spans="1:11" ht="14.25">
      <c r="A2195" t="s">
        <v>8445</v>
      </c>
      <c r="B2195" s="15">
        <v>1389719</v>
      </c>
      <c r="C2195" t="s">
        <v>8446</v>
      </c>
      <c r="D2195" t="s">
        <v>8447</v>
      </c>
      <c r="E2195" t="s">
        <v>8448</v>
      </c>
      <c r="F2195" s="15">
        <v>-2600</v>
      </c>
      <c r="G2195" t="s">
        <v>34</v>
      </c>
      <c r="H2195" t="s">
        <v>69</v>
      </c>
      <c r="I2195" t="s">
        <v>54</v>
      </c>
      <c r="J2195">
        <f>VLOOKUP(B2195,自助退!B:F,5,FALSE)</f>
        <v>2600</v>
      </c>
      <c r="K2195" t="str">
        <f t="shared" si="34"/>
        <v/>
      </c>
    </row>
    <row r="2196" spans="1:11" ht="14.25">
      <c r="A2196" t="s">
        <v>8449</v>
      </c>
      <c r="B2196" s="15">
        <v>1390019</v>
      </c>
      <c r="C2196" t="s">
        <v>8450</v>
      </c>
      <c r="D2196" t="s">
        <v>8451</v>
      </c>
      <c r="E2196" t="s">
        <v>8452</v>
      </c>
      <c r="F2196" s="15">
        <v>-181</v>
      </c>
      <c r="G2196" t="s">
        <v>34</v>
      </c>
      <c r="H2196" t="s">
        <v>80</v>
      </c>
      <c r="I2196" t="s">
        <v>54</v>
      </c>
      <c r="J2196">
        <f>VLOOKUP(B2196,自助退!B:F,5,FALSE)</f>
        <v>181</v>
      </c>
      <c r="K2196" t="str">
        <f t="shared" si="34"/>
        <v/>
      </c>
    </row>
    <row r="2197" spans="1:11" ht="14.25">
      <c r="A2197" t="s">
        <v>8453</v>
      </c>
      <c r="B2197" s="15">
        <v>1390111</v>
      </c>
      <c r="C2197" t="s">
        <v>8454</v>
      </c>
      <c r="D2197" t="s">
        <v>8455</v>
      </c>
      <c r="E2197" t="s">
        <v>8456</v>
      </c>
      <c r="F2197" s="15">
        <v>-24.5</v>
      </c>
      <c r="G2197" t="s">
        <v>34</v>
      </c>
      <c r="H2197" t="s">
        <v>85</v>
      </c>
      <c r="I2197" t="s">
        <v>54</v>
      </c>
      <c r="J2197">
        <f>VLOOKUP(B2197,自助退!B:F,5,FALSE)</f>
        <v>24.5</v>
      </c>
      <c r="K2197" t="str">
        <f t="shared" si="34"/>
        <v/>
      </c>
    </row>
    <row r="2198" spans="1:11" ht="14.25">
      <c r="A2198" t="s">
        <v>8457</v>
      </c>
      <c r="B2198" s="15">
        <v>1390468</v>
      </c>
      <c r="C2198" t="s">
        <v>8458</v>
      </c>
      <c r="D2198" t="s">
        <v>8459</v>
      </c>
      <c r="E2198" t="s">
        <v>8460</v>
      </c>
      <c r="F2198" s="15">
        <v>-500</v>
      </c>
      <c r="G2198" t="s">
        <v>34</v>
      </c>
      <c r="H2198" t="s">
        <v>88</v>
      </c>
      <c r="I2198" t="s">
        <v>54</v>
      </c>
      <c r="J2198">
        <f>VLOOKUP(B2198,自助退!B:F,5,FALSE)</f>
        <v>500</v>
      </c>
      <c r="K2198" t="str">
        <f t="shared" si="34"/>
        <v/>
      </c>
    </row>
    <row r="2199" spans="1:11" ht="14.25">
      <c r="A2199" t="s">
        <v>8461</v>
      </c>
      <c r="B2199" s="15">
        <v>1390661</v>
      </c>
      <c r="C2199" t="s">
        <v>8462</v>
      </c>
      <c r="D2199" t="s">
        <v>8463</v>
      </c>
      <c r="E2199" t="s">
        <v>8464</v>
      </c>
      <c r="F2199" s="15">
        <v>-4948</v>
      </c>
      <c r="G2199" t="s">
        <v>34</v>
      </c>
      <c r="H2199" t="s">
        <v>67</v>
      </c>
      <c r="I2199" t="s">
        <v>54</v>
      </c>
      <c r="J2199">
        <f>VLOOKUP(B2199,自助退!B:F,5,FALSE)</f>
        <v>4948</v>
      </c>
      <c r="K2199" t="str">
        <f t="shared" si="34"/>
        <v/>
      </c>
    </row>
    <row r="2200" spans="1:11" ht="14.25">
      <c r="A2200" t="s">
        <v>8465</v>
      </c>
      <c r="B2200" s="15">
        <v>1390924</v>
      </c>
      <c r="C2200" t="s">
        <v>8466</v>
      </c>
      <c r="D2200" t="s">
        <v>8467</v>
      </c>
      <c r="E2200" t="s">
        <v>8468</v>
      </c>
      <c r="F2200" s="15">
        <v>-89.5</v>
      </c>
      <c r="G2200" t="s">
        <v>34</v>
      </c>
      <c r="H2200" t="s">
        <v>330</v>
      </c>
      <c r="I2200" t="s">
        <v>54</v>
      </c>
      <c r="J2200">
        <f>VLOOKUP(B2200,自助退!B:F,5,FALSE)</f>
        <v>89.5</v>
      </c>
      <c r="K2200" t="str">
        <f t="shared" si="34"/>
        <v/>
      </c>
    </row>
    <row r="2201" spans="1:11" ht="14.25">
      <c r="A2201" t="s">
        <v>8469</v>
      </c>
      <c r="B2201" s="15">
        <v>1390951</v>
      </c>
      <c r="C2201" t="s">
        <v>271</v>
      </c>
      <c r="D2201" t="s">
        <v>8470</v>
      </c>
      <c r="E2201" t="s">
        <v>8471</v>
      </c>
      <c r="F2201" s="15">
        <v>-1436.55</v>
      </c>
      <c r="G2201" t="s">
        <v>34</v>
      </c>
      <c r="H2201" t="s">
        <v>70</v>
      </c>
      <c r="I2201" t="s">
        <v>57</v>
      </c>
      <c r="J2201">
        <f>VLOOKUP(B2201,自助退!B:F,5,FALSE)</f>
        <v>1436.55</v>
      </c>
      <c r="K2201" t="str">
        <f t="shared" si="34"/>
        <v/>
      </c>
    </row>
    <row r="2202" spans="1:11" ht="14.25">
      <c r="A2202" t="s">
        <v>8472</v>
      </c>
      <c r="B2202" s="15">
        <v>1391096</v>
      </c>
      <c r="C2202" t="s">
        <v>8473</v>
      </c>
      <c r="D2202" t="s">
        <v>5916</v>
      </c>
      <c r="E2202" t="s">
        <v>5917</v>
      </c>
      <c r="F2202" s="15">
        <v>-199.45</v>
      </c>
      <c r="G2202" t="s">
        <v>34</v>
      </c>
      <c r="H2202" t="s">
        <v>69</v>
      </c>
      <c r="I2202" t="s">
        <v>54</v>
      </c>
      <c r="J2202">
        <f>VLOOKUP(B2202,自助退!B:F,5,FALSE)</f>
        <v>199.45</v>
      </c>
      <c r="K2202" t="str">
        <f t="shared" si="34"/>
        <v/>
      </c>
    </row>
    <row r="2203" spans="1:11" ht="14.25">
      <c r="A2203" t="s">
        <v>8474</v>
      </c>
      <c r="B2203" s="15">
        <v>1391110</v>
      </c>
      <c r="C2203" t="s">
        <v>8475</v>
      </c>
      <c r="D2203" t="s">
        <v>8476</v>
      </c>
      <c r="E2203" t="s">
        <v>8477</v>
      </c>
      <c r="F2203" s="15">
        <v>-2069.34</v>
      </c>
      <c r="G2203" t="s">
        <v>34</v>
      </c>
      <c r="H2203" t="s">
        <v>324</v>
      </c>
      <c r="I2203" t="s">
        <v>54</v>
      </c>
      <c r="J2203">
        <f>VLOOKUP(B2203,自助退!B:F,5,FALSE)</f>
        <v>2069.34</v>
      </c>
      <c r="K2203" t="str">
        <f t="shared" si="34"/>
        <v/>
      </c>
    </row>
    <row r="2204" spans="1:11" ht="14.25">
      <c r="A2204" t="s">
        <v>8478</v>
      </c>
      <c r="B2204" s="15">
        <v>1391426</v>
      </c>
      <c r="C2204" t="s">
        <v>8479</v>
      </c>
      <c r="D2204" t="s">
        <v>8480</v>
      </c>
      <c r="E2204" t="s">
        <v>8481</v>
      </c>
      <c r="F2204" s="15">
        <v>-508</v>
      </c>
      <c r="G2204" t="s">
        <v>34</v>
      </c>
      <c r="H2204" t="s">
        <v>71</v>
      </c>
      <c r="I2204" t="s">
        <v>54</v>
      </c>
      <c r="J2204">
        <f>VLOOKUP(B2204,自助退!B:F,5,FALSE)</f>
        <v>508</v>
      </c>
      <c r="K2204" t="str">
        <f t="shared" si="34"/>
        <v/>
      </c>
    </row>
    <row r="2205" spans="1:11" ht="14.25">
      <c r="A2205" t="s">
        <v>8482</v>
      </c>
      <c r="B2205" s="15">
        <v>1391617</v>
      </c>
      <c r="C2205" t="s">
        <v>8483</v>
      </c>
      <c r="D2205" t="s">
        <v>8484</v>
      </c>
      <c r="E2205" t="s">
        <v>8485</v>
      </c>
      <c r="F2205" s="15">
        <v>-1500</v>
      </c>
      <c r="G2205" t="s">
        <v>34</v>
      </c>
      <c r="H2205" t="s">
        <v>324</v>
      </c>
      <c r="I2205" t="s">
        <v>54</v>
      </c>
      <c r="J2205">
        <f>VLOOKUP(B2205,自助退!B:F,5,FALSE)</f>
        <v>1500</v>
      </c>
      <c r="K2205" t="str">
        <f t="shared" si="34"/>
        <v/>
      </c>
    </row>
    <row r="2206" spans="1:11" ht="14.25">
      <c r="A2206" t="s">
        <v>8486</v>
      </c>
      <c r="B2206" s="15">
        <v>1391702</v>
      </c>
      <c r="C2206" t="s">
        <v>8487</v>
      </c>
      <c r="D2206" t="s">
        <v>8488</v>
      </c>
      <c r="E2206" t="s">
        <v>8489</v>
      </c>
      <c r="F2206" s="15">
        <v>-168.5</v>
      </c>
      <c r="G2206" t="s">
        <v>34</v>
      </c>
      <c r="H2206" t="s">
        <v>66</v>
      </c>
      <c r="I2206" t="s">
        <v>54</v>
      </c>
      <c r="J2206">
        <f>VLOOKUP(B2206,自助退!B:F,5,FALSE)</f>
        <v>168.5</v>
      </c>
      <c r="K2206" t="str">
        <f t="shared" si="34"/>
        <v/>
      </c>
    </row>
    <row r="2207" spans="1:11" ht="14.25">
      <c r="A2207" t="s">
        <v>8490</v>
      </c>
      <c r="B2207" s="15">
        <v>1392069</v>
      </c>
      <c r="C2207" t="s">
        <v>8491</v>
      </c>
      <c r="D2207" t="s">
        <v>8492</v>
      </c>
      <c r="E2207" t="s">
        <v>8493</v>
      </c>
      <c r="F2207" s="15">
        <v>-182.5</v>
      </c>
      <c r="G2207" t="s">
        <v>34</v>
      </c>
      <c r="H2207" t="s">
        <v>67</v>
      </c>
      <c r="I2207" t="s">
        <v>54</v>
      </c>
      <c r="J2207">
        <f>VLOOKUP(B2207,自助退!B:F,5,FALSE)</f>
        <v>182.5</v>
      </c>
      <c r="K2207" t="str">
        <f t="shared" si="34"/>
        <v/>
      </c>
    </row>
    <row r="2208" spans="1:11" ht="14.25">
      <c r="A2208" t="s">
        <v>8494</v>
      </c>
      <c r="B2208" s="15">
        <v>1392336</v>
      </c>
      <c r="C2208" t="s">
        <v>271</v>
      </c>
      <c r="D2208" t="s">
        <v>8495</v>
      </c>
      <c r="E2208" t="s">
        <v>8496</v>
      </c>
      <c r="F2208" s="15">
        <v>-500</v>
      </c>
      <c r="G2208" t="s">
        <v>34</v>
      </c>
      <c r="H2208" t="s">
        <v>94</v>
      </c>
      <c r="I2208" t="s">
        <v>57</v>
      </c>
      <c r="J2208">
        <f>VLOOKUP(B2208,自助退!B:F,5,FALSE)</f>
        <v>500</v>
      </c>
      <c r="K2208" t="str">
        <f t="shared" si="34"/>
        <v/>
      </c>
    </row>
    <row r="2209" spans="1:11" ht="14.25">
      <c r="A2209" t="s">
        <v>8497</v>
      </c>
      <c r="B2209" s="15">
        <v>1392374</v>
      </c>
      <c r="C2209" t="s">
        <v>8498</v>
      </c>
      <c r="D2209" t="s">
        <v>8499</v>
      </c>
      <c r="E2209" t="s">
        <v>8500</v>
      </c>
      <c r="F2209" s="15">
        <v>-350</v>
      </c>
      <c r="G2209" t="s">
        <v>34</v>
      </c>
      <c r="H2209" t="s">
        <v>75</v>
      </c>
      <c r="I2209" t="s">
        <v>54</v>
      </c>
      <c r="J2209">
        <f>VLOOKUP(B2209,自助退!B:F,5,FALSE)</f>
        <v>350</v>
      </c>
      <c r="K2209" t="str">
        <f t="shared" si="34"/>
        <v/>
      </c>
    </row>
    <row r="2210" spans="1:11" ht="14.25">
      <c r="A2210" t="s">
        <v>8501</v>
      </c>
      <c r="B2210" s="15">
        <v>1392379</v>
      </c>
      <c r="C2210" t="s">
        <v>8502</v>
      </c>
      <c r="D2210" t="s">
        <v>8503</v>
      </c>
      <c r="E2210" t="s">
        <v>8504</v>
      </c>
      <c r="F2210" s="15">
        <v>-761</v>
      </c>
      <c r="G2210" t="s">
        <v>34</v>
      </c>
      <c r="H2210" t="s">
        <v>82</v>
      </c>
      <c r="I2210" t="s">
        <v>54</v>
      </c>
      <c r="J2210">
        <f>VLOOKUP(B2210,自助退!B:F,5,FALSE)</f>
        <v>761</v>
      </c>
      <c r="K2210" t="str">
        <f t="shared" si="34"/>
        <v/>
      </c>
    </row>
    <row r="2211" spans="1:11" ht="14.25">
      <c r="A2211" t="s">
        <v>8505</v>
      </c>
      <c r="B2211" s="15">
        <v>1392399</v>
      </c>
      <c r="C2211" t="s">
        <v>8506</v>
      </c>
      <c r="D2211" t="s">
        <v>8507</v>
      </c>
      <c r="E2211" t="s">
        <v>8508</v>
      </c>
      <c r="F2211" s="15">
        <v>-3800</v>
      </c>
      <c r="G2211" t="s">
        <v>34</v>
      </c>
      <c r="H2211" t="s">
        <v>94</v>
      </c>
      <c r="I2211" t="s">
        <v>54</v>
      </c>
      <c r="J2211">
        <f>VLOOKUP(B2211,自助退!B:F,5,FALSE)</f>
        <v>3800</v>
      </c>
      <c r="K2211" t="str">
        <f t="shared" si="34"/>
        <v/>
      </c>
    </row>
    <row r="2212" spans="1:11" ht="14.25">
      <c r="A2212" t="s">
        <v>8509</v>
      </c>
      <c r="B2212" s="15">
        <v>1392582</v>
      </c>
      <c r="C2212" t="s">
        <v>8510</v>
      </c>
      <c r="D2212" t="s">
        <v>8511</v>
      </c>
      <c r="E2212" t="s">
        <v>8512</v>
      </c>
      <c r="F2212" s="15">
        <v>-500</v>
      </c>
      <c r="G2212" t="s">
        <v>34</v>
      </c>
      <c r="H2212" t="s">
        <v>86</v>
      </c>
      <c r="I2212" t="s">
        <v>54</v>
      </c>
      <c r="J2212">
        <f>VLOOKUP(B2212,自助退!B:F,5,FALSE)</f>
        <v>500</v>
      </c>
      <c r="K2212" t="str">
        <f t="shared" si="34"/>
        <v/>
      </c>
    </row>
    <row r="2213" spans="1:11" ht="14.25">
      <c r="A2213" t="s">
        <v>8513</v>
      </c>
      <c r="B2213" s="15">
        <v>1392712</v>
      </c>
      <c r="C2213" t="s">
        <v>8514</v>
      </c>
      <c r="D2213" t="s">
        <v>8515</v>
      </c>
      <c r="E2213" t="s">
        <v>8516</v>
      </c>
      <c r="F2213" s="15">
        <v>-2260</v>
      </c>
      <c r="G2213" t="s">
        <v>34</v>
      </c>
      <c r="H2213" t="s">
        <v>80</v>
      </c>
      <c r="I2213" t="s">
        <v>54</v>
      </c>
      <c r="J2213">
        <f>VLOOKUP(B2213,自助退!B:F,5,FALSE)</f>
        <v>2260</v>
      </c>
      <c r="K2213" t="str">
        <f t="shared" si="34"/>
        <v/>
      </c>
    </row>
    <row r="2214" spans="1:11" ht="14.25">
      <c r="A2214" t="s">
        <v>8517</v>
      </c>
      <c r="B2214" s="15">
        <v>1392744</v>
      </c>
      <c r="C2214" t="s">
        <v>8518</v>
      </c>
      <c r="D2214" t="s">
        <v>8519</v>
      </c>
      <c r="E2214" t="s">
        <v>8520</v>
      </c>
      <c r="F2214" s="15">
        <v>-3000</v>
      </c>
      <c r="G2214" t="s">
        <v>34</v>
      </c>
      <c r="H2214" t="s">
        <v>74</v>
      </c>
      <c r="I2214" t="s">
        <v>54</v>
      </c>
      <c r="J2214">
        <f>VLOOKUP(B2214,自助退!B:F,5,FALSE)</f>
        <v>3000</v>
      </c>
      <c r="K2214" t="str">
        <f t="shared" si="34"/>
        <v/>
      </c>
    </row>
    <row r="2215" spans="1:11" ht="14.25">
      <c r="A2215" t="s">
        <v>8521</v>
      </c>
      <c r="B2215" s="15">
        <v>1392817</v>
      </c>
      <c r="C2215" t="s">
        <v>8522</v>
      </c>
      <c r="D2215" t="s">
        <v>6344</v>
      </c>
      <c r="E2215" t="s">
        <v>6345</v>
      </c>
      <c r="F2215" s="15">
        <v>-467</v>
      </c>
      <c r="G2215" t="s">
        <v>34</v>
      </c>
      <c r="H2215" t="s">
        <v>80</v>
      </c>
      <c r="I2215" t="s">
        <v>54</v>
      </c>
      <c r="J2215">
        <f>VLOOKUP(B2215,自助退!B:F,5,FALSE)</f>
        <v>467</v>
      </c>
      <c r="K2215" t="str">
        <f t="shared" si="34"/>
        <v/>
      </c>
    </row>
    <row r="2216" spans="1:11" ht="14.25">
      <c r="A2216" t="s">
        <v>8523</v>
      </c>
      <c r="B2216" s="15">
        <v>1393008</v>
      </c>
      <c r="C2216" t="s">
        <v>8524</v>
      </c>
      <c r="D2216" t="s">
        <v>8525</v>
      </c>
      <c r="E2216" t="s">
        <v>7708</v>
      </c>
      <c r="F2216" s="15">
        <v>-3690.64</v>
      </c>
      <c r="G2216" t="s">
        <v>34</v>
      </c>
      <c r="H2216" t="s">
        <v>67</v>
      </c>
      <c r="I2216" t="s">
        <v>54</v>
      </c>
      <c r="J2216">
        <f>VLOOKUP(B2216,自助退!B:F,5,FALSE)</f>
        <v>3690.64</v>
      </c>
      <c r="K2216" t="str">
        <f t="shared" si="34"/>
        <v/>
      </c>
    </row>
    <row r="2217" spans="1:11" ht="14.25">
      <c r="A2217" t="s">
        <v>8526</v>
      </c>
      <c r="B2217" s="15">
        <v>1393486</v>
      </c>
      <c r="C2217" t="s">
        <v>8527</v>
      </c>
      <c r="D2217" t="s">
        <v>8528</v>
      </c>
      <c r="E2217" t="s">
        <v>8529</v>
      </c>
      <c r="F2217" s="15">
        <v>-3300</v>
      </c>
      <c r="G2217" t="s">
        <v>34</v>
      </c>
      <c r="H2217" t="s">
        <v>66</v>
      </c>
      <c r="I2217" t="s">
        <v>54</v>
      </c>
      <c r="J2217">
        <f>VLOOKUP(B2217,自助退!B:F,5,FALSE)</f>
        <v>3300</v>
      </c>
      <c r="K2217" t="str">
        <f t="shared" si="34"/>
        <v/>
      </c>
    </row>
    <row r="2218" spans="1:11" ht="14.25">
      <c r="A2218" t="s">
        <v>8530</v>
      </c>
      <c r="B2218" s="15">
        <v>1393610</v>
      </c>
      <c r="C2218" t="s">
        <v>8531</v>
      </c>
      <c r="D2218" t="s">
        <v>8532</v>
      </c>
      <c r="E2218" t="s">
        <v>8533</v>
      </c>
      <c r="F2218" s="15">
        <v>-230</v>
      </c>
      <c r="G2218" t="s">
        <v>34</v>
      </c>
      <c r="H2218" t="s">
        <v>81</v>
      </c>
      <c r="I2218" t="s">
        <v>54</v>
      </c>
      <c r="J2218">
        <f>VLOOKUP(B2218,自助退!B:F,5,FALSE)</f>
        <v>230</v>
      </c>
      <c r="K2218" t="str">
        <f t="shared" si="34"/>
        <v/>
      </c>
    </row>
    <row r="2219" spans="1:11" ht="14.25">
      <c r="A2219" t="s">
        <v>8534</v>
      </c>
      <c r="B2219" s="15">
        <v>1393777</v>
      </c>
      <c r="C2219" t="s">
        <v>8535</v>
      </c>
      <c r="D2219" t="s">
        <v>8536</v>
      </c>
      <c r="E2219" t="s">
        <v>8537</v>
      </c>
      <c r="F2219" s="15">
        <v>-20090</v>
      </c>
      <c r="G2219" t="s">
        <v>34</v>
      </c>
      <c r="H2219" t="s">
        <v>67</v>
      </c>
      <c r="I2219" t="s">
        <v>54</v>
      </c>
      <c r="J2219">
        <f>VLOOKUP(B2219,自助退!B:F,5,FALSE)</f>
        <v>20090</v>
      </c>
      <c r="K2219" t="str">
        <f t="shared" si="34"/>
        <v/>
      </c>
    </row>
    <row r="2220" spans="1:11" ht="14.25">
      <c r="A2220" t="s">
        <v>8538</v>
      </c>
      <c r="B2220" s="15">
        <v>1393782</v>
      </c>
      <c r="C2220" t="s">
        <v>271</v>
      </c>
      <c r="D2220" t="s">
        <v>8539</v>
      </c>
      <c r="E2220" t="s">
        <v>8540</v>
      </c>
      <c r="F2220" s="15">
        <v>-389.5</v>
      </c>
      <c r="G2220" t="s">
        <v>34</v>
      </c>
      <c r="H2220" t="s">
        <v>71</v>
      </c>
      <c r="I2220" t="s">
        <v>57</v>
      </c>
      <c r="J2220">
        <f>VLOOKUP(B2220,自助退!B:F,5,FALSE)</f>
        <v>389.5</v>
      </c>
      <c r="K2220" t="str">
        <f t="shared" si="34"/>
        <v/>
      </c>
    </row>
    <row r="2221" spans="1:11" ht="14.25">
      <c r="A2221" t="s">
        <v>8541</v>
      </c>
      <c r="B2221" s="15">
        <v>1394085</v>
      </c>
      <c r="C2221" t="s">
        <v>8542</v>
      </c>
      <c r="D2221" t="s">
        <v>8543</v>
      </c>
      <c r="E2221" t="s">
        <v>4377</v>
      </c>
      <c r="F2221" s="15">
        <v>-600</v>
      </c>
      <c r="G2221" t="s">
        <v>34</v>
      </c>
      <c r="H2221" t="s">
        <v>64</v>
      </c>
      <c r="I2221" t="s">
        <v>54</v>
      </c>
      <c r="J2221">
        <f>VLOOKUP(B2221,自助退!B:F,5,FALSE)</f>
        <v>600</v>
      </c>
      <c r="K2221" t="str">
        <f t="shared" si="34"/>
        <v/>
      </c>
    </row>
    <row r="2222" spans="1:11" ht="14.25">
      <c r="A2222" t="s">
        <v>8544</v>
      </c>
      <c r="B2222" s="15">
        <v>1394110</v>
      </c>
      <c r="C2222" t="s">
        <v>8545</v>
      </c>
      <c r="D2222" t="s">
        <v>8546</v>
      </c>
      <c r="E2222" t="s">
        <v>8547</v>
      </c>
      <c r="F2222" s="15">
        <v>-600</v>
      </c>
      <c r="G2222" t="s">
        <v>34</v>
      </c>
      <c r="H2222" t="s">
        <v>274</v>
      </c>
      <c r="I2222" t="s">
        <v>54</v>
      </c>
      <c r="J2222">
        <f>VLOOKUP(B2222,自助退!B:F,5,FALSE)</f>
        <v>600</v>
      </c>
      <c r="K2222" t="str">
        <f t="shared" si="34"/>
        <v/>
      </c>
    </row>
    <row r="2223" spans="1:11" ht="14.25">
      <c r="A2223" t="s">
        <v>8548</v>
      </c>
      <c r="B2223" s="15">
        <v>1394123</v>
      </c>
      <c r="C2223" t="s">
        <v>8549</v>
      </c>
      <c r="D2223" t="s">
        <v>8550</v>
      </c>
      <c r="E2223" t="s">
        <v>8551</v>
      </c>
      <c r="F2223" s="15">
        <v>-1200</v>
      </c>
      <c r="G2223" t="s">
        <v>34</v>
      </c>
      <c r="H2223" t="s">
        <v>74</v>
      </c>
      <c r="I2223" t="s">
        <v>54</v>
      </c>
      <c r="J2223">
        <f>VLOOKUP(B2223,自助退!B:F,5,FALSE)</f>
        <v>1200</v>
      </c>
      <c r="K2223" t="str">
        <f t="shared" si="34"/>
        <v/>
      </c>
    </row>
    <row r="2224" spans="1:11" ht="14.25">
      <c r="A2224" t="s">
        <v>8552</v>
      </c>
      <c r="B2224" s="15">
        <v>1394304</v>
      </c>
      <c r="C2224" t="s">
        <v>8553</v>
      </c>
      <c r="D2224" t="s">
        <v>8554</v>
      </c>
      <c r="E2224" t="s">
        <v>8555</v>
      </c>
      <c r="F2224" s="15">
        <v>-1400</v>
      </c>
      <c r="G2224" t="s">
        <v>34</v>
      </c>
      <c r="H2224" t="s">
        <v>74</v>
      </c>
      <c r="I2224" t="s">
        <v>54</v>
      </c>
      <c r="J2224">
        <f>VLOOKUP(B2224,自助退!B:F,5,FALSE)</f>
        <v>1400</v>
      </c>
      <c r="K2224" t="str">
        <f t="shared" si="34"/>
        <v/>
      </c>
    </row>
    <row r="2225" spans="1:11" ht="14.25">
      <c r="A2225" t="s">
        <v>8556</v>
      </c>
      <c r="B2225" s="15">
        <v>1394351</v>
      </c>
      <c r="C2225" t="s">
        <v>8557</v>
      </c>
      <c r="D2225" t="s">
        <v>8467</v>
      </c>
      <c r="E2225" t="s">
        <v>8468</v>
      </c>
      <c r="F2225" s="15">
        <v>-22</v>
      </c>
      <c r="G2225" t="s">
        <v>34</v>
      </c>
      <c r="H2225" t="s">
        <v>274</v>
      </c>
      <c r="I2225" t="s">
        <v>54</v>
      </c>
      <c r="J2225">
        <f>VLOOKUP(B2225,自助退!B:F,5,FALSE)</f>
        <v>22</v>
      </c>
      <c r="K2225" t="str">
        <f t="shared" si="34"/>
        <v/>
      </c>
    </row>
    <row r="2226" spans="1:11" ht="14.25">
      <c r="A2226" t="s">
        <v>8558</v>
      </c>
      <c r="B2226" s="15">
        <v>1394550</v>
      </c>
      <c r="C2226" t="s">
        <v>8559</v>
      </c>
      <c r="D2226" t="s">
        <v>8560</v>
      </c>
      <c r="E2226" t="s">
        <v>8561</v>
      </c>
      <c r="F2226" s="15">
        <v>-952.5</v>
      </c>
      <c r="G2226" t="s">
        <v>34</v>
      </c>
      <c r="H2226" t="s">
        <v>75</v>
      </c>
      <c r="I2226" t="s">
        <v>54</v>
      </c>
      <c r="J2226">
        <f>VLOOKUP(B2226,自助退!B:F,5,FALSE)</f>
        <v>952.5</v>
      </c>
      <c r="K2226" t="str">
        <f t="shared" si="34"/>
        <v/>
      </c>
    </row>
    <row r="2227" spans="1:11" ht="14.25">
      <c r="A2227" t="s">
        <v>8562</v>
      </c>
      <c r="B2227" s="15">
        <v>1394682</v>
      </c>
      <c r="C2227" t="s">
        <v>8563</v>
      </c>
      <c r="D2227" t="s">
        <v>8564</v>
      </c>
      <c r="E2227" t="s">
        <v>8565</v>
      </c>
      <c r="F2227" s="15">
        <v>-100</v>
      </c>
      <c r="G2227" t="s">
        <v>34</v>
      </c>
      <c r="H2227" t="s">
        <v>68</v>
      </c>
      <c r="I2227" t="s">
        <v>54</v>
      </c>
      <c r="J2227">
        <f>VLOOKUP(B2227,自助退!B:F,5,FALSE)</f>
        <v>100</v>
      </c>
      <c r="K2227" t="str">
        <f t="shared" si="34"/>
        <v/>
      </c>
    </row>
    <row r="2228" spans="1:11" ht="14.25">
      <c r="A2228" t="s">
        <v>8566</v>
      </c>
      <c r="B2228" s="15">
        <v>1394749</v>
      </c>
      <c r="C2228" t="s">
        <v>8567</v>
      </c>
      <c r="D2228" t="s">
        <v>8568</v>
      </c>
      <c r="E2228" t="s">
        <v>5096</v>
      </c>
      <c r="F2228" s="15">
        <v>-3060</v>
      </c>
      <c r="G2228" t="s">
        <v>34</v>
      </c>
      <c r="H2228" t="s">
        <v>70</v>
      </c>
      <c r="I2228" t="s">
        <v>54</v>
      </c>
      <c r="J2228">
        <f>VLOOKUP(B2228,自助退!B:F,5,FALSE)</f>
        <v>3060</v>
      </c>
      <c r="K2228" t="str">
        <f t="shared" si="34"/>
        <v/>
      </c>
    </row>
    <row r="2229" spans="1:11" ht="14.25">
      <c r="A2229" t="s">
        <v>8569</v>
      </c>
      <c r="B2229" s="15">
        <v>1394944</v>
      </c>
      <c r="C2229" t="s">
        <v>8570</v>
      </c>
      <c r="D2229" t="s">
        <v>8571</v>
      </c>
      <c r="E2229" t="s">
        <v>8572</v>
      </c>
      <c r="F2229" s="15">
        <v>-6100</v>
      </c>
      <c r="G2229" t="s">
        <v>34</v>
      </c>
      <c r="H2229" t="s">
        <v>71</v>
      </c>
      <c r="I2229" t="s">
        <v>54</v>
      </c>
      <c r="J2229">
        <f>VLOOKUP(B2229,自助退!B:F,5,FALSE)</f>
        <v>6100</v>
      </c>
      <c r="K2229" t="str">
        <f t="shared" si="34"/>
        <v/>
      </c>
    </row>
    <row r="2230" spans="1:11" ht="14.25">
      <c r="A2230" t="s">
        <v>8573</v>
      </c>
      <c r="B2230" s="15">
        <v>1395063</v>
      </c>
      <c r="C2230" t="s">
        <v>8574</v>
      </c>
      <c r="D2230" t="s">
        <v>8575</v>
      </c>
      <c r="E2230" t="s">
        <v>8576</v>
      </c>
      <c r="F2230" s="15">
        <v>-9.64</v>
      </c>
      <c r="G2230" t="s">
        <v>34</v>
      </c>
      <c r="H2230" t="s">
        <v>65</v>
      </c>
      <c r="I2230" t="s">
        <v>54</v>
      </c>
      <c r="J2230">
        <f>VLOOKUP(B2230,自助退!B:F,5,FALSE)</f>
        <v>9.64</v>
      </c>
      <c r="K2230" t="str">
        <f t="shared" si="34"/>
        <v/>
      </c>
    </row>
    <row r="2231" spans="1:11" ht="14.25">
      <c r="A2231" t="s">
        <v>8577</v>
      </c>
      <c r="B2231" s="15">
        <v>1395108</v>
      </c>
      <c r="C2231" t="s">
        <v>271</v>
      </c>
      <c r="D2231" t="s">
        <v>8578</v>
      </c>
      <c r="E2231" t="s">
        <v>8579</v>
      </c>
      <c r="F2231" s="15">
        <v>-411.9</v>
      </c>
      <c r="G2231" t="s">
        <v>34</v>
      </c>
      <c r="H2231" t="s">
        <v>67</v>
      </c>
      <c r="I2231" t="s">
        <v>57</v>
      </c>
      <c r="J2231">
        <f>VLOOKUP(B2231,自助退!B:F,5,FALSE)</f>
        <v>411.9</v>
      </c>
      <c r="K2231" t="str">
        <f t="shared" si="34"/>
        <v/>
      </c>
    </row>
    <row r="2232" spans="1:11" ht="14.25">
      <c r="A2232" t="s">
        <v>8580</v>
      </c>
      <c r="B2232" s="15">
        <v>1395551</v>
      </c>
      <c r="C2232" t="s">
        <v>8581</v>
      </c>
      <c r="D2232" t="s">
        <v>8582</v>
      </c>
      <c r="E2232" t="s">
        <v>8583</v>
      </c>
      <c r="F2232" s="15">
        <v>-409.5</v>
      </c>
      <c r="G2232" t="s">
        <v>34</v>
      </c>
      <c r="H2232" t="s">
        <v>330</v>
      </c>
      <c r="I2232" t="s">
        <v>54</v>
      </c>
      <c r="J2232">
        <f>VLOOKUP(B2232,自助退!B:F,5,FALSE)</f>
        <v>409.5</v>
      </c>
      <c r="K2232" t="str">
        <f t="shared" si="34"/>
        <v/>
      </c>
    </row>
    <row r="2233" spans="1:11" ht="14.25">
      <c r="A2233" t="s">
        <v>8584</v>
      </c>
      <c r="B2233" s="15">
        <v>1395813</v>
      </c>
      <c r="C2233" t="s">
        <v>8585</v>
      </c>
      <c r="D2233" t="s">
        <v>8586</v>
      </c>
      <c r="E2233" t="s">
        <v>8587</v>
      </c>
      <c r="F2233" s="15">
        <v>-90</v>
      </c>
      <c r="G2233" t="s">
        <v>34</v>
      </c>
      <c r="H2233" t="s">
        <v>358</v>
      </c>
      <c r="I2233" t="s">
        <v>54</v>
      </c>
      <c r="J2233">
        <f>VLOOKUP(B2233,自助退!B:F,5,FALSE)</f>
        <v>90</v>
      </c>
      <c r="K2233" t="str">
        <f t="shared" si="34"/>
        <v/>
      </c>
    </row>
    <row r="2234" spans="1:11" ht="14.25">
      <c r="A2234" t="s">
        <v>8588</v>
      </c>
      <c r="B2234" s="15">
        <v>1396058</v>
      </c>
      <c r="C2234" t="s">
        <v>8589</v>
      </c>
      <c r="D2234" t="s">
        <v>8590</v>
      </c>
      <c r="E2234" t="s">
        <v>8591</v>
      </c>
      <c r="F2234" s="15">
        <v>-20</v>
      </c>
      <c r="G2234" t="s">
        <v>34</v>
      </c>
      <c r="H2234" t="s">
        <v>78</v>
      </c>
      <c r="I2234" t="s">
        <v>54</v>
      </c>
      <c r="J2234">
        <f>VLOOKUP(B2234,自助退!B:F,5,FALSE)</f>
        <v>20</v>
      </c>
      <c r="K2234" t="str">
        <f t="shared" si="34"/>
        <v/>
      </c>
    </row>
    <row r="2235" spans="1:11" ht="14.25">
      <c r="A2235" t="s">
        <v>8592</v>
      </c>
      <c r="B2235" s="15">
        <v>1396076</v>
      </c>
      <c r="C2235" t="s">
        <v>8593</v>
      </c>
      <c r="D2235" t="s">
        <v>8594</v>
      </c>
      <c r="E2235" t="s">
        <v>8595</v>
      </c>
      <c r="F2235" s="15">
        <v>-349.23</v>
      </c>
      <c r="G2235" t="s">
        <v>34</v>
      </c>
      <c r="H2235" t="s">
        <v>273</v>
      </c>
      <c r="I2235" t="s">
        <v>54</v>
      </c>
      <c r="J2235">
        <f>VLOOKUP(B2235,自助退!B:F,5,FALSE)</f>
        <v>349.23</v>
      </c>
      <c r="K2235" t="str">
        <f t="shared" si="34"/>
        <v/>
      </c>
    </row>
    <row r="2236" spans="1:11" ht="14.25">
      <c r="A2236" t="s">
        <v>8596</v>
      </c>
      <c r="B2236" s="15">
        <v>1396491</v>
      </c>
      <c r="C2236" t="s">
        <v>8597</v>
      </c>
      <c r="D2236" t="s">
        <v>8598</v>
      </c>
      <c r="E2236" t="s">
        <v>8599</v>
      </c>
      <c r="F2236" s="15">
        <v>-3704.68</v>
      </c>
      <c r="G2236" t="s">
        <v>34</v>
      </c>
      <c r="H2236" t="s">
        <v>67</v>
      </c>
      <c r="I2236" t="s">
        <v>54</v>
      </c>
      <c r="J2236">
        <f>VLOOKUP(B2236,自助退!B:F,5,FALSE)</f>
        <v>3704.68</v>
      </c>
      <c r="K2236" t="str">
        <f t="shared" si="34"/>
        <v/>
      </c>
    </row>
    <row r="2237" spans="1:11" ht="14.25">
      <c r="A2237" t="s">
        <v>8600</v>
      </c>
      <c r="B2237" s="15">
        <v>1396564</v>
      </c>
      <c r="C2237" t="s">
        <v>8601</v>
      </c>
      <c r="D2237" t="s">
        <v>8602</v>
      </c>
      <c r="E2237" t="s">
        <v>8603</v>
      </c>
      <c r="F2237" s="15">
        <v>-47</v>
      </c>
      <c r="G2237" t="s">
        <v>34</v>
      </c>
      <c r="H2237" t="s">
        <v>564</v>
      </c>
      <c r="I2237" t="s">
        <v>54</v>
      </c>
      <c r="J2237">
        <f>VLOOKUP(B2237,自助退!B:F,5,FALSE)</f>
        <v>47</v>
      </c>
      <c r="K2237" t="str">
        <f t="shared" si="34"/>
        <v/>
      </c>
    </row>
    <row r="2238" spans="1:11" ht="14.25">
      <c r="A2238" t="s">
        <v>8604</v>
      </c>
      <c r="B2238" s="15">
        <v>1396688</v>
      </c>
      <c r="C2238" t="s">
        <v>8605</v>
      </c>
      <c r="D2238" t="s">
        <v>8606</v>
      </c>
      <c r="E2238" t="s">
        <v>8607</v>
      </c>
      <c r="F2238" s="15">
        <v>-2000</v>
      </c>
      <c r="G2238" t="s">
        <v>34</v>
      </c>
      <c r="H2238" t="s">
        <v>67</v>
      </c>
      <c r="I2238" t="s">
        <v>54</v>
      </c>
      <c r="J2238">
        <f>VLOOKUP(B2238,自助退!B:F,5,FALSE)</f>
        <v>2000</v>
      </c>
      <c r="K2238" t="str">
        <f t="shared" si="34"/>
        <v/>
      </c>
    </row>
    <row r="2239" spans="1:11" ht="14.25">
      <c r="A2239" t="s">
        <v>8608</v>
      </c>
      <c r="B2239" s="15">
        <v>1396801</v>
      </c>
      <c r="C2239" t="s">
        <v>8609</v>
      </c>
      <c r="D2239" t="s">
        <v>8610</v>
      </c>
      <c r="E2239" t="s">
        <v>560</v>
      </c>
      <c r="F2239" s="15">
        <v>-365.5</v>
      </c>
      <c r="G2239" t="s">
        <v>34</v>
      </c>
      <c r="H2239" t="s">
        <v>85</v>
      </c>
      <c r="I2239" t="s">
        <v>54</v>
      </c>
      <c r="J2239">
        <f>VLOOKUP(B2239,自助退!B:F,5,FALSE)</f>
        <v>365.5</v>
      </c>
      <c r="K2239" t="str">
        <f t="shared" si="34"/>
        <v/>
      </c>
    </row>
    <row r="2240" spans="1:11" ht="14.25">
      <c r="A2240" t="s">
        <v>8611</v>
      </c>
      <c r="B2240" s="15">
        <v>1397091</v>
      </c>
      <c r="C2240" t="s">
        <v>8612</v>
      </c>
      <c r="D2240" t="s">
        <v>8613</v>
      </c>
      <c r="E2240" t="s">
        <v>8614</v>
      </c>
      <c r="F2240" s="15">
        <v>-1500</v>
      </c>
      <c r="G2240" t="s">
        <v>34</v>
      </c>
      <c r="H2240" t="s">
        <v>73</v>
      </c>
      <c r="I2240" t="s">
        <v>54</v>
      </c>
      <c r="J2240">
        <f>VLOOKUP(B2240,自助退!B:F,5,FALSE)</f>
        <v>1500</v>
      </c>
      <c r="K2240" t="str">
        <f t="shared" si="34"/>
        <v/>
      </c>
    </row>
    <row r="2241" spans="1:11" ht="14.25">
      <c r="A2241" t="s">
        <v>8615</v>
      </c>
      <c r="B2241" s="15">
        <v>1397092</v>
      </c>
      <c r="C2241" t="s">
        <v>8616</v>
      </c>
      <c r="D2241" t="s">
        <v>8617</v>
      </c>
      <c r="E2241" t="s">
        <v>8618</v>
      </c>
      <c r="F2241" s="15">
        <v>-28455.17</v>
      </c>
      <c r="G2241" t="s">
        <v>34</v>
      </c>
      <c r="H2241" t="s">
        <v>67</v>
      </c>
      <c r="I2241" t="s">
        <v>54</v>
      </c>
      <c r="J2241">
        <f>VLOOKUP(B2241,自助退!B:F,5,FALSE)</f>
        <v>28455.17</v>
      </c>
      <c r="K2241" t="str">
        <f t="shared" si="34"/>
        <v/>
      </c>
    </row>
    <row r="2242" spans="1:11" ht="14.25">
      <c r="A2242" t="s">
        <v>8619</v>
      </c>
      <c r="B2242" s="15">
        <v>1397114</v>
      </c>
      <c r="C2242" t="s">
        <v>8620</v>
      </c>
      <c r="D2242" t="s">
        <v>8613</v>
      </c>
      <c r="E2242" t="s">
        <v>8614</v>
      </c>
      <c r="F2242" s="15">
        <v>-382</v>
      </c>
      <c r="G2242" t="s">
        <v>34</v>
      </c>
      <c r="H2242" t="s">
        <v>73</v>
      </c>
      <c r="I2242" t="s">
        <v>54</v>
      </c>
      <c r="J2242">
        <f>VLOOKUP(B2242,自助退!B:F,5,FALSE)</f>
        <v>382</v>
      </c>
      <c r="K2242" t="str">
        <f t="shared" si="34"/>
        <v/>
      </c>
    </row>
    <row r="2243" spans="1:11" ht="14.25">
      <c r="A2243" t="s">
        <v>8621</v>
      </c>
      <c r="B2243" s="15">
        <v>1397125</v>
      </c>
      <c r="C2243" t="s">
        <v>8622</v>
      </c>
      <c r="D2243" t="s">
        <v>8623</v>
      </c>
      <c r="E2243" t="s">
        <v>8624</v>
      </c>
      <c r="F2243" s="15">
        <v>-800</v>
      </c>
      <c r="G2243" t="s">
        <v>34</v>
      </c>
      <c r="H2243" t="s">
        <v>66</v>
      </c>
      <c r="I2243" t="s">
        <v>54</v>
      </c>
      <c r="J2243">
        <f>VLOOKUP(B2243,自助退!B:F,5,FALSE)</f>
        <v>800</v>
      </c>
      <c r="K2243" t="str">
        <f t="shared" ref="K2243:K2306" si="35">IF(J2243=F2243*-1,"",1)</f>
        <v/>
      </c>
    </row>
    <row r="2244" spans="1:11" ht="14.25">
      <c r="A2244" t="s">
        <v>8625</v>
      </c>
      <c r="B2244" s="15">
        <v>1397175</v>
      </c>
      <c r="C2244" t="s">
        <v>8626</v>
      </c>
      <c r="D2244" t="s">
        <v>8627</v>
      </c>
      <c r="E2244" t="s">
        <v>8628</v>
      </c>
      <c r="F2244" s="15">
        <v>-3968.81</v>
      </c>
      <c r="G2244" t="s">
        <v>34</v>
      </c>
      <c r="H2244" t="s">
        <v>75</v>
      </c>
      <c r="I2244" t="s">
        <v>54</v>
      </c>
      <c r="J2244">
        <f>VLOOKUP(B2244,自助退!B:F,5,FALSE)</f>
        <v>3968.81</v>
      </c>
      <c r="K2244" t="str">
        <f t="shared" si="35"/>
        <v/>
      </c>
    </row>
    <row r="2245" spans="1:11" ht="14.25">
      <c r="A2245" t="s">
        <v>8629</v>
      </c>
      <c r="B2245" s="15">
        <v>1397211</v>
      </c>
      <c r="C2245" t="s">
        <v>8630</v>
      </c>
      <c r="D2245" t="s">
        <v>8631</v>
      </c>
      <c r="E2245" t="s">
        <v>8632</v>
      </c>
      <c r="F2245" s="15">
        <v>-1798</v>
      </c>
      <c r="G2245" t="s">
        <v>34</v>
      </c>
      <c r="H2245" t="s">
        <v>67</v>
      </c>
      <c r="I2245" t="s">
        <v>54</v>
      </c>
      <c r="J2245">
        <f>VLOOKUP(B2245,自助退!B:F,5,FALSE)</f>
        <v>1798</v>
      </c>
      <c r="K2245" t="str">
        <f t="shared" si="35"/>
        <v/>
      </c>
    </row>
    <row r="2246" spans="1:11" ht="14.25">
      <c r="A2246" t="s">
        <v>8633</v>
      </c>
      <c r="B2246" s="15">
        <v>1397433</v>
      </c>
      <c r="C2246" t="s">
        <v>8634</v>
      </c>
      <c r="D2246" t="s">
        <v>8635</v>
      </c>
      <c r="E2246" t="s">
        <v>8636</v>
      </c>
      <c r="F2246" s="15">
        <v>-189.5</v>
      </c>
      <c r="G2246" t="s">
        <v>34</v>
      </c>
      <c r="H2246" t="s">
        <v>55</v>
      </c>
      <c r="I2246" t="s">
        <v>54</v>
      </c>
      <c r="J2246">
        <f>VLOOKUP(B2246,自助退!B:F,5,FALSE)</f>
        <v>189.5</v>
      </c>
      <c r="K2246" t="str">
        <f t="shared" si="35"/>
        <v/>
      </c>
    </row>
    <row r="2247" spans="1:11" ht="14.25">
      <c r="A2247" t="s">
        <v>8637</v>
      </c>
      <c r="B2247" s="15">
        <v>1397518</v>
      </c>
      <c r="C2247" t="s">
        <v>8638</v>
      </c>
      <c r="D2247" t="s">
        <v>8639</v>
      </c>
      <c r="E2247" t="s">
        <v>503</v>
      </c>
      <c r="F2247" s="15">
        <v>-155</v>
      </c>
      <c r="G2247" t="s">
        <v>34</v>
      </c>
      <c r="H2247" t="s">
        <v>71</v>
      </c>
      <c r="I2247" t="s">
        <v>54</v>
      </c>
      <c r="J2247">
        <f>VLOOKUP(B2247,自助退!B:F,5,FALSE)</f>
        <v>155</v>
      </c>
      <c r="K2247" t="str">
        <f t="shared" si="35"/>
        <v/>
      </c>
    </row>
    <row r="2248" spans="1:11" ht="14.25">
      <c r="A2248" t="s">
        <v>8640</v>
      </c>
      <c r="B2248" s="15">
        <v>1397659</v>
      </c>
      <c r="C2248" t="s">
        <v>8641</v>
      </c>
      <c r="D2248" t="s">
        <v>8642</v>
      </c>
      <c r="E2248" t="s">
        <v>8643</v>
      </c>
      <c r="F2248" s="15">
        <v>-494.5</v>
      </c>
      <c r="G2248" t="s">
        <v>34</v>
      </c>
      <c r="H2248" t="s">
        <v>564</v>
      </c>
      <c r="I2248" t="s">
        <v>54</v>
      </c>
      <c r="J2248">
        <f>VLOOKUP(B2248,自助退!B:F,5,FALSE)</f>
        <v>494.5</v>
      </c>
      <c r="K2248" t="str">
        <f t="shared" si="35"/>
        <v/>
      </c>
    </row>
    <row r="2249" spans="1:11" ht="14.25">
      <c r="A2249" t="s">
        <v>8644</v>
      </c>
      <c r="B2249" s="15">
        <v>1397705</v>
      </c>
      <c r="C2249" t="s">
        <v>8645</v>
      </c>
      <c r="D2249" t="s">
        <v>8646</v>
      </c>
      <c r="E2249" t="s">
        <v>8647</v>
      </c>
      <c r="F2249" s="15">
        <v>-32331</v>
      </c>
      <c r="G2249" t="s">
        <v>34</v>
      </c>
      <c r="H2249" t="s">
        <v>70</v>
      </c>
      <c r="I2249" t="s">
        <v>54</v>
      </c>
      <c r="J2249">
        <f>VLOOKUP(B2249,自助退!B:F,5,FALSE)</f>
        <v>32331</v>
      </c>
      <c r="K2249" t="str">
        <f t="shared" si="35"/>
        <v/>
      </c>
    </row>
    <row r="2250" spans="1:11" ht="14.25">
      <c r="A2250" t="s">
        <v>8648</v>
      </c>
      <c r="B2250" s="15">
        <v>1397719</v>
      </c>
      <c r="C2250" t="s">
        <v>8649</v>
      </c>
      <c r="D2250" t="s">
        <v>8650</v>
      </c>
      <c r="E2250" t="s">
        <v>8651</v>
      </c>
      <c r="F2250" s="15">
        <v>-799.92</v>
      </c>
      <c r="G2250" t="s">
        <v>34</v>
      </c>
      <c r="H2250" t="s">
        <v>71</v>
      </c>
      <c r="I2250" t="s">
        <v>54</v>
      </c>
      <c r="J2250">
        <f>VLOOKUP(B2250,自助退!B:F,5,FALSE)</f>
        <v>799.92</v>
      </c>
      <c r="K2250" t="str">
        <f t="shared" si="35"/>
        <v/>
      </c>
    </row>
    <row r="2251" spans="1:11" ht="14.25">
      <c r="A2251" t="s">
        <v>8652</v>
      </c>
      <c r="B2251" s="15">
        <v>1397728</v>
      </c>
      <c r="C2251" t="s">
        <v>8653</v>
      </c>
      <c r="D2251" t="s">
        <v>8654</v>
      </c>
      <c r="E2251" t="s">
        <v>8655</v>
      </c>
      <c r="F2251" s="15">
        <v>-18.5</v>
      </c>
      <c r="G2251" t="s">
        <v>34</v>
      </c>
      <c r="H2251" t="s">
        <v>71</v>
      </c>
      <c r="I2251" t="s">
        <v>54</v>
      </c>
      <c r="J2251">
        <f>VLOOKUP(B2251,自助退!B:F,5,FALSE)</f>
        <v>18.5</v>
      </c>
      <c r="K2251" t="str">
        <f t="shared" si="35"/>
        <v/>
      </c>
    </row>
    <row r="2252" spans="1:11" ht="14.25">
      <c r="A2252" t="s">
        <v>8656</v>
      </c>
      <c r="B2252" s="15">
        <v>1397730</v>
      </c>
      <c r="C2252" t="s">
        <v>8657</v>
      </c>
      <c r="D2252" t="s">
        <v>8658</v>
      </c>
      <c r="E2252" t="s">
        <v>8659</v>
      </c>
      <c r="F2252" s="15">
        <v>-1000</v>
      </c>
      <c r="G2252" t="s">
        <v>34</v>
      </c>
      <c r="H2252" t="s">
        <v>66</v>
      </c>
      <c r="I2252" t="s">
        <v>54</v>
      </c>
      <c r="J2252">
        <f>VLOOKUP(B2252,自助退!B:F,5,FALSE)</f>
        <v>1000</v>
      </c>
      <c r="K2252" t="str">
        <f t="shared" si="35"/>
        <v/>
      </c>
    </row>
    <row r="2253" spans="1:11" ht="14.25">
      <c r="A2253" t="s">
        <v>8660</v>
      </c>
      <c r="B2253" s="15">
        <v>1397757</v>
      </c>
      <c r="C2253" t="s">
        <v>8661</v>
      </c>
      <c r="D2253" t="s">
        <v>8662</v>
      </c>
      <c r="E2253" t="s">
        <v>8663</v>
      </c>
      <c r="F2253" s="15">
        <v>-5200</v>
      </c>
      <c r="G2253" t="s">
        <v>34</v>
      </c>
      <c r="H2253" t="s">
        <v>67</v>
      </c>
      <c r="I2253" t="s">
        <v>54</v>
      </c>
      <c r="J2253">
        <f>VLOOKUP(B2253,自助退!B:F,5,FALSE)</f>
        <v>5200</v>
      </c>
      <c r="K2253" t="str">
        <f t="shared" si="35"/>
        <v/>
      </c>
    </row>
    <row r="2254" spans="1:11" ht="14.25">
      <c r="A2254" t="s">
        <v>8664</v>
      </c>
      <c r="B2254" s="15">
        <v>1397783</v>
      </c>
      <c r="C2254" t="s">
        <v>8665</v>
      </c>
      <c r="D2254" t="s">
        <v>8666</v>
      </c>
      <c r="E2254" t="s">
        <v>8667</v>
      </c>
      <c r="F2254" s="15">
        <v>-8056.39</v>
      </c>
      <c r="G2254" t="s">
        <v>34</v>
      </c>
      <c r="H2254" t="s">
        <v>90</v>
      </c>
      <c r="I2254" t="s">
        <v>54</v>
      </c>
      <c r="J2254">
        <f>VLOOKUP(B2254,自助退!B:F,5,FALSE)</f>
        <v>8056.39</v>
      </c>
      <c r="K2254" t="str">
        <f t="shared" si="35"/>
        <v/>
      </c>
    </row>
    <row r="2255" spans="1:11" ht="14.25">
      <c r="A2255" t="s">
        <v>8668</v>
      </c>
      <c r="B2255" s="15">
        <v>1397797</v>
      </c>
      <c r="C2255" t="s">
        <v>8669</v>
      </c>
      <c r="D2255" t="s">
        <v>8670</v>
      </c>
      <c r="E2255" t="s">
        <v>8671</v>
      </c>
      <c r="F2255" s="15">
        <v>-530</v>
      </c>
      <c r="G2255" t="s">
        <v>34</v>
      </c>
      <c r="H2255" t="s">
        <v>93</v>
      </c>
      <c r="I2255" t="s">
        <v>54</v>
      </c>
      <c r="J2255">
        <f>VLOOKUP(B2255,自助退!B:F,5,FALSE)</f>
        <v>530</v>
      </c>
      <c r="K2255" t="str">
        <f t="shared" si="35"/>
        <v/>
      </c>
    </row>
    <row r="2256" spans="1:11" ht="14.25">
      <c r="A2256" t="s">
        <v>8672</v>
      </c>
      <c r="B2256" s="15">
        <v>1397817</v>
      </c>
      <c r="C2256" t="s">
        <v>8673</v>
      </c>
      <c r="D2256" t="s">
        <v>8674</v>
      </c>
      <c r="E2256" t="s">
        <v>8675</v>
      </c>
      <c r="F2256" s="15">
        <v>-100</v>
      </c>
      <c r="G2256" t="s">
        <v>34</v>
      </c>
      <c r="H2256" t="s">
        <v>67</v>
      </c>
      <c r="I2256" t="s">
        <v>54</v>
      </c>
      <c r="J2256">
        <f>VLOOKUP(B2256,自助退!B:F,5,FALSE)</f>
        <v>100</v>
      </c>
      <c r="K2256" t="str">
        <f t="shared" si="35"/>
        <v/>
      </c>
    </row>
    <row r="2257" spans="1:11" ht="14.25">
      <c r="A2257" t="s">
        <v>8676</v>
      </c>
      <c r="B2257" s="15">
        <v>1397828</v>
      </c>
      <c r="C2257" t="s">
        <v>8677</v>
      </c>
      <c r="D2257" t="s">
        <v>8678</v>
      </c>
      <c r="E2257" t="s">
        <v>8679</v>
      </c>
      <c r="F2257" s="15">
        <v>-2283.1</v>
      </c>
      <c r="G2257" t="s">
        <v>34</v>
      </c>
      <c r="H2257" t="s">
        <v>69</v>
      </c>
      <c r="I2257" t="s">
        <v>54</v>
      </c>
      <c r="J2257">
        <f>VLOOKUP(B2257,自助退!B:F,5,FALSE)</f>
        <v>2283.1</v>
      </c>
      <c r="K2257" t="str">
        <f t="shared" si="35"/>
        <v/>
      </c>
    </row>
    <row r="2258" spans="1:11" ht="14.25">
      <c r="A2258" t="s">
        <v>8680</v>
      </c>
      <c r="B2258" s="15">
        <v>1397977</v>
      </c>
      <c r="C2258" t="s">
        <v>8681</v>
      </c>
      <c r="D2258" t="s">
        <v>8682</v>
      </c>
      <c r="E2258" t="s">
        <v>8683</v>
      </c>
      <c r="F2258" s="15">
        <v>-572.64</v>
      </c>
      <c r="G2258" t="s">
        <v>34</v>
      </c>
      <c r="H2258" t="s">
        <v>67</v>
      </c>
      <c r="I2258" t="s">
        <v>54</v>
      </c>
      <c r="J2258">
        <f>VLOOKUP(B2258,自助退!B:F,5,FALSE)</f>
        <v>572.64</v>
      </c>
      <c r="K2258" t="str">
        <f t="shared" si="35"/>
        <v/>
      </c>
    </row>
    <row r="2259" spans="1:11" ht="14.25">
      <c r="A2259" t="s">
        <v>8684</v>
      </c>
      <c r="B2259" s="15">
        <v>1397992</v>
      </c>
      <c r="C2259" t="s">
        <v>8685</v>
      </c>
      <c r="D2259" t="s">
        <v>8686</v>
      </c>
      <c r="E2259" t="s">
        <v>8687</v>
      </c>
      <c r="F2259" s="15">
        <v>-1000</v>
      </c>
      <c r="G2259" t="s">
        <v>34</v>
      </c>
      <c r="H2259" t="s">
        <v>83</v>
      </c>
      <c r="I2259" t="s">
        <v>54</v>
      </c>
      <c r="J2259">
        <f>VLOOKUP(B2259,自助退!B:F,5,FALSE)</f>
        <v>1000</v>
      </c>
      <c r="K2259" t="str">
        <f t="shared" si="35"/>
        <v/>
      </c>
    </row>
    <row r="2260" spans="1:11" ht="14.25">
      <c r="A2260" t="s">
        <v>8688</v>
      </c>
      <c r="B2260" s="15">
        <v>1398012</v>
      </c>
      <c r="C2260" t="s">
        <v>8689</v>
      </c>
      <c r="D2260" t="s">
        <v>8690</v>
      </c>
      <c r="E2260" t="s">
        <v>8691</v>
      </c>
      <c r="F2260" s="15">
        <v>-770</v>
      </c>
      <c r="G2260" t="s">
        <v>34</v>
      </c>
      <c r="H2260" t="s">
        <v>324</v>
      </c>
      <c r="I2260" t="s">
        <v>54</v>
      </c>
      <c r="J2260">
        <f>VLOOKUP(B2260,自助退!B:F,5,FALSE)</f>
        <v>770</v>
      </c>
      <c r="K2260" t="str">
        <f t="shared" si="35"/>
        <v/>
      </c>
    </row>
    <row r="2261" spans="1:11" ht="14.25">
      <c r="A2261" t="s">
        <v>8692</v>
      </c>
      <c r="B2261" s="15">
        <v>1398027</v>
      </c>
      <c r="C2261" t="s">
        <v>271</v>
      </c>
      <c r="D2261" t="s">
        <v>8693</v>
      </c>
      <c r="E2261" t="s">
        <v>8694</v>
      </c>
      <c r="F2261" s="15">
        <v>-1912</v>
      </c>
      <c r="G2261" t="s">
        <v>34</v>
      </c>
      <c r="H2261" t="s">
        <v>324</v>
      </c>
      <c r="I2261" t="s">
        <v>57</v>
      </c>
      <c r="J2261">
        <f>VLOOKUP(B2261,自助退!B:F,5,FALSE)</f>
        <v>1912</v>
      </c>
      <c r="K2261" t="str">
        <f t="shared" si="35"/>
        <v/>
      </c>
    </row>
    <row r="2262" spans="1:11" ht="14.25">
      <c r="A2262" t="s">
        <v>8695</v>
      </c>
      <c r="B2262" s="15">
        <v>1398144</v>
      </c>
      <c r="C2262" t="s">
        <v>8696</v>
      </c>
      <c r="D2262" t="s">
        <v>8697</v>
      </c>
      <c r="E2262" t="s">
        <v>8698</v>
      </c>
      <c r="F2262" s="15">
        <v>-200</v>
      </c>
      <c r="G2262" t="s">
        <v>34</v>
      </c>
      <c r="H2262" t="s">
        <v>73</v>
      </c>
      <c r="I2262" t="s">
        <v>54</v>
      </c>
      <c r="J2262">
        <f>VLOOKUP(B2262,自助退!B:F,5,FALSE)</f>
        <v>200</v>
      </c>
      <c r="K2262" t="str">
        <f t="shared" si="35"/>
        <v/>
      </c>
    </row>
    <row r="2263" spans="1:11" ht="14.25">
      <c r="A2263" t="s">
        <v>8699</v>
      </c>
      <c r="B2263" s="15">
        <v>1398273</v>
      </c>
      <c r="C2263" t="s">
        <v>8700</v>
      </c>
      <c r="D2263" t="s">
        <v>8701</v>
      </c>
      <c r="E2263" t="s">
        <v>8702</v>
      </c>
      <c r="F2263" s="15">
        <v>-482.5</v>
      </c>
      <c r="G2263" t="s">
        <v>34</v>
      </c>
      <c r="H2263" t="s">
        <v>77</v>
      </c>
      <c r="I2263" t="s">
        <v>54</v>
      </c>
      <c r="J2263">
        <f>VLOOKUP(B2263,自助退!B:F,5,FALSE)</f>
        <v>482.5</v>
      </c>
      <c r="K2263" t="str">
        <f t="shared" si="35"/>
        <v/>
      </c>
    </row>
    <row r="2264" spans="1:11" ht="14.25">
      <c r="A2264" t="s">
        <v>8703</v>
      </c>
      <c r="B2264" s="15">
        <v>1398319</v>
      </c>
      <c r="C2264" t="s">
        <v>8704</v>
      </c>
      <c r="D2264" t="s">
        <v>8705</v>
      </c>
      <c r="E2264" t="s">
        <v>508</v>
      </c>
      <c r="F2264" s="15">
        <v>-523.5</v>
      </c>
      <c r="G2264" t="s">
        <v>34</v>
      </c>
      <c r="H2264" t="s">
        <v>564</v>
      </c>
      <c r="I2264" t="s">
        <v>54</v>
      </c>
      <c r="J2264">
        <f>VLOOKUP(B2264,自助退!B:F,5,FALSE)</f>
        <v>523.5</v>
      </c>
      <c r="K2264" t="str">
        <f t="shared" si="35"/>
        <v/>
      </c>
    </row>
    <row r="2265" spans="1:11" ht="14.25">
      <c r="A2265" t="s">
        <v>8706</v>
      </c>
      <c r="B2265" s="15">
        <v>1398376</v>
      </c>
      <c r="C2265" t="s">
        <v>8707</v>
      </c>
      <c r="D2265" t="s">
        <v>8708</v>
      </c>
      <c r="E2265" t="s">
        <v>8709</v>
      </c>
      <c r="F2265" s="15">
        <v>-55</v>
      </c>
      <c r="G2265" t="s">
        <v>34</v>
      </c>
      <c r="H2265" t="s">
        <v>71</v>
      </c>
      <c r="I2265" t="s">
        <v>54</v>
      </c>
      <c r="J2265">
        <f>VLOOKUP(B2265,自助退!B:F,5,FALSE)</f>
        <v>55</v>
      </c>
      <c r="K2265" t="str">
        <f t="shared" si="35"/>
        <v/>
      </c>
    </row>
    <row r="2266" spans="1:11" ht="14.25">
      <c r="A2266" t="s">
        <v>8710</v>
      </c>
      <c r="B2266" s="15">
        <v>1398385</v>
      </c>
      <c r="C2266" t="s">
        <v>8711</v>
      </c>
      <c r="D2266" t="s">
        <v>8712</v>
      </c>
      <c r="E2266" t="s">
        <v>8713</v>
      </c>
      <c r="F2266" s="15">
        <v>-58.92</v>
      </c>
      <c r="G2266" t="s">
        <v>34</v>
      </c>
      <c r="H2266" t="s">
        <v>71</v>
      </c>
      <c r="I2266" t="s">
        <v>54</v>
      </c>
      <c r="J2266">
        <f>VLOOKUP(B2266,自助退!B:F,5,FALSE)</f>
        <v>58.92</v>
      </c>
      <c r="K2266" t="str">
        <f t="shared" si="35"/>
        <v/>
      </c>
    </row>
    <row r="2267" spans="1:11" ht="14.25">
      <c r="A2267" t="s">
        <v>8714</v>
      </c>
      <c r="B2267" s="15">
        <v>1398387</v>
      </c>
      <c r="C2267" t="s">
        <v>8715</v>
      </c>
      <c r="D2267" t="s">
        <v>8716</v>
      </c>
      <c r="E2267" t="s">
        <v>8717</v>
      </c>
      <c r="F2267" s="15">
        <v>-647</v>
      </c>
      <c r="G2267" t="s">
        <v>34</v>
      </c>
      <c r="H2267" t="s">
        <v>565</v>
      </c>
      <c r="I2267" t="s">
        <v>54</v>
      </c>
      <c r="J2267">
        <f>VLOOKUP(B2267,自助退!B:F,5,FALSE)</f>
        <v>647</v>
      </c>
      <c r="K2267" t="str">
        <f t="shared" si="35"/>
        <v/>
      </c>
    </row>
    <row r="2268" spans="1:11" ht="14.25">
      <c r="A2268" t="s">
        <v>8718</v>
      </c>
      <c r="B2268" s="15">
        <v>1398457</v>
      </c>
      <c r="C2268" t="s">
        <v>8719</v>
      </c>
      <c r="D2268" t="s">
        <v>8720</v>
      </c>
      <c r="E2268" t="s">
        <v>8721</v>
      </c>
      <c r="F2268" s="15">
        <v>-41112.559999999998</v>
      </c>
      <c r="G2268" t="s">
        <v>34</v>
      </c>
      <c r="H2268" t="s">
        <v>70</v>
      </c>
      <c r="I2268" t="s">
        <v>54</v>
      </c>
      <c r="J2268">
        <f>VLOOKUP(B2268,自助退!B:F,5,FALSE)</f>
        <v>41112.559999999998</v>
      </c>
      <c r="K2268" t="str">
        <f t="shared" si="35"/>
        <v/>
      </c>
    </row>
    <row r="2269" spans="1:11" ht="14.25">
      <c r="A2269" t="s">
        <v>8722</v>
      </c>
      <c r="B2269" s="15">
        <v>1398503</v>
      </c>
      <c r="C2269" t="s">
        <v>8723</v>
      </c>
      <c r="D2269" t="s">
        <v>8724</v>
      </c>
      <c r="E2269" t="s">
        <v>8725</v>
      </c>
      <c r="F2269" s="15">
        <v>-345</v>
      </c>
      <c r="G2269" t="s">
        <v>34</v>
      </c>
      <c r="H2269" t="s">
        <v>68</v>
      </c>
      <c r="I2269" t="s">
        <v>54</v>
      </c>
      <c r="J2269">
        <f>VLOOKUP(B2269,自助退!B:F,5,FALSE)</f>
        <v>345</v>
      </c>
      <c r="K2269" t="str">
        <f t="shared" si="35"/>
        <v/>
      </c>
    </row>
    <row r="2270" spans="1:11" ht="14.25">
      <c r="A2270" t="s">
        <v>8726</v>
      </c>
      <c r="B2270" s="15">
        <v>1398544</v>
      </c>
      <c r="C2270" t="s">
        <v>8727</v>
      </c>
      <c r="D2270" t="s">
        <v>8728</v>
      </c>
      <c r="E2270" t="s">
        <v>8729</v>
      </c>
      <c r="F2270" s="15">
        <v>-2467.92</v>
      </c>
      <c r="G2270" t="s">
        <v>34</v>
      </c>
      <c r="H2270" t="s">
        <v>71</v>
      </c>
      <c r="I2270" t="s">
        <v>54</v>
      </c>
      <c r="J2270">
        <f>VLOOKUP(B2270,自助退!B:F,5,FALSE)</f>
        <v>2467.92</v>
      </c>
      <c r="K2270" t="str">
        <f t="shared" si="35"/>
        <v/>
      </c>
    </row>
    <row r="2271" spans="1:11" ht="14.25">
      <c r="A2271" t="s">
        <v>8730</v>
      </c>
      <c r="B2271" s="15">
        <v>1398579</v>
      </c>
      <c r="C2271" t="s">
        <v>8731</v>
      </c>
      <c r="D2271" t="s">
        <v>8732</v>
      </c>
      <c r="E2271" t="s">
        <v>8733</v>
      </c>
      <c r="F2271" s="15">
        <v>-716.25</v>
      </c>
      <c r="G2271" t="s">
        <v>34</v>
      </c>
      <c r="H2271" t="s">
        <v>564</v>
      </c>
      <c r="I2271" t="s">
        <v>54</v>
      </c>
      <c r="J2271">
        <f>VLOOKUP(B2271,自助退!B:F,5,FALSE)</f>
        <v>716.25</v>
      </c>
      <c r="K2271" t="str">
        <f t="shared" si="35"/>
        <v/>
      </c>
    </row>
    <row r="2272" spans="1:11" ht="14.25">
      <c r="A2272" t="s">
        <v>8734</v>
      </c>
      <c r="B2272" s="15">
        <v>1398618</v>
      </c>
      <c r="C2272" t="s">
        <v>8735</v>
      </c>
      <c r="D2272" t="s">
        <v>8736</v>
      </c>
      <c r="E2272" t="s">
        <v>8737</v>
      </c>
      <c r="F2272" s="15">
        <v>-500</v>
      </c>
      <c r="G2272" t="s">
        <v>34</v>
      </c>
      <c r="H2272" t="s">
        <v>71</v>
      </c>
      <c r="I2272" t="s">
        <v>54</v>
      </c>
      <c r="J2272">
        <f>VLOOKUP(B2272,自助退!B:F,5,FALSE)</f>
        <v>500</v>
      </c>
      <c r="K2272" t="str">
        <f t="shared" si="35"/>
        <v/>
      </c>
    </row>
    <row r="2273" spans="1:11" ht="14.25">
      <c r="A2273" t="s">
        <v>8738</v>
      </c>
      <c r="B2273" s="15">
        <v>1398658</v>
      </c>
      <c r="C2273" t="s">
        <v>8739</v>
      </c>
      <c r="D2273" t="s">
        <v>5421</v>
      </c>
      <c r="E2273" t="s">
        <v>5422</v>
      </c>
      <c r="F2273" s="15">
        <v>-153</v>
      </c>
      <c r="G2273" t="s">
        <v>34</v>
      </c>
      <c r="H2273" t="s">
        <v>70</v>
      </c>
      <c r="I2273" t="s">
        <v>54</v>
      </c>
      <c r="J2273">
        <f>VLOOKUP(B2273,自助退!B:F,5,FALSE)</f>
        <v>153</v>
      </c>
      <c r="K2273" t="str">
        <f t="shared" si="35"/>
        <v/>
      </c>
    </row>
    <row r="2274" spans="1:11" ht="14.25">
      <c r="A2274" t="s">
        <v>8740</v>
      </c>
      <c r="B2274" s="15">
        <v>1398661</v>
      </c>
      <c r="C2274" t="s">
        <v>8741</v>
      </c>
      <c r="D2274" t="s">
        <v>8742</v>
      </c>
      <c r="E2274" t="s">
        <v>8743</v>
      </c>
      <c r="F2274" s="15">
        <v>-68.42</v>
      </c>
      <c r="G2274" t="s">
        <v>34</v>
      </c>
      <c r="H2274" t="s">
        <v>76</v>
      </c>
      <c r="I2274" t="s">
        <v>54</v>
      </c>
      <c r="J2274">
        <f>VLOOKUP(B2274,自助退!B:F,5,FALSE)</f>
        <v>68.42</v>
      </c>
      <c r="K2274" t="str">
        <f t="shared" si="35"/>
        <v/>
      </c>
    </row>
    <row r="2275" spans="1:11" ht="14.25">
      <c r="A2275" t="s">
        <v>8744</v>
      </c>
      <c r="B2275" s="15">
        <v>1398884</v>
      </c>
      <c r="C2275" t="s">
        <v>8745</v>
      </c>
      <c r="D2275" t="s">
        <v>8746</v>
      </c>
      <c r="E2275" t="s">
        <v>8747</v>
      </c>
      <c r="F2275" s="15">
        <v>-2339.58</v>
      </c>
      <c r="G2275" t="s">
        <v>34</v>
      </c>
      <c r="H2275" t="s">
        <v>70</v>
      </c>
      <c r="I2275" t="s">
        <v>54</v>
      </c>
      <c r="J2275">
        <f>VLOOKUP(B2275,自助退!B:F,5,FALSE)</f>
        <v>2339.58</v>
      </c>
      <c r="K2275" t="str">
        <f t="shared" si="35"/>
        <v/>
      </c>
    </row>
    <row r="2276" spans="1:11" ht="14.25">
      <c r="A2276" t="s">
        <v>8748</v>
      </c>
      <c r="B2276" s="15">
        <v>1398923</v>
      </c>
      <c r="C2276" t="s">
        <v>8749</v>
      </c>
      <c r="D2276" t="s">
        <v>8750</v>
      </c>
      <c r="E2276" t="s">
        <v>8751</v>
      </c>
      <c r="F2276" s="15">
        <v>-44959.97</v>
      </c>
      <c r="G2276" t="s">
        <v>34</v>
      </c>
      <c r="H2276" t="s">
        <v>71</v>
      </c>
      <c r="I2276" t="s">
        <v>54</v>
      </c>
      <c r="J2276">
        <f>VLOOKUP(B2276,自助退!B:F,5,FALSE)</f>
        <v>44959.97</v>
      </c>
      <c r="K2276" t="str">
        <f t="shared" si="35"/>
        <v/>
      </c>
    </row>
    <row r="2277" spans="1:11" ht="14.25">
      <c r="A2277" t="s">
        <v>8752</v>
      </c>
      <c r="B2277" s="15">
        <v>1398974</v>
      </c>
      <c r="C2277" t="s">
        <v>8753</v>
      </c>
      <c r="D2277" t="s">
        <v>8754</v>
      </c>
      <c r="E2277" t="s">
        <v>8755</v>
      </c>
      <c r="F2277" s="15">
        <v>-50</v>
      </c>
      <c r="G2277" t="s">
        <v>34</v>
      </c>
      <c r="H2277" t="s">
        <v>77</v>
      </c>
      <c r="I2277" t="s">
        <v>54</v>
      </c>
      <c r="J2277">
        <f>VLOOKUP(B2277,自助退!B:F,5,FALSE)</f>
        <v>50</v>
      </c>
      <c r="K2277" t="str">
        <f t="shared" si="35"/>
        <v/>
      </c>
    </row>
    <row r="2278" spans="1:11" ht="14.25">
      <c r="A2278" t="s">
        <v>8756</v>
      </c>
      <c r="B2278" s="15">
        <v>1399105</v>
      </c>
      <c r="C2278" t="s">
        <v>8757</v>
      </c>
      <c r="D2278" t="s">
        <v>8295</v>
      </c>
      <c r="E2278" t="s">
        <v>8296</v>
      </c>
      <c r="F2278" s="15">
        <v>-819</v>
      </c>
      <c r="G2278" t="s">
        <v>34</v>
      </c>
      <c r="H2278" t="s">
        <v>80</v>
      </c>
      <c r="I2278" t="s">
        <v>54</v>
      </c>
      <c r="J2278">
        <f>VLOOKUP(B2278,自助退!B:F,5,FALSE)</f>
        <v>819</v>
      </c>
      <c r="K2278" t="str">
        <f t="shared" si="35"/>
        <v/>
      </c>
    </row>
    <row r="2279" spans="1:11" ht="14.25">
      <c r="A2279" t="s">
        <v>8758</v>
      </c>
      <c r="B2279" s="15">
        <v>1399150</v>
      </c>
      <c r="C2279" t="s">
        <v>8759</v>
      </c>
      <c r="D2279" t="s">
        <v>8760</v>
      </c>
      <c r="E2279" t="s">
        <v>8761</v>
      </c>
      <c r="F2279" s="15">
        <v>-254.4</v>
      </c>
      <c r="G2279" t="s">
        <v>34</v>
      </c>
      <c r="H2279" t="s">
        <v>76</v>
      </c>
      <c r="I2279" t="s">
        <v>54</v>
      </c>
      <c r="J2279">
        <f>VLOOKUP(B2279,自助退!B:F,5,FALSE)</f>
        <v>254.4</v>
      </c>
      <c r="K2279" t="str">
        <f t="shared" si="35"/>
        <v/>
      </c>
    </row>
    <row r="2280" spans="1:11" ht="14.25">
      <c r="A2280" t="s">
        <v>8762</v>
      </c>
      <c r="B2280" s="15">
        <v>1399264</v>
      </c>
      <c r="C2280" t="s">
        <v>8763</v>
      </c>
      <c r="D2280" t="s">
        <v>8764</v>
      </c>
      <c r="E2280" t="s">
        <v>8765</v>
      </c>
      <c r="F2280" s="15">
        <v>-106.4</v>
      </c>
      <c r="G2280" t="s">
        <v>34</v>
      </c>
      <c r="H2280" t="s">
        <v>359</v>
      </c>
      <c r="I2280" t="s">
        <v>54</v>
      </c>
      <c r="J2280">
        <f>VLOOKUP(B2280,自助退!B:F,5,FALSE)</f>
        <v>106.4</v>
      </c>
      <c r="K2280" t="str">
        <f t="shared" si="35"/>
        <v/>
      </c>
    </row>
    <row r="2281" spans="1:11" ht="14.25">
      <c r="A2281" t="s">
        <v>8766</v>
      </c>
      <c r="B2281" s="15">
        <v>1399489</v>
      </c>
      <c r="C2281" t="s">
        <v>271</v>
      </c>
      <c r="D2281" t="s">
        <v>8767</v>
      </c>
      <c r="E2281" t="s">
        <v>8768</v>
      </c>
      <c r="F2281" s="15">
        <v>-167.5</v>
      </c>
      <c r="G2281" t="s">
        <v>34</v>
      </c>
      <c r="H2281" t="s">
        <v>70</v>
      </c>
      <c r="I2281" t="s">
        <v>57</v>
      </c>
      <c r="J2281">
        <f>VLOOKUP(B2281,自助退!B:F,5,FALSE)</f>
        <v>167.5</v>
      </c>
      <c r="K2281" t="str">
        <f t="shared" si="35"/>
        <v/>
      </c>
    </row>
    <row r="2282" spans="1:11" ht="14.25">
      <c r="A2282" t="s">
        <v>8769</v>
      </c>
      <c r="B2282" s="15">
        <v>1400162</v>
      </c>
      <c r="C2282" t="s">
        <v>8770</v>
      </c>
      <c r="D2282" t="s">
        <v>8771</v>
      </c>
      <c r="E2282" t="s">
        <v>8772</v>
      </c>
      <c r="F2282" s="15">
        <v>-1500</v>
      </c>
      <c r="G2282" t="s">
        <v>34</v>
      </c>
      <c r="H2282" t="s">
        <v>307</v>
      </c>
      <c r="I2282" t="s">
        <v>54</v>
      </c>
      <c r="J2282">
        <f>VLOOKUP(B2282,自助退!B:F,5,FALSE)</f>
        <v>1500</v>
      </c>
      <c r="K2282" t="str">
        <f t="shared" si="35"/>
        <v/>
      </c>
    </row>
    <row r="2283" spans="1:11" ht="14.25">
      <c r="A2283" t="s">
        <v>8773</v>
      </c>
      <c r="B2283" s="15">
        <v>1401121</v>
      </c>
      <c r="C2283" t="s">
        <v>8774</v>
      </c>
      <c r="D2283" t="s">
        <v>5537</v>
      </c>
      <c r="E2283" t="s">
        <v>5538</v>
      </c>
      <c r="F2283" s="15">
        <v>-469.94</v>
      </c>
      <c r="G2283" t="s">
        <v>34</v>
      </c>
      <c r="H2283" t="s">
        <v>69</v>
      </c>
      <c r="I2283" t="s">
        <v>54</v>
      </c>
      <c r="J2283">
        <f>VLOOKUP(B2283,自助退!B:F,5,FALSE)</f>
        <v>469.94</v>
      </c>
      <c r="K2283" t="str">
        <f t="shared" si="35"/>
        <v/>
      </c>
    </row>
    <row r="2284" spans="1:11" ht="14.25">
      <c r="A2284" t="s">
        <v>8775</v>
      </c>
      <c r="B2284" s="15">
        <v>1401412</v>
      </c>
      <c r="C2284" t="s">
        <v>8776</v>
      </c>
      <c r="D2284" t="s">
        <v>8777</v>
      </c>
      <c r="E2284" t="s">
        <v>8778</v>
      </c>
      <c r="F2284" s="15">
        <v>-923.15</v>
      </c>
      <c r="G2284" t="s">
        <v>34</v>
      </c>
      <c r="H2284" t="s">
        <v>76</v>
      </c>
      <c r="I2284" t="s">
        <v>54</v>
      </c>
      <c r="J2284">
        <f>VLOOKUP(B2284,自助退!B:F,5,FALSE)</f>
        <v>923.15</v>
      </c>
      <c r="K2284" t="str">
        <f t="shared" si="35"/>
        <v/>
      </c>
    </row>
    <row r="2285" spans="1:11" ht="14.25">
      <c r="A2285" t="s">
        <v>8779</v>
      </c>
      <c r="B2285" s="15">
        <v>1401610</v>
      </c>
      <c r="C2285" t="s">
        <v>8780</v>
      </c>
      <c r="D2285" t="s">
        <v>8781</v>
      </c>
      <c r="E2285" t="s">
        <v>8782</v>
      </c>
      <c r="F2285" s="15">
        <v>-1161.26</v>
      </c>
      <c r="G2285" t="s">
        <v>34</v>
      </c>
      <c r="H2285" t="s">
        <v>324</v>
      </c>
      <c r="I2285" t="s">
        <v>54</v>
      </c>
      <c r="J2285">
        <f>VLOOKUP(B2285,自助退!B:F,5,FALSE)</f>
        <v>1161.26</v>
      </c>
      <c r="K2285" t="str">
        <f t="shared" si="35"/>
        <v/>
      </c>
    </row>
    <row r="2286" spans="1:11" ht="14.25">
      <c r="A2286" t="s">
        <v>8783</v>
      </c>
      <c r="B2286" s="15">
        <v>1402023</v>
      </c>
      <c r="C2286" t="s">
        <v>271</v>
      </c>
      <c r="D2286" t="s">
        <v>3931</v>
      </c>
      <c r="E2286" t="s">
        <v>3932</v>
      </c>
      <c r="F2286" s="15">
        <v>-54.5</v>
      </c>
      <c r="G2286" t="s">
        <v>34</v>
      </c>
      <c r="H2286" t="s">
        <v>324</v>
      </c>
      <c r="I2286" t="s">
        <v>57</v>
      </c>
      <c r="J2286">
        <f>VLOOKUP(B2286,自助退!B:F,5,FALSE)</f>
        <v>54.5</v>
      </c>
      <c r="K2286" t="str">
        <f t="shared" si="35"/>
        <v/>
      </c>
    </row>
    <row r="2287" spans="1:11" ht="14.25">
      <c r="A2287" t="s">
        <v>8784</v>
      </c>
      <c r="B2287" s="15">
        <v>1402323</v>
      </c>
      <c r="C2287" t="s">
        <v>8785</v>
      </c>
      <c r="D2287" t="s">
        <v>8331</v>
      </c>
      <c r="E2287" t="s">
        <v>8332</v>
      </c>
      <c r="F2287" s="15">
        <v>-738.2</v>
      </c>
      <c r="G2287" t="s">
        <v>34</v>
      </c>
      <c r="H2287" t="s">
        <v>74</v>
      </c>
      <c r="I2287" t="s">
        <v>54</v>
      </c>
      <c r="J2287">
        <f>VLOOKUP(B2287,自助退!B:F,5,FALSE)</f>
        <v>738.2</v>
      </c>
      <c r="K2287" t="str">
        <f t="shared" si="35"/>
        <v/>
      </c>
    </row>
    <row r="2288" spans="1:11" ht="14.25">
      <c r="A2288" t="s">
        <v>8786</v>
      </c>
      <c r="B2288" s="15">
        <v>1403796</v>
      </c>
      <c r="C2288" t="s">
        <v>8787</v>
      </c>
      <c r="D2288" t="s">
        <v>8788</v>
      </c>
      <c r="E2288" t="s">
        <v>8789</v>
      </c>
      <c r="F2288" s="15">
        <v>-600</v>
      </c>
      <c r="G2288" t="s">
        <v>34</v>
      </c>
      <c r="H2288" t="s">
        <v>324</v>
      </c>
      <c r="I2288" t="s">
        <v>54</v>
      </c>
      <c r="J2288">
        <f>VLOOKUP(B2288,自助退!B:F,5,FALSE)</f>
        <v>600</v>
      </c>
      <c r="K2288" t="str">
        <f t="shared" si="35"/>
        <v/>
      </c>
    </row>
    <row r="2289" spans="1:11" ht="14.25">
      <c r="A2289" t="s">
        <v>8790</v>
      </c>
      <c r="B2289" s="15">
        <v>1404485</v>
      </c>
      <c r="C2289" t="s">
        <v>8791</v>
      </c>
      <c r="D2289" t="s">
        <v>6788</v>
      </c>
      <c r="E2289" t="s">
        <v>6789</v>
      </c>
      <c r="F2289" s="15">
        <v>-20</v>
      </c>
      <c r="G2289" t="s">
        <v>34</v>
      </c>
      <c r="H2289" t="s">
        <v>67</v>
      </c>
      <c r="I2289" t="s">
        <v>54</v>
      </c>
      <c r="J2289">
        <f>VLOOKUP(B2289,自助退!B:F,5,FALSE)</f>
        <v>20</v>
      </c>
      <c r="K2289" t="str">
        <f t="shared" si="35"/>
        <v/>
      </c>
    </row>
    <row r="2290" spans="1:11" ht="14.25">
      <c r="A2290" t="s">
        <v>8792</v>
      </c>
      <c r="B2290" s="15">
        <v>1404626</v>
      </c>
      <c r="C2290" t="s">
        <v>271</v>
      </c>
      <c r="D2290" t="s">
        <v>7652</v>
      </c>
      <c r="E2290" t="s">
        <v>7653</v>
      </c>
      <c r="F2290" s="15">
        <v>-20000</v>
      </c>
      <c r="G2290" t="s">
        <v>34</v>
      </c>
      <c r="H2290" t="s">
        <v>67</v>
      </c>
      <c r="I2290" t="s">
        <v>57</v>
      </c>
      <c r="J2290">
        <f>VLOOKUP(B2290,自助退!B:F,5,FALSE)</f>
        <v>20000</v>
      </c>
      <c r="K2290" t="str">
        <f t="shared" si="35"/>
        <v/>
      </c>
    </row>
    <row r="2291" spans="1:11" ht="14.25">
      <c r="A2291" t="s">
        <v>8793</v>
      </c>
      <c r="B2291" s="15">
        <v>1404696</v>
      </c>
      <c r="C2291" t="s">
        <v>271</v>
      </c>
      <c r="D2291" t="s">
        <v>7652</v>
      </c>
      <c r="E2291" t="s">
        <v>7653</v>
      </c>
      <c r="F2291" s="15">
        <v>-20</v>
      </c>
      <c r="G2291" t="s">
        <v>34</v>
      </c>
      <c r="H2291" t="s">
        <v>67</v>
      </c>
      <c r="I2291" t="s">
        <v>57</v>
      </c>
      <c r="J2291">
        <f>VLOOKUP(B2291,自助退!B:F,5,FALSE)</f>
        <v>20</v>
      </c>
      <c r="K2291" t="str">
        <f t="shared" si="35"/>
        <v/>
      </c>
    </row>
    <row r="2292" spans="1:11" ht="14.25">
      <c r="A2292" t="s">
        <v>8794</v>
      </c>
      <c r="B2292" s="15">
        <v>1404722</v>
      </c>
      <c r="C2292" t="s">
        <v>271</v>
      </c>
      <c r="D2292" t="s">
        <v>8795</v>
      </c>
      <c r="E2292" t="s">
        <v>8796</v>
      </c>
      <c r="F2292" s="15">
        <v>-299.42</v>
      </c>
      <c r="G2292" t="s">
        <v>34</v>
      </c>
      <c r="H2292" t="s">
        <v>72</v>
      </c>
      <c r="I2292" t="s">
        <v>57</v>
      </c>
      <c r="J2292">
        <f>VLOOKUP(B2292,自助退!B:F,5,FALSE)</f>
        <v>299.42</v>
      </c>
      <c r="K2292" t="str">
        <f t="shared" si="35"/>
        <v/>
      </c>
    </row>
    <row r="2293" spans="1:11" ht="14.25">
      <c r="A2293" t="s">
        <v>8797</v>
      </c>
      <c r="B2293" s="15">
        <v>1405406</v>
      </c>
      <c r="C2293" t="s">
        <v>271</v>
      </c>
      <c r="D2293" t="s">
        <v>2787</v>
      </c>
      <c r="E2293" t="s">
        <v>2788</v>
      </c>
      <c r="F2293" s="15">
        <v>-100</v>
      </c>
      <c r="G2293" t="s">
        <v>34</v>
      </c>
      <c r="H2293" t="s">
        <v>70</v>
      </c>
      <c r="I2293" t="s">
        <v>57</v>
      </c>
      <c r="J2293">
        <f>VLOOKUP(B2293,自助退!B:F,5,FALSE)</f>
        <v>100</v>
      </c>
      <c r="K2293" t="str">
        <f t="shared" si="35"/>
        <v/>
      </c>
    </row>
    <row r="2294" spans="1:11" ht="14.25">
      <c r="A2294" t="s">
        <v>8798</v>
      </c>
      <c r="B2294" s="15">
        <v>1405651</v>
      </c>
      <c r="C2294" t="s">
        <v>8799</v>
      </c>
      <c r="D2294" t="s">
        <v>8800</v>
      </c>
      <c r="E2294" t="s">
        <v>8801</v>
      </c>
      <c r="F2294" s="15">
        <v>-150</v>
      </c>
      <c r="G2294" t="s">
        <v>34</v>
      </c>
      <c r="H2294" t="s">
        <v>274</v>
      </c>
      <c r="I2294" t="s">
        <v>54</v>
      </c>
      <c r="J2294">
        <f>VLOOKUP(B2294,自助退!B:F,5,FALSE)</f>
        <v>150</v>
      </c>
      <c r="K2294" t="str">
        <f t="shared" si="35"/>
        <v/>
      </c>
    </row>
    <row r="2295" spans="1:11" ht="14.25">
      <c r="A2295" t="s">
        <v>8802</v>
      </c>
      <c r="B2295" s="15">
        <v>1405947</v>
      </c>
      <c r="C2295" t="s">
        <v>8803</v>
      </c>
      <c r="D2295" t="s">
        <v>8804</v>
      </c>
      <c r="E2295" t="s">
        <v>8805</v>
      </c>
      <c r="F2295" s="15">
        <v>-138</v>
      </c>
      <c r="G2295" t="s">
        <v>34</v>
      </c>
      <c r="H2295" t="s">
        <v>75</v>
      </c>
      <c r="I2295" t="s">
        <v>54</v>
      </c>
      <c r="J2295">
        <f>VLOOKUP(B2295,自助退!B:F,5,FALSE)</f>
        <v>138</v>
      </c>
      <c r="K2295" t="str">
        <f t="shared" si="35"/>
        <v/>
      </c>
    </row>
    <row r="2296" spans="1:11" ht="14.25">
      <c r="A2296" t="s">
        <v>8806</v>
      </c>
      <c r="B2296" s="15">
        <v>1406262</v>
      </c>
      <c r="C2296" t="s">
        <v>8807</v>
      </c>
      <c r="D2296" t="s">
        <v>8808</v>
      </c>
      <c r="E2296" t="s">
        <v>8809</v>
      </c>
      <c r="F2296" s="15">
        <v>-438.21</v>
      </c>
      <c r="G2296" t="s">
        <v>34</v>
      </c>
      <c r="H2296" t="s">
        <v>330</v>
      </c>
      <c r="I2296" t="s">
        <v>54</v>
      </c>
      <c r="J2296">
        <f>VLOOKUP(B2296,自助退!B:F,5,FALSE)</f>
        <v>438.21</v>
      </c>
      <c r="K2296" t="str">
        <f t="shared" si="35"/>
        <v/>
      </c>
    </row>
    <row r="2297" spans="1:11" ht="14.25">
      <c r="A2297" t="s">
        <v>8810</v>
      </c>
      <c r="B2297" s="15">
        <v>1406701</v>
      </c>
      <c r="C2297" t="s">
        <v>8811</v>
      </c>
      <c r="D2297" t="s">
        <v>8812</v>
      </c>
      <c r="E2297" t="s">
        <v>8813</v>
      </c>
      <c r="F2297" s="15">
        <v>-3192.74</v>
      </c>
      <c r="G2297" t="s">
        <v>34</v>
      </c>
      <c r="H2297" t="s">
        <v>79</v>
      </c>
      <c r="I2297" t="s">
        <v>54</v>
      </c>
      <c r="J2297">
        <f>VLOOKUP(B2297,自助退!B:F,5,FALSE)</f>
        <v>3192.74</v>
      </c>
      <c r="K2297" t="str">
        <f t="shared" si="35"/>
        <v/>
      </c>
    </row>
    <row r="2298" spans="1:11" ht="14.25">
      <c r="A2298" t="s">
        <v>8814</v>
      </c>
      <c r="B2298" s="15">
        <v>1406743</v>
      </c>
      <c r="C2298" t="s">
        <v>271</v>
      </c>
      <c r="D2298" t="s">
        <v>8815</v>
      </c>
      <c r="E2298" t="s">
        <v>8816</v>
      </c>
      <c r="F2298" s="15">
        <v>-800</v>
      </c>
      <c r="G2298" t="s">
        <v>34</v>
      </c>
      <c r="H2298" t="s">
        <v>306</v>
      </c>
      <c r="I2298" t="s">
        <v>57</v>
      </c>
      <c r="J2298">
        <f>VLOOKUP(B2298,自助退!B:F,5,FALSE)</f>
        <v>800</v>
      </c>
      <c r="K2298" t="str">
        <f t="shared" si="35"/>
        <v/>
      </c>
    </row>
    <row r="2299" spans="1:11" ht="14.25">
      <c r="A2299" t="s">
        <v>8817</v>
      </c>
      <c r="B2299" s="15">
        <v>1407007</v>
      </c>
      <c r="C2299" t="s">
        <v>8818</v>
      </c>
      <c r="D2299" t="s">
        <v>8819</v>
      </c>
      <c r="E2299" t="s">
        <v>8820</v>
      </c>
      <c r="F2299" s="15">
        <v>-94.34</v>
      </c>
      <c r="G2299" t="s">
        <v>34</v>
      </c>
      <c r="H2299" t="s">
        <v>67</v>
      </c>
      <c r="I2299" t="s">
        <v>54</v>
      </c>
      <c r="J2299">
        <f>VLOOKUP(B2299,自助退!B:F,5,FALSE)</f>
        <v>94.34</v>
      </c>
      <c r="K2299" t="str">
        <f t="shared" si="35"/>
        <v/>
      </c>
    </row>
    <row r="2300" spans="1:11" ht="14.25">
      <c r="A2300" t="s">
        <v>8821</v>
      </c>
      <c r="B2300" s="15">
        <v>1407615</v>
      </c>
      <c r="C2300" t="s">
        <v>8822</v>
      </c>
      <c r="D2300" t="s">
        <v>8823</v>
      </c>
      <c r="E2300" t="s">
        <v>8824</v>
      </c>
      <c r="F2300" s="15">
        <v>-500</v>
      </c>
      <c r="G2300" t="s">
        <v>34</v>
      </c>
      <c r="H2300" t="s">
        <v>306</v>
      </c>
      <c r="I2300" t="s">
        <v>54</v>
      </c>
      <c r="J2300">
        <f>VLOOKUP(B2300,自助退!B:F,5,FALSE)</f>
        <v>500</v>
      </c>
      <c r="K2300" t="str">
        <f t="shared" si="35"/>
        <v/>
      </c>
    </row>
    <row r="2301" spans="1:11" ht="14.25">
      <c r="A2301" t="s">
        <v>8825</v>
      </c>
      <c r="B2301" s="15">
        <v>1407793</v>
      </c>
      <c r="C2301" t="s">
        <v>8826</v>
      </c>
      <c r="D2301" t="s">
        <v>8827</v>
      </c>
      <c r="E2301" t="s">
        <v>8828</v>
      </c>
      <c r="F2301" s="15">
        <v>-764.87</v>
      </c>
      <c r="G2301" t="s">
        <v>34</v>
      </c>
      <c r="H2301" t="s">
        <v>72</v>
      </c>
      <c r="I2301" t="s">
        <v>54</v>
      </c>
      <c r="J2301">
        <f>VLOOKUP(B2301,自助退!B:F,5,FALSE)</f>
        <v>764.87</v>
      </c>
      <c r="K2301" t="str">
        <f t="shared" si="35"/>
        <v/>
      </c>
    </row>
    <row r="2302" spans="1:11" ht="14.25">
      <c r="A2302" t="s">
        <v>8829</v>
      </c>
      <c r="B2302" s="15">
        <v>1408072</v>
      </c>
      <c r="C2302" t="s">
        <v>8830</v>
      </c>
      <c r="D2302" t="s">
        <v>8831</v>
      </c>
      <c r="E2302" t="s">
        <v>8832</v>
      </c>
      <c r="F2302" s="15">
        <v>-145</v>
      </c>
      <c r="G2302" t="s">
        <v>34</v>
      </c>
      <c r="H2302" t="s">
        <v>2780</v>
      </c>
      <c r="I2302" t="s">
        <v>54</v>
      </c>
      <c r="J2302">
        <f>VLOOKUP(B2302,自助退!B:F,5,FALSE)</f>
        <v>145</v>
      </c>
      <c r="K2302" t="str">
        <f t="shared" si="35"/>
        <v/>
      </c>
    </row>
    <row r="2303" spans="1:11" ht="14.25">
      <c r="A2303" t="s">
        <v>8833</v>
      </c>
      <c r="B2303" s="15">
        <v>1408092</v>
      </c>
      <c r="C2303" t="s">
        <v>271</v>
      </c>
      <c r="D2303" t="s">
        <v>8834</v>
      </c>
      <c r="E2303" t="s">
        <v>8835</v>
      </c>
      <c r="F2303" s="15">
        <v>-400</v>
      </c>
      <c r="G2303" t="s">
        <v>34</v>
      </c>
      <c r="H2303" t="s">
        <v>65</v>
      </c>
      <c r="I2303" t="s">
        <v>57</v>
      </c>
      <c r="J2303">
        <f>VLOOKUP(B2303,自助退!B:F,5,FALSE)</f>
        <v>400</v>
      </c>
      <c r="K2303" t="str">
        <f t="shared" si="35"/>
        <v/>
      </c>
    </row>
    <row r="2304" spans="1:11" ht="14.25">
      <c r="A2304" t="s">
        <v>8836</v>
      </c>
      <c r="B2304" s="15">
        <v>1408208</v>
      </c>
      <c r="C2304" t="s">
        <v>8837</v>
      </c>
      <c r="D2304" t="s">
        <v>8838</v>
      </c>
      <c r="E2304" t="s">
        <v>8839</v>
      </c>
      <c r="F2304" s="15">
        <v>-52</v>
      </c>
      <c r="G2304" t="s">
        <v>34</v>
      </c>
      <c r="H2304" t="s">
        <v>64</v>
      </c>
      <c r="I2304" t="s">
        <v>54</v>
      </c>
      <c r="J2304">
        <f>VLOOKUP(B2304,自助退!B:F,5,FALSE)</f>
        <v>52</v>
      </c>
      <c r="K2304" t="str">
        <f t="shared" si="35"/>
        <v/>
      </c>
    </row>
    <row r="2305" spans="1:11" ht="14.25">
      <c r="A2305" t="s">
        <v>8840</v>
      </c>
      <c r="B2305" s="15">
        <v>1409154</v>
      </c>
      <c r="C2305" t="s">
        <v>271</v>
      </c>
      <c r="D2305" t="s">
        <v>8841</v>
      </c>
      <c r="E2305" t="s">
        <v>8842</v>
      </c>
      <c r="F2305" s="15">
        <v>-244.36</v>
      </c>
      <c r="G2305" t="s">
        <v>34</v>
      </c>
      <c r="H2305" t="s">
        <v>74</v>
      </c>
      <c r="I2305" t="s">
        <v>57</v>
      </c>
      <c r="J2305">
        <f>VLOOKUP(B2305,自助退!B:F,5,FALSE)</f>
        <v>244.36</v>
      </c>
      <c r="K2305" t="str">
        <f t="shared" si="35"/>
        <v/>
      </c>
    </row>
    <row r="2306" spans="1:11" ht="14.25">
      <c r="A2306" t="s">
        <v>8843</v>
      </c>
      <c r="B2306" s="15">
        <v>1409171</v>
      </c>
      <c r="C2306" t="s">
        <v>8844</v>
      </c>
      <c r="D2306" t="s">
        <v>8845</v>
      </c>
      <c r="E2306" t="s">
        <v>8846</v>
      </c>
      <c r="F2306" s="15">
        <v>-100</v>
      </c>
      <c r="G2306" t="s">
        <v>34</v>
      </c>
      <c r="H2306" t="s">
        <v>86</v>
      </c>
      <c r="I2306" t="s">
        <v>54</v>
      </c>
      <c r="J2306">
        <f>VLOOKUP(B2306,自助退!B:F,5,FALSE)</f>
        <v>100</v>
      </c>
      <c r="K2306" t="str">
        <f t="shared" si="35"/>
        <v/>
      </c>
    </row>
    <row r="2307" spans="1:11" ht="14.25">
      <c r="A2307" t="s">
        <v>8847</v>
      </c>
      <c r="B2307" s="15">
        <v>1409639</v>
      </c>
      <c r="C2307" t="s">
        <v>8848</v>
      </c>
      <c r="D2307" t="s">
        <v>8849</v>
      </c>
      <c r="E2307" t="s">
        <v>8850</v>
      </c>
      <c r="F2307" s="15">
        <v>-489.5</v>
      </c>
      <c r="G2307" t="s">
        <v>34</v>
      </c>
      <c r="H2307" t="s">
        <v>76</v>
      </c>
      <c r="I2307" t="s">
        <v>54</v>
      </c>
      <c r="J2307">
        <f>VLOOKUP(B2307,自助退!B:F,5,FALSE)</f>
        <v>489.5</v>
      </c>
      <c r="K2307" t="str">
        <f t="shared" ref="K2307:K2370" si="36">IF(J2307=F2307*-1,"",1)</f>
        <v/>
      </c>
    </row>
    <row r="2308" spans="1:11" ht="14.25">
      <c r="A2308" t="s">
        <v>8851</v>
      </c>
      <c r="B2308" s="15">
        <v>1409761</v>
      </c>
      <c r="C2308" t="s">
        <v>8852</v>
      </c>
      <c r="D2308" t="s">
        <v>8853</v>
      </c>
      <c r="E2308" t="s">
        <v>8854</v>
      </c>
      <c r="F2308" s="15">
        <v>-800</v>
      </c>
      <c r="G2308" t="s">
        <v>34</v>
      </c>
      <c r="H2308" t="s">
        <v>83</v>
      </c>
      <c r="I2308" t="s">
        <v>54</v>
      </c>
      <c r="J2308">
        <f>VLOOKUP(B2308,自助退!B:F,5,FALSE)</f>
        <v>800</v>
      </c>
      <c r="K2308" t="str">
        <f t="shared" si="36"/>
        <v/>
      </c>
    </row>
    <row r="2309" spans="1:11" ht="14.25">
      <c r="A2309" t="s">
        <v>8855</v>
      </c>
      <c r="B2309" s="15">
        <v>1410083</v>
      </c>
      <c r="C2309" t="s">
        <v>8856</v>
      </c>
      <c r="D2309" t="s">
        <v>8857</v>
      </c>
      <c r="E2309" t="s">
        <v>8858</v>
      </c>
      <c r="F2309" s="15">
        <v>-339.63</v>
      </c>
      <c r="G2309" t="s">
        <v>34</v>
      </c>
      <c r="H2309" t="s">
        <v>364</v>
      </c>
      <c r="I2309" t="s">
        <v>54</v>
      </c>
      <c r="J2309">
        <f>VLOOKUP(B2309,自助退!B:F,5,FALSE)</f>
        <v>339.63</v>
      </c>
      <c r="K2309" t="str">
        <f t="shared" si="36"/>
        <v/>
      </c>
    </row>
    <row r="2310" spans="1:11" ht="14.25">
      <c r="A2310" t="s">
        <v>8859</v>
      </c>
      <c r="B2310" s="15">
        <v>1411370</v>
      </c>
      <c r="C2310" t="s">
        <v>8860</v>
      </c>
      <c r="D2310" t="s">
        <v>5346</v>
      </c>
      <c r="E2310" t="s">
        <v>5347</v>
      </c>
      <c r="F2310" s="15">
        <v>-100</v>
      </c>
      <c r="G2310" t="s">
        <v>34</v>
      </c>
      <c r="H2310" t="s">
        <v>88</v>
      </c>
      <c r="I2310" t="s">
        <v>54</v>
      </c>
      <c r="J2310">
        <f>VLOOKUP(B2310,自助退!B:F,5,FALSE)</f>
        <v>100</v>
      </c>
      <c r="K2310" t="str">
        <f t="shared" si="36"/>
        <v/>
      </c>
    </row>
    <row r="2311" spans="1:11" ht="14.25">
      <c r="A2311" t="s">
        <v>8861</v>
      </c>
      <c r="B2311" s="15">
        <v>1411612</v>
      </c>
      <c r="C2311" t="s">
        <v>271</v>
      </c>
      <c r="D2311" t="s">
        <v>8862</v>
      </c>
      <c r="E2311" t="s">
        <v>8863</v>
      </c>
      <c r="F2311" s="15">
        <v>-359.95</v>
      </c>
      <c r="G2311" t="s">
        <v>34</v>
      </c>
      <c r="H2311" t="s">
        <v>272</v>
      </c>
      <c r="I2311" t="s">
        <v>57</v>
      </c>
      <c r="J2311">
        <f>VLOOKUP(B2311,自助退!B:F,5,FALSE)</f>
        <v>359.95</v>
      </c>
      <c r="K2311" t="str">
        <f t="shared" si="36"/>
        <v/>
      </c>
    </row>
    <row r="2312" spans="1:11" ht="14.25">
      <c r="A2312" t="s">
        <v>8864</v>
      </c>
      <c r="B2312" s="15">
        <v>1411911</v>
      </c>
      <c r="C2312" t="s">
        <v>8865</v>
      </c>
      <c r="D2312" t="s">
        <v>8338</v>
      </c>
      <c r="E2312" t="s">
        <v>8339</v>
      </c>
      <c r="F2312" s="15">
        <v>-1902.33</v>
      </c>
      <c r="G2312" t="s">
        <v>34</v>
      </c>
      <c r="H2312" t="s">
        <v>67</v>
      </c>
      <c r="I2312" t="s">
        <v>54</v>
      </c>
      <c r="J2312">
        <f>VLOOKUP(B2312,自助退!B:F,5,FALSE)</f>
        <v>1902.33</v>
      </c>
      <c r="K2312" t="str">
        <f t="shared" si="36"/>
        <v/>
      </c>
    </row>
    <row r="2313" spans="1:11" ht="14.25">
      <c r="A2313" t="s">
        <v>8866</v>
      </c>
      <c r="B2313" s="15">
        <v>1412145</v>
      </c>
      <c r="C2313" t="s">
        <v>8867</v>
      </c>
      <c r="D2313" t="s">
        <v>8868</v>
      </c>
      <c r="E2313" t="s">
        <v>8869</v>
      </c>
      <c r="F2313" s="15">
        <v>-2276.35</v>
      </c>
      <c r="G2313" t="s">
        <v>34</v>
      </c>
      <c r="H2313" t="s">
        <v>75</v>
      </c>
      <c r="I2313" t="s">
        <v>54</v>
      </c>
      <c r="J2313">
        <f>VLOOKUP(B2313,自助退!B:F,5,FALSE)</f>
        <v>2276.35</v>
      </c>
      <c r="K2313" t="str">
        <f t="shared" si="36"/>
        <v/>
      </c>
    </row>
    <row r="2314" spans="1:11" ht="14.25">
      <c r="A2314" t="s">
        <v>8870</v>
      </c>
      <c r="B2314" s="15">
        <v>1412239</v>
      </c>
      <c r="C2314" t="s">
        <v>271</v>
      </c>
      <c r="D2314" t="s">
        <v>8871</v>
      </c>
      <c r="E2314" t="s">
        <v>8872</v>
      </c>
      <c r="F2314" s="15">
        <v>-508.41</v>
      </c>
      <c r="G2314" t="s">
        <v>34</v>
      </c>
      <c r="H2314" t="s">
        <v>76</v>
      </c>
      <c r="I2314" t="s">
        <v>57</v>
      </c>
      <c r="J2314">
        <f>VLOOKUP(B2314,自助退!B:F,5,FALSE)</f>
        <v>508.41</v>
      </c>
      <c r="K2314" t="str">
        <f t="shared" si="36"/>
        <v/>
      </c>
    </row>
    <row r="2315" spans="1:11" ht="14.25">
      <c r="A2315" t="s">
        <v>8873</v>
      </c>
      <c r="B2315" s="15">
        <v>1412738</v>
      </c>
      <c r="C2315" t="s">
        <v>8874</v>
      </c>
      <c r="D2315" t="s">
        <v>8875</v>
      </c>
      <c r="E2315" t="s">
        <v>8876</v>
      </c>
      <c r="F2315" s="15">
        <v>-3700</v>
      </c>
      <c r="G2315" t="s">
        <v>34</v>
      </c>
      <c r="H2315" t="s">
        <v>69</v>
      </c>
      <c r="I2315" t="s">
        <v>54</v>
      </c>
      <c r="J2315">
        <f>VLOOKUP(B2315,自助退!B:F,5,FALSE)</f>
        <v>3700</v>
      </c>
      <c r="K2315" t="str">
        <f t="shared" si="36"/>
        <v/>
      </c>
    </row>
    <row r="2316" spans="1:11" ht="14.25">
      <c r="A2316" t="s">
        <v>8877</v>
      </c>
      <c r="B2316" s="15">
        <v>1412877</v>
      </c>
      <c r="C2316" t="s">
        <v>8878</v>
      </c>
      <c r="D2316" t="s">
        <v>8879</v>
      </c>
      <c r="E2316" t="s">
        <v>8880</v>
      </c>
      <c r="F2316" s="15">
        <v>-900</v>
      </c>
      <c r="G2316" t="s">
        <v>34</v>
      </c>
      <c r="H2316" t="s">
        <v>66</v>
      </c>
      <c r="I2316" t="s">
        <v>54</v>
      </c>
      <c r="J2316">
        <f>VLOOKUP(B2316,自助退!B:F,5,FALSE)</f>
        <v>900</v>
      </c>
      <c r="K2316" t="str">
        <f t="shared" si="36"/>
        <v/>
      </c>
    </row>
    <row r="2317" spans="1:11" ht="14.25">
      <c r="A2317" t="s">
        <v>8881</v>
      </c>
      <c r="B2317" s="15">
        <v>1412910</v>
      </c>
      <c r="C2317" t="s">
        <v>8882</v>
      </c>
      <c r="D2317" t="s">
        <v>8883</v>
      </c>
      <c r="E2317" t="s">
        <v>8884</v>
      </c>
      <c r="F2317" s="15">
        <v>-215.82</v>
      </c>
      <c r="G2317" t="s">
        <v>34</v>
      </c>
      <c r="H2317" t="s">
        <v>93</v>
      </c>
      <c r="I2317" t="s">
        <v>54</v>
      </c>
      <c r="J2317">
        <f>VLOOKUP(B2317,自助退!B:F,5,FALSE)</f>
        <v>215.82</v>
      </c>
      <c r="K2317" t="str">
        <f t="shared" si="36"/>
        <v/>
      </c>
    </row>
    <row r="2318" spans="1:11" ht="14.25">
      <c r="A2318" t="s">
        <v>8885</v>
      </c>
      <c r="B2318" s="15">
        <v>1412946</v>
      </c>
      <c r="C2318" t="s">
        <v>8886</v>
      </c>
      <c r="D2318" t="s">
        <v>6305</v>
      </c>
      <c r="E2318" t="s">
        <v>6306</v>
      </c>
      <c r="F2318" s="15">
        <v>-5000</v>
      </c>
      <c r="G2318" t="s">
        <v>34</v>
      </c>
      <c r="H2318" t="s">
        <v>70</v>
      </c>
      <c r="I2318" t="s">
        <v>54</v>
      </c>
      <c r="J2318">
        <f>VLOOKUP(B2318,自助退!B:F,5,FALSE)</f>
        <v>5000</v>
      </c>
      <c r="K2318" t="str">
        <f t="shared" si="36"/>
        <v/>
      </c>
    </row>
    <row r="2319" spans="1:11" ht="14.25">
      <c r="A2319" t="s">
        <v>8887</v>
      </c>
      <c r="B2319" s="15">
        <v>1413030</v>
      </c>
      <c r="C2319" t="s">
        <v>8888</v>
      </c>
      <c r="D2319" t="s">
        <v>8889</v>
      </c>
      <c r="E2319" t="s">
        <v>8890</v>
      </c>
      <c r="F2319" s="15">
        <v>-94.78</v>
      </c>
      <c r="G2319" t="s">
        <v>34</v>
      </c>
      <c r="H2319" t="s">
        <v>76</v>
      </c>
      <c r="I2319" t="s">
        <v>54</v>
      </c>
      <c r="J2319">
        <f>VLOOKUP(B2319,自助退!B:F,5,FALSE)</f>
        <v>94.78</v>
      </c>
      <c r="K2319" t="str">
        <f t="shared" si="36"/>
        <v/>
      </c>
    </row>
    <row r="2320" spans="1:11" ht="14.25">
      <c r="A2320" t="s">
        <v>8891</v>
      </c>
      <c r="B2320" s="15">
        <v>1413171</v>
      </c>
      <c r="C2320" t="s">
        <v>8892</v>
      </c>
      <c r="D2320" t="s">
        <v>8893</v>
      </c>
      <c r="E2320" t="s">
        <v>8894</v>
      </c>
      <c r="F2320" s="15">
        <v>-850</v>
      </c>
      <c r="G2320" t="s">
        <v>34</v>
      </c>
      <c r="H2320" t="s">
        <v>64</v>
      </c>
      <c r="I2320" t="s">
        <v>54</v>
      </c>
      <c r="J2320">
        <f>VLOOKUP(B2320,自助退!B:F,5,FALSE)</f>
        <v>850</v>
      </c>
      <c r="K2320" t="str">
        <f t="shared" si="36"/>
        <v/>
      </c>
    </row>
    <row r="2321" spans="1:11" ht="14.25">
      <c r="A2321" t="s">
        <v>8895</v>
      </c>
      <c r="B2321" s="15">
        <v>1413202</v>
      </c>
      <c r="C2321" t="s">
        <v>8896</v>
      </c>
      <c r="D2321" t="s">
        <v>8897</v>
      </c>
      <c r="E2321" t="s">
        <v>8898</v>
      </c>
      <c r="F2321" s="15">
        <v>-700</v>
      </c>
      <c r="G2321" t="s">
        <v>34</v>
      </c>
      <c r="H2321" t="s">
        <v>76</v>
      </c>
      <c r="I2321" t="s">
        <v>54</v>
      </c>
      <c r="J2321">
        <f>VLOOKUP(B2321,自助退!B:F,5,FALSE)</f>
        <v>700</v>
      </c>
      <c r="K2321" t="str">
        <f t="shared" si="36"/>
        <v/>
      </c>
    </row>
    <row r="2322" spans="1:11" ht="14.25">
      <c r="A2322" t="s">
        <v>8899</v>
      </c>
      <c r="B2322" s="15">
        <v>1413379</v>
      </c>
      <c r="C2322" t="s">
        <v>8900</v>
      </c>
      <c r="D2322" t="s">
        <v>8901</v>
      </c>
      <c r="E2322" t="s">
        <v>8902</v>
      </c>
      <c r="F2322" s="15">
        <v>-100</v>
      </c>
      <c r="G2322" t="s">
        <v>34</v>
      </c>
      <c r="H2322" t="s">
        <v>324</v>
      </c>
      <c r="I2322" t="s">
        <v>54</v>
      </c>
      <c r="J2322">
        <f>VLOOKUP(B2322,自助退!B:F,5,FALSE)</f>
        <v>100</v>
      </c>
      <c r="K2322" t="str">
        <f t="shared" si="36"/>
        <v/>
      </c>
    </row>
    <row r="2323" spans="1:11" ht="14.25">
      <c r="A2323" t="s">
        <v>8903</v>
      </c>
      <c r="B2323" s="15">
        <v>1413615</v>
      </c>
      <c r="C2323" t="s">
        <v>8904</v>
      </c>
      <c r="D2323" t="s">
        <v>8905</v>
      </c>
      <c r="E2323" t="s">
        <v>8906</v>
      </c>
      <c r="F2323" s="15">
        <v>-1099</v>
      </c>
      <c r="G2323" t="s">
        <v>34</v>
      </c>
      <c r="H2323" t="s">
        <v>70</v>
      </c>
      <c r="I2323" t="s">
        <v>54</v>
      </c>
      <c r="J2323">
        <f>VLOOKUP(B2323,自助退!B:F,5,FALSE)</f>
        <v>1099</v>
      </c>
      <c r="K2323" t="str">
        <f t="shared" si="36"/>
        <v/>
      </c>
    </row>
    <row r="2324" spans="1:11" ht="14.25">
      <c r="A2324" t="s">
        <v>8907</v>
      </c>
      <c r="B2324" s="15">
        <v>1413643</v>
      </c>
      <c r="C2324" t="s">
        <v>8908</v>
      </c>
      <c r="D2324" t="s">
        <v>8909</v>
      </c>
      <c r="E2324" t="s">
        <v>8910</v>
      </c>
      <c r="F2324" s="15">
        <v>-600</v>
      </c>
      <c r="G2324" t="s">
        <v>34</v>
      </c>
      <c r="H2324" t="s">
        <v>82</v>
      </c>
      <c r="I2324" t="s">
        <v>54</v>
      </c>
      <c r="J2324">
        <f>VLOOKUP(B2324,自助退!B:F,5,FALSE)</f>
        <v>600</v>
      </c>
      <c r="K2324" t="str">
        <f t="shared" si="36"/>
        <v/>
      </c>
    </row>
    <row r="2325" spans="1:11" ht="14.25">
      <c r="A2325" t="s">
        <v>8911</v>
      </c>
      <c r="B2325" s="15">
        <v>1414007</v>
      </c>
      <c r="C2325" t="s">
        <v>8912</v>
      </c>
      <c r="D2325" t="s">
        <v>8913</v>
      </c>
      <c r="E2325" t="s">
        <v>8914</v>
      </c>
      <c r="F2325" s="15">
        <v>-600</v>
      </c>
      <c r="G2325" t="s">
        <v>34</v>
      </c>
      <c r="H2325" t="s">
        <v>68</v>
      </c>
      <c r="I2325" t="s">
        <v>54</v>
      </c>
      <c r="J2325">
        <f>VLOOKUP(B2325,自助退!B:F,5,FALSE)</f>
        <v>600</v>
      </c>
      <c r="K2325" t="str">
        <f t="shared" si="36"/>
        <v/>
      </c>
    </row>
    <row r="2326" spans="1:11" ht="14.25">
      <c r="A2326" t="s">
        <v>8915</v>
      </c>
      <c r="B2326" s="15">
        <v>1414311</v>
      </c>
      <c r="C2326" t="s">
        <v>8916</v>
      </c>
      <c r="D2326" t="s">
        <v>8917</v>
      </c>
      <c r="E2326" t="s">
        <v>8918</v>
      </c>
      <c r="F2326" s="15">
        <v>-9595.14</v>
      </c>
      <c r="G2326" t="s">
        <v>34</v>
      </c>
      <c r="H2326" t="s">
        <v>71</v>
      </c>
      <c r="I2326" t="s">
        <v>54</v>
      </c>
      <c r="J2326">
        <f>VLOOKUP(B2326,自助退!B:F,5,FALSE)</f>
        <v>9595.14</v>
      </c>
      <c r="K2326" t="str">
        <f t="shared" si="36"/>
        <v/>
      </c>
    </row>
    <row r="2327" spans="1:11" ht="14.25">
      <c r="A2327" t="s">
        <v>8919</v>
      </c>
      <c r="B2327" s="15">
        <v>1414429</v>
      </c>
      <c r="C2327" t="s">
        <v>8920</v>
      </c>
      <c r="D2327" t="s">
        <v>8921</v>
      </c>
      <c r="E2327" t="s">
        <v>8922</v>
      </c>
      <c r="F2327" s="15">
        <v>-2500</v>
      </c>
      <c r="G2327" t="s">
        <v>34</v>
      </c>
      <c r="H2327" t="s">
        <v>86</v>
      </c>
      <c r="I2327" t="s">
        <v>54</v>
      </c>
      <c r="J2327">
        <f>VLOOKUP(B2327,自助退!B:F,5,FALSE)</f>
        <v>2500</v>
      </c>
      <c r="K2327" t="str">
        <f t="shared" si="36"/>
        <v/>
      </c>
    </row>
    <row r="2328" spans="1:11" ht="14.25">
      <c r="A2328" t="s">
        <v>8923</v>
      </c>
      <c r="B2328" s="15">
        <v>1414506</v>
      </c>
      <c r="C2328" t="s">
        <v>8924</v>
      </c>
      <c r="D2328" t="s">
        <v>8925</v>
      </c>
      <c r="E2328" t="s">
        <v>8926</v>
      </c>
      <c r="F2328" s="15">
        <v>-1018.2</v>
      </c>
      <c r="G2328" t="s">
        <v>34</v>
      </c>
      <c r="H2328" t="s">
        <v>83</v>
      </c>
      <c r="I2328" t="s">
        <v>54</v>
      </c>
      <c r="J2328">
        <f>VLOOKUP(B2328,自助退!B:F,5,FALSE)</f>
        <v>1018.2</v>
      </c>
      <c r="K2328" t="str">
        <f t="shared" si="36"/>
        <v/>
      </c>
    </row>
    <row r="2329" spans="1:11" ht="14.25">
      <c r="A2329" t="s">
        <v>8927</v>
      </c>
      <c r="B2329" s="15">
        <v>1414612</v>
      </c>
      <c r="C2329" t="s">
        <v>8928</v>
      </c>
      <c r="D2329" t="s">
        <v>8693</v>
      </c>
      <c r="E2329" t="s">
        <v>8694</v>
      </c>
      <c r="F2329" s="15">
        <v>-1912</v>
      </c>
      <c r="G2329" t="s">
        <v>34</v>
      </c>
      <c r="H2329" t="s">
        <v>69</v>
      </c>
      <c r="I2329" t="s">
        <v>54</v>
      </c>
      <c r="J2329">
        <f>VLOOKUP(B2329,自助退!B:F,5,FALSE)</f>
        <v>1912</v>
      </c>
      <c r="K2329" t="str">
        <f t="shared" si="36"/>
        <v/>
      </c>
    </row>
    <row r="2330" spans="1:11" ht="14.25">
      <c r="A2330" t="s">
        <v>8929</v>
      </c>
      <c r="B2330" s="15">
        <v>1414734</v>
      </c>
      <c r="C2330" t="s">
        <v>8930</v>
      </c>
      <c r="D2330" t="s">
        <v>8931</v>
      </c>
      <c r="E2330" t="s">
        <v>8932</v>
      </c>
      <c r="F2330" s="15">
        <v>-890</v>
      </c>
      <c r="G2330" t="s">
        <v>34</v>
      </c>
      <c r="H2330" t="s">
        <v>88</v>
      </c>
      <c r="I2330" t="s">
        <v>54</v>
      </c>
      <c r="J2330">
        <f>VLOOKUP(B2330,自助退!B:F,5,FALSE)</f>
        <v>890</v>
      </c>
      <c r="K2330" t="str">
        <f t="shared" si="36"/>
        <v/>
      </c>
    </row>
    <row r="2331" spans="1:11" ht="14.25">
      <c r="A2331" t="s">
        <v>8933</v>
      </c>
      <c r="B2331" s="15">
        <v>1414747</v>
      </c>
      <c r="C2331" t="s">
        <v>8934</v>
      </c>
      <c r="D2331" t="s">
        <v>8935</v>
      </c>
      <c r="E2331" t="s">
        <v>8936</v>
      </c>
      <c r="F2331" s="15">
        <v>-399</v>
      </c>
      <c r="G2331" t="s">
        <v>34</v>
      </c>
      <c r="H2331" t="s">
        <v>75</v>
      </c>
      <c r="I2331" t="s">
        <v>54</v>
      </c>
      <c r="J2331">
        <f>VLOOKUP(B2331,自助退!B:F,5,FALSE)</f>
        <v>399</v>
      </c>
      <c r="K2331" t="str">
        <f t="shared" si="36"/>
        <v/>
      </c>
    </row>
    <row r="2332" spans="1:11" ht="14.25">
      <c r="A2332" t="s">
        <v>8937</v>
      </c>
      <c r="B2332" s="15">
        <v>1414799</v>
      </c>
      <c r="C2332" t="s">
        <v>8938</v>
      </c>
      <c r="D2332" t="s">
        <v>8249</v>
      </c>
      <c r="E2332" t="s">
        <v>8250</v>
      </c>
      <c r="F2332" s="15">
        <v>-500</v>
      </c>
      <c r="G2332" t="s">
        <v>34</v>
      </c>
      <c r="H2332" t="s">
        <v>70</v>
      </c>
      <c r="I2332" t="s">
        <v>54</v>
      </c>
      <c r="J2332">
        <f>VLOOKUP(B2332,自助退!B:F,5,FALSE)</f>
        <v>500</v>
      </c>
      <c r="K2332" t="str">
        <f t="shared" si="36"/>
        <v/>
      </c>
    </row>
    <row r="2333" spans="1:11" ht="14.25">
      <c r="A2333" t="s">
        <v>8939</v>
      </c>
      <c r="B2333" s="15">
        <v>1414824</v>
      </c>
      <c r="C2333" t="s">
        <v>8940</v>
      </c>
      <c r="D2333" t="s">
        <v>8941</v>
      </c>
      <c r="E2333" t="s">
        <v>8942</v>
      </c>
      <c r="F2333" s="15">
        <v>-54.5</v>
      </c>
      <c r="G2333" t="s">
        <v>34</v>
      </c>
      <c r="H2333" t="s">
        <v>71</v>
      </c>
      <c r="I2333" t="s">
        <v>54</v>
      </c>
      <c r="J2333">
        <f>VLOOKUP(B2333,自助退!B:F,5,FALSE)</f>
        <v>54.5</v>
      </c>
      <c r="K2333" t="str">
        <f t="shared" si="36"/>
        <v/>
      </c>
    </row>
    <row r="2334" spans="1:11" ht="14.25">
      <c r="A2334" t="s">
        <v>8943</v>
      </c>
      <c r="B2334" s="15">
        <v>1414839</v>
      </c>
      <c r="C2334" t="s">
        <v>8944</v>
      </c>
      <c r="D2334" t="s">
        <v>8945</v>
      </c>
      <c r="E2334" t="s">
        <v>8946</v>
      </c>
      <c r="F2334" s="15">
        <v>-197.48</v>
      </c>
      <c r="G2334" t="s">
        <v>34</v>
      </c>
      <c r="H2334" t="s">
        <v>75</v>
      </c>
      <c r="I2334" t="s">
        <v>54</v>
      </c>
      <c r="J2334">
        <f>VLOOKUP(B2334,自助退!B:F,5,FALSE)</f>
        <v>197.48</v>
      </c>
      <c r="K2334" t="str">
        <f t="shared" si="36"/>
        <v/>
      </c>
    </row>
    <row r="2335" spans="1:11" ht="14.25">
      <c r="A2335" t="s">
        <v>8947</v>
      </c>
      <c r="B2335" s="15">
        <v>1414878</v>
      </c>
      <c r="C2335" t="s">
        <v>8948</v>
      </c>
      <c r="D2335" t="s">
        <v>8949</v>
      </c>
      <c r="E2335" t="s">
        <v>8950</v>
      </c>
      <c r="F2335" s="15">
        <v>-87.93</v>
      </c>
      <c r="G2335" t="s">
        <v>34</v>
      </c>
      <c r="H2335" t="s">
        <v>564</v>
      </c>
      <c r="I2335" t="s">
        <v>54</v>
      </c>
      <c r="J2335">
        <f>VLOOKUP(B2335,自助退!B:F,5,FALSE)</f>
        <v>87.93</v>
      </c>
      <c r="K2335" t="str">
        <f t="shared" si="36"/>
        <v/>
      </c>
    </row>
    <row r="2336" spans="1:11" ht="14.25">
      <c r="A2336" t="s">
        <v>8951</v>
      </c>
      <c r="B2336" s="15">
        <v>1414918</v>
      </c>
      <c r="C2336" t="s">
        <v>8952</v>
      </c>
      <c r="D2336" t="s">
        <v>3113</v>
      </c>
      <c r="E2336" t="s">
        <v>397</v>
      </c>
      <c r="F2336" s="15">
        <v>-855.5</v>
      </c>
      <c r="G2336" t="s">
        <v>34</v>
      </c>
      <c r="H2336" t="s">
        <v>73</v>
      </c>
      <c r="I2336" t="s">
        <v>54</v>
      </c>
      <c r="J2336">
        <f>VLOOKUP(B2336,自助退!B:F,5,FALSE)</f>
        <v>855.5</v>
      </c>
      <c r="K2336" t="str">
        <f t="shared" si="36"/>
        <v/>
      </c>
    </row>
    <row r="2337" spans="1:11" ht="14.25">
      <c r="A2337" t="s">
        <v>8953</v>
      </c>
      <c r="B2337" s="15">
        <v>1414957</v>
      </c>
      <c r="C2337" t="s">
        <v>271</v>
      </c>
      <c r="D2337" t="s">
        <v>8954</v>
      </c>
      <c r="E2337" t="s">
        <v>8955</v>
      </c>
      <c r="F2337" s="15">
        <v>-50</v>
      </c>
      <c r="G2337" t="s">
        <v>34</v>
      </c>
      <c r="H2337" t="s">
        <v>73</v>
      </c>
      <c r="I2337" t="s">
        <v>57</v>
      </c>
      <c r="J2337">
        <f>VLOOKUP(B2337,自助退!B:F,5,FALSE)</f>
        <v>50</v>
      </c>
      <c r="K2337" t="str">
        <f t="shared" si="36"/>
        <v/>
      </c>
    </row>
    <row r="2338" spans="1:11" ht="14.25">
      <c r="A2338" t="s">
        <v>8956</v>
      </c>
      <c r="B2338" s="15">
        <v>1414959</v>
      </c>
      <c r="C2338" t="s">
        <v>8957</v>
      </c>
      <c r="D2338" t="s">
        <v>3113</v>
      </c>
      <c r="E2338" t="s">
        <v>397</v>
      </c>
      <c r="F2338" s="15">
        <v>-3</v>
      </c>
      <c r="G2338" t="s">
        <v>34</v>
      </c>
      <c r="H2338" t="s">
        <v>83</v>
      </c>
      <c r="I2338" t="s">
        <v>54</v>
      </c>
      <c r="J2338">
        <f>VLOOKUP(B2338,自助退!B:F,5,FALSE)</f>
        <v>3</v>
      </c>
      <c r="K2338" t="str">
        <f t="shared" si="36"/>
        <v/>
      </c>
    </row>
    <row r="2339" spans="1:11" ht="14.25">
      <c r="A2339" t="s">
        <v>8958</v>
      </c>
      <c r="B2339" s="15">
        <v>1414964</v>
      </c>
      <c r="C2339" t="s">
        <v>8959</v>
      </c>
      <c r="D2339" t="s">
        <v>8960</v>
      </c>
      <c r="E2339" t="s">
        <v>8961</v>
      </c>
      <c r="F2339" s="15">
        <v>-45.2</v>
      </c>
      <c r="G2339" t="s">
        <v>34</v>
      </c>
      <c r="H2339" t="s">
        <v>77</v>
      </c>
      <c r="I2339" t="s">
        <v>54</v>
      </c>
      <c r="J2339">
        <f>VLOOKUP(B2339,自助退!B:F,5,FALSE)</f>
        <v>45.2</v>
      </c>
      <c r="K2339" t="str">
        <f t="shared" si="36"/>
        <v/>
      </c>
    </row>
    <row r="2340" spans="1:11" ht="14.25">
      <c r="A2340" t="s">
        <v>8962</v>
      </c>
      <c r="B2340" s="15">
        <v>1415008</v>
      </c>
      <c r="C2340" t="s">
        <v>271</v>
      </c>
      <c r="D2340" t="s">
        <v>8963</v>
      </c>
      <c r="E2340" t="s">
        <v>8964</v>
      </c>
      <c r="F2340" s="15">
        <v>-9.5</v>
      </c>
      <c r="G2340" t="s">
        <v>34</v>
      </c>
      <c r="H2340" t="s">
        <v>70</v>
      </c>
      <c r="I2340" t="s">
        <v>57</v>
      </c>
      <c r="J2340">
        <f>VLOOKUP(B2340,自助退!B:F,5,FALSE)</f>
        <v>9.5</v>
      </c>
      <c r="K2340" t="str">
        <f t="shared" si="36"/>
        <v/>
      </c>
    </row>
    <row r="2341" spans="1:11" ht="14.25">
      <c r="A2341" t="s">
        <v>8965</v>
      </c>
      <c r="B2341" s="15">
        <v>1415017</v>
      </c>
      <c r="C2341" t="s">
        <v>8966</v>
      </c>
      <c r="D2341" t="s">
        <v>8949</v>
      </c>
      <c r="E2341" t="s">
        <v>8950</v>
      </c>
      <c r="F2341" s="15">
        <v>-20</v>
      </c>
      <c r="G2341" t="s">
        <v>34</v>
      </c>
      <c r="H2341" t="s">
        <v>564</v>
      </c>
      <c r="I2341" t="s">
        <v>54</v>
      </c>
      <c r="J2341">
        <f>VLOOKUP(B2341,自助退!B:F,5,FALSE)</f>
        <v>20</v>
      </c>
      <c r="K2341" t="str">
        <f t="shared" si="36"/>
        <v/>
      </c>
    </row>
    <row r="2342" spans="1:11" ht="14.25">
      <c r="A2342" t="s">
        <v>8967</v>
      </c>
      <c r="B2342" s="15">
        <v>1415213</v>
      </c>
      <c r="C2342" t="s">
        <v>8968</v>
      </c>
      <c r="D2342" t="s">
        <v>8969</v>
      </c>
      <c r="E2342" t="s">
        <v>8970</v>
      </c>
      <c r="F2342" s="15">
        <v>-1002.5</v>
      </c>
      <c r="G2342" t="s">
        <v>34</v>
      </c>
      <c r="H2342" t="s">
        <v>80</v>
      </c>
      <c r="I2342" t="s">
        <v>54</v>
      </c>
      <c r="J2342">
        <f>VLOOKUP(B2342,自助退!B:F,5,FALSE)</f>
        <v>1002.5</v>
      </c>
      <c r="K2342" t="str">
        <f t="shared" si="36"/>
        <v/>
      </c>
    </row>
    <row r="2343" spans="1:11" ht="14.25">
      <c r="A2343" t="s">
        <v>8971</v>
      </c>
      <c r="B2343" s="15">
        <v>1415540</v>
      </c>
      <c r="C2343" t="s">
        <v>8972</v>
      </c>
      <c r="D2343" t="s">
        <v>8973</v>
      </c>
      <c r="E2343" t="s">
        <v>8974</v>
      </c>
      <c r="F2343" s="15">
        <v>-65</v>
      </c>
      <c r="G2343" t="s">
        <v>34</v>
      </c>
      <c r="H2343" t="s">
        <v>71</v>
      </c>
      <c r="I2343" t="s">
        <v>54</v>
      </c>
      <c r="J2343">
        <f>VLOOKUP(B2343,自助退!B:F,5,FALSE)</f>
        <v>65</v>
      </c>
      <c r="K2343" t="str">
        <f t="shared" si="36"/>
        <v/>
      </c>
    </row>
    <row r="2344" spans="1:11" ht="14.25">
      <c r="A2344" t="s">
        <v>8975</v>
      </c>
      <c r="B2344" s="15">
        <v>1415544</v>
      </c>
      <c r="C2344" t="s">
        <v>8976</v>
      </c>
      <c r="D2344" t="s">
        <v>8977</v>
      </c>
      <c r="E2344" t="s">
        <v>8978</v>
      </c>
      <c r="F2344" s="15">
        <v>-700</v>
      </c>
      <c r="G2344" t="s">
        <v>34</v>
      </c>
      <c r="H2344" t="s">
        <v>64</v>
      </c>
      <c r="I2344" t="s">
        <v>54</v>
      </c>
      <c r="J2344">
        <f>VLOOKUP(B2344,自助退!B:F,5,FALSE)</f>
        <v>700</v>
      </c>
      <c r="K2344" t="str">
        <f t="shared" si="36"/>
        <v/>
      </c>
    </row>
    <row r="2345" spans="1:11" ht="14.25">
      <c r="A2345" t="s">
        <v>8979</v>
      </c>
      <c r="B2345" s="15">
        <v>1415849</v>
      </c>
      <c r="C2345" t="s">
        <v>8980</v>
      </c>
      <c r="D2345" t="s">
        <v>8981</v>
      </c>
      <c r="E2345" t="s">
        <v>8982</v>
      </c>
      <c r="F2345" s="15">
        <v>-7947.94</v>
      </c>
      <c r="G2345" t="s">
        <v>34</v>
      </c>
      <c r="H2345" t="s">
        <v>67</v>
      </c>
      <c r="I2345" t="s">
        <v>54</v>
      </c>
      <c r="J2345">
        <f>VLOOKUP(B2345,自助退!B:F,5,FALSE)</f>
        <v>7947.94</v>
      </c>
      <c r="K2345" t="str">
        <f t="shared" si="36"/>
        <v/>
      </c>
    </row>
    <row r="2346" spans="1:11" ht="14.25">
      <c r="A2346" t="s">
        <v>8983</v>
      </c>
      <c r="B2346" s="15">
        <v>1415867</v>
      </c>
      <c r="C2346" t="s">
        <v>8984</v>
      </c>
      <c r="D2346" t="s">
        <v>8985</v>
      </c>
      <c r="E2346" t="s">
        <v>8986</v>
      </c>
      <c r="F2346" s="15">
        <v>-965</v>
      </c>
      <c r="G2346" t="s">
        <v>34</v>
      </c>
      <c r="H2346" t="s">
        <v>71</v>
      </c>
      <c r="I2346" t="s">
        <v>54</v>
      </c>
      <c r="J2346">
        <f>VLOOKUP(B2346,自助退!B:F,5,FALSE)</f>
        <v>965</v>
      </c>
      <c r="K2346" t="str">
        <f t="shared" si="36"/>
        <v/>
      </c>
    </row>
    <row r="2347" spans="1:11" ht="14.25">
      <c r="A2347" t="s">
        <v>8987</v>
      </c>
      <c r="B2347" s="15">
        <v>1416020</v>
      </c>
      <c r="C2347" t="s">
        <v>8988</v>
      </c>
      <c r="D2347" t="s">
        <v>8989</v>
      </c>
      <c r="E2347" t="s">
        <v>8990</v>
      </c>
      <c r="F2347" s="15">
        <v>-400</v>
      </c>
      <c r="G2347" t="s">
        <v>34</v>
      </c>
      <c r="H2347" t="s">
        <v>92</v>
      </c>
      <c r="I2347" t="s">
        <v>54</v>
      </c>
      <c r="J2347">
        <f>VLOOKUP(B2347,自助退!B:F,5,FALSE)</f>
        <v>400</v>
      </c>
      <c r="K2347" t="str">
        <f t="shared" si="36"/>
        <v/>
      </c>
    </row>
    <row r="2348" spans="1:11" ht="14.25">
      <c r="A2348" t="s">
        <v>8991</v>
      </c>
      <c r="B2348" s="15">
        <v>1416066</v>
      </c>
      <c r="C2348" t="s">
        <v>8992</v>
      </c>
      <c r="D2348" t="s">
        <v>8993</v>
      </c>
      <c r="E2348" t="s">
        <v>8994</v>
      </c>
      <c r="F2348" s="15">
        <v>-45</v>
      </c>
      <c r="G2348" t="s">
        <v>34</v>
      </c>
      <c r="H2348" t="s">
        <v>78</v>
      </c>
      <c r="I2348" t="s">
        <v>54</v>
      </c>
      <c r="J2348">
        <f>VLOOKUP(B2348,自助退!B:F,5,FALSE)</f>
        <v>45</v>
      </c>
      <c r="K2348" t="str">
        <f t="shared" si="36"/>
        <v/>
      </c>
    </row>
    <row r="2349" spans="1:11" ht="14.25">
      <c r="A2349" t="s">
        <v>8995</v>
      </c>
      <c r="B2349" s="15">
        <v>1416123</v>
      </c>
      <c r="C2349" t="s">
        <v>8996</v>
      </c>
      <c r="D2349" t="s">
        <v>8997</v>
      </c>
      <c r="E2349" t="s">
        <v>8998</v>
      </c>
      <c r="F2349" s="15">
        <v>-100</v>
      </c>
      <c r="G2349" t="s">
        <v>34</v>
      </c>
      <c r="H2349" t="s">
        <v>564</v>
      </c>
      <c r="I2349" t="s">
        <v>54</v>
      </c>
      <c r="J2349">
        <f>VLOOKUP(B2349,自助退!B:F,5,FALSE)</f>
        <v>100</v>
      </c>
      <c r="K2349" t="str">
        <f t="shared" si="36"/>
        <v/>
      </c>
    </row>
    <row r="2350" spans="1:11" ht="14.25">
      <c r="A2350" t="s">
        <v>8999</v>
      </c>
      <c r="B2350" s="15">
        <v>1416186</v>
      </c>
      <c r="C2350" t="s">
        <v>9000</v>
      </c>
      <c r="D2350" t="s">
        <v>9001</v>
      </c>
      <c r="E2350" t="s">
        <v>9002</v>
      </c>
      <c r="F2350" s="15">
        <v>-800</v>
      </c>
      <c r="G2350" t="s">
        <v>34</v>
      </c>
      <c r="H2350" t="s">
        <v>78</v>
      </c>
      <c r="I2350" t="s">
        <v>54</v>
      </c>
      <c r="J2350">
        <f>VLOOKUP(B2350,自助退!B:F,5,FALSE)</f>
        <v>800</v>
      </c>
      <c r="K2350" t="str">
        <f t="shared" si="36"/>
        <v/>
      </c>
    </row>
    <row r="2351" spans="1:11" ht="14.25">
      <c r="A2351" t="s">
        <v>9003</v>
      </c>
      <c r="B2351" s="15">
        <v>1416220</v>
      </c>
      <c r="C2351" t="s">
        <v>271</v>
      </c>
      <c r="D2351" t="s">
        <v>9004</v>
      </c>
      <c r="E2351" t="s">
        <v>9005</v>
      </c>
      <c r="F2351" s="15">
        <v>-230</v>
      </c>
      <c r="G2351" t="s">
        <v>34</v>
      </c>
      <c r="H2351" t="s">
        <v>88</v>
      </c>
      <c r="I2351" t="s">
        <v>57</v>
      </c>
      <c r="J2351">
        <f>VLOOKUP(B2351,自助退!B:F,5,FALSE)</f>
        <v>230</v>
      </c>
      <c r="K2351" t="str">
        <f t="shared" si="36"/>
        <v/>
      </c>
    </row>
    <row r="2352" spans="1:11" ht="14.25">
      <c r="A2352" t="s">
        <v>9006</v>
      </c>
      <c r="B2352" s="15">
        <v>1416277</v>
      </c>
      <c r="C2352" t="s">
        <v>9007</v>
      </c>
      <c r="D2352" t="s">
        <v>9008</v>
      </c>
      <c r="E2352" t="s">
        <v>9009</v>
      </c>
      <c r="F2352" s="15">
        <v>-492</v>
      </c>
      <c r="G2352" t="s">
        <v>34</v>
      </c>
      <c r="H2352" t="s">
        <v>81</v>
      </c>
      <c r="I2352" t="s">
        <v>54</v>
      </c>
      <c r="J2352">
        <f>VLOOKUP(B2352,自助退!B:F,5,FALSE)</f>
        <v>492</v>
      </c>
      <c r="K2352" t="str">
        <f t="shared" si="36"/>
        <v/>
      </c>
    </row>
    <row r="2353" spans="1:11" ht="14.25">
      <c r="A2353" t="s">
        <v>9010</v>
      </c>
      <c r="B2353" s="15">
        <v>1416291</v>
      </c>
      <c r="C2353" t="s">
        <v>9011</v>
      </c>
      <c r="D2353" t="s">
        <v>9012</v>
      </c>
      <c r="E2353" t="s">
        <v>352</v>
      </c>
      <c r="F2353" s="15">
        <v>-45.2</v>
      </c>
      <c r="G2353" t="s">
        <v>34</v>
      </c>
      <c r="H2353" t="s">
        <v>68</v>
      </c>
      <c r="I2353" t="s">
        <v>54</v>
      </c>
      <c r="J2353">
        <f>VLOOKUP(B2353,自助退!B:F,5,FALSE)</f>
        <v>45.2</v>
      </c>
      <c r="K2353" t="str">
        <f t="shared" si="36"/>
        <v/>
      </c>
    </row>
    <row r="2354" spans="1:11" ht="14.25">
      <c r="A2354" t="s">
        <v>9013</v>
      </c>
      <c r="B2354" s="15">
        <v>1416358</v>
      </c>
      <c r="C2354" t="s">
        <v>9014</v>
      </c>
      <c r="D2354" t="s">
        <v>9015</v>
      </c>
      <c r="E2354" t="s">
        <v>9016</v>
      </c>
      <c r="F2354" s="15">
        <v>-1450.92</v>
      </c>
      <c r="G2354" t="s">
        <v>34</v>
      </c>
      <c r="H2354" t="s">
        <v>94</v>
      </c>
      <c r="I2354" t="s">
        <v>54</v>
      </c>
      <c r="J2354">
        <f>VLOOKUP(B2354,自助退!B:F,5,FALSE)</f>
        <v>1450.92</v>
      </c>
      <c r="K2354" t="str">
        <f t="shared" si="36"/>
        <v/>
      </c>
    </row>
    <row r="2355" spans="1:11" ht="14.25">
      <c r="A2355" t="s">
        <v>9017</v>
      </c>
      <c r="B2355" s="15">
        <v>1416648</v>
      </c>
      <c r="C2355" t="s">
        <v>9018</v>
      </c>
      <c r="D2355" t="s">
        <v>9019</v>
      </c>
      <c r="E2355" t="s">
        <v>9020</v>
      </c>
      <c r="F2355" s="15">
        <v>-1400</v>
      </c>
      <c r="G2355" t="s">
        <v>34</v>
      </c>
      <c r="H2355" t="s">
        <v>88</v>
      </c>
      <c r="I2355" t="s">
        <v>54</v>
      </c>
      <c r="J2355">
        <f>VLOOKUP(B2355,自助退!B:F,5,FALSE)</f>
        <v>1400</v>
      </c>
      <c r="K2355" t="str">
        <f t="shared" si="36"/>
        <v/>
      </c>
    </row>
    <row r="2356" spans="1:11" ht="14.25">
      <c r="A2356" t="s">
        <v>9021</v>
      </c>
      <c r="B2356" s="15">
        <v>1416685</v>
      </c>
      <c r="C2356" t="s">
        <v>271</v>
      </c>
      <c r="D2356" t="s">
        <v>9022</v>
      </c>
      <c r="E2356" t="s">
        <v>9023</v>
      </c>
      <c r="F2356" s="15">
        <v>-500</v>
      </c>
      <c r="G2356" t="s">
        <v>34</v>
      </c>
      <c r="H2356" t="s">
        <v>77</v>
      </c>
      <c r="I2356" t="s">
        <v>57</v>
      </c>
      <c r="J2356">
        <f>VLOOKUP(B2356,自助退!B:F,5,FALSE)</f>
        <v>500</v>
      </c>
      <c r="K2356" t="str">
        <f t="shared" si="36"/>
        <v/>
      </c>
    </row>
    <row r="2357" spans="1:11" ht="14.25">
      <c r="A2357" t="s">
        <v>9024</v>
      </c>
      <c r="B2357" s="15">
        <v>1416723</v>
      </c>
      <c r="C2357" t="s">
        <v>9025</v>
      </c>
      <c r="D2357" t="s">
        <v>1547</v>
      </c>
      <c r="E2357" t="s">
        <v>1548</v>
      </c>
      <c r="F2357" s="15">
        <v>-800</v>
      </c>
      <c r="G2357" t="s">
        <v>34</v>
      </c>
      <c r="H2357" t="s">
        <v>82</v>
      </c>
      <c r="I2357" t="s">
        <v>54</v>
      </c>
      <c r="J2357">
        <f>VLOOKUP(B2357,自助退!B:F,5,FALSE)</f>
        <v>800</v>
      </c>
      <c r="K2357" t="str">
        <f t="shared" si="36"/>
        <v/>
      </c>
    </row>
    <row r="2358" spans="1:11" ht="14.25">
      <c r="A2358" t="s">
        <v>9026</v>
      </c>
      <c r="B2358" s="15">
        <v>1416953</v>
      </c>
      <c r="C2358" t="s">
        <v>9027</v>
      </c>
      <c r="D2358" t="s">
        <v>9028</v>
      </c>
      <c r="E2358" t="s">
        <v>9029</v>
      </c>
      <c r="F2358" s="15">
        <v>-1400</v>
      </c>
      <c r="G2358" t="s">
        <v>34</v>
      </c>
      <c r="H2358" t="s">
        <v>71</v>
      </c>
      <c r="I2358" t="s">
        <v>54</v>
      </c>
      <c r="J2358">
        <f>VLOOKUP(B2358,自助退!B:F,5,FALSE)</f>
        <v>1400</v>
      </c>
      <c r="K2358" t="str">
        <f t="shared" si="36"/>
        <v/>
      </c>
    </row>
    <row r="2359" spans="1:11" ht="14.25">
      <c r="A2359" t="s">
        <v>9030</v>
      </c>
      <c r="B2359" s="15">
        <v>1416974</v>
      </c>
      <c r="C2359" t="s">
        <v>9031</v>
      </c>
      <c r="D2359" t="s">
        <v>9032</v>
      </c>
      <c r="E2359" t="s">
        <v>9033</v>
      </c>
      <c r="F2359" s="15">
        <v>-500.34</v>
      </c>
      <c r="G2359" t="s">
        <v>34</v>
      </c>
      <c r="H2359" t="s">
        <v>82</v>
      </c>
      <c r="I2359" t="s">
        <v>54</v>
      </c>
      <c r="J2359">
        <f>VLOOKUP(B2359,自助退!B:F,5,FALSE)</f>
        <v>500.34</v>
      </c>
      <c r="K2359" t="str">
        <f t="shared" si="36"/>
        <v/>
      </c>
    </row>
    <row r="2360" spans="1:11" ht="14.25">
      <c r="A2360" t="s">
        <v>9034</v>
      </c>
      <c r="B2360" s="15">
        <v>1417004</v>
      </c>
      <c r="C2360" t="s">
        <v>9035</v>
      </c>
      <c r="D2360" t="s">
        <v>9036</v>
      </c>
      <c r="E2360" t="s">
        <v>442</v>
      </c>
      <c r="F2360" s="15">
        <v>-106.72</v>
      </c>
      <c r="G2360" t="s">
        <v>34</v>
      </c>
      <c r="H2360" t="s">
        <v>71</v>
      </c>
      <c r="I2360" t="s">
        <v>54</v>
      </c>
      <c r="J2360">
        <f>VLOOKUP(B2360,自助退!B:F,5,FALSE)</f>
        <v>106.72</v>
      </c>
      <c r="K2360" t="str">
        <f t="shared" si="36"/>
        <v/>
      </c>
    </row>
    <row r="2361" spans="1:11" ht="14.25">
      <c r="A2361" t="s">
        <v>9037</v>
      </c>
      <c r="B2361" s="15">
        <v>1417335</v>
      </c>
      <c r="C2361" t="s">
        <v>9038</v>
      </c>
      <c r="D2361" t="s">
        <v>9039</v>
      </c>
      <c r="E2361" t="s">
        <v>445</v>
      </c>
      <c r="F2361" s="15">
        <v>-6600</v>
      </c>
      <c r="G2361" t="s">
        <v>34</v>
      </c>
      <c r="H2361" t="s">
        <v>67</v>
      </c>
      <c r="I2361" t="s">
        <v>54</v>
      </c>
      <c r="J2361">
        <f>VLOOKUP(B2361,自助退!B:F,5,FALSE)</f>
        <v>6600</v>
      </c>
      <c r="K2361" t="str">
        <f t="shared" si="36"/>
        <v/>
      </c>
    </row>
    <row r="2362" spans="1:11" ht="14.25">
      <c r="A2362" t="s">
        <v>9040</v>
      </c>
      <c r="B2362" s="15">
        <v>1417498</v>
      </c>
      <c r="C2362" t="s">
        <v>9041</v>
      </c>
      <c r="D2362" t="s">
        <v>9042</v>
      </c>
      <c r="E2362" t="s">
        <v>9043</v>
      </c>
      <c r="F2362" s="15">
        <v>-6000</v>
      </c>
      <c r="G2362" t="s">
        <v>34</v>
      </c>
      <c r="H2362" t="s">
        <v>82</v>
      </c>
      <c r="I2362" t="s">
        <v>54</v>
      </c>
      <c r="J2362">
        <f>VLOOKUP(B2362,自助退!B:F,5,FALSE)</f>
        <v>6000</v>
      </c>
      <c r="K2362" t="str">
        <f t="shared" si="36"/>
        <v/>
      </c>
    </row>
    <row r="2363" spans="1:11" ht="14.25">
      <c r="A2363" t="s">
        <v>9044</v>
      </c>
      <c r="B2363" s="15">
        <v>1417618</v>
      </c>
      <c r="C2363" t="s">
        <v>9045</v>
      </c>
      <c r="D2363" t="s">
        <v>9042</v>
      </c>
      <c r="E2363" t="s">
        <v>9043</v>
      </c>
      <c r="F2363" s="15">
        <v>-600</v>
      </c>
      <c r="G2363" t="s">
        <v>34</v>
      </c>
      <c r="H2363" t="s">
        <v>82</v>
      </c>
      <c r="I2363" t="s">
        <v>54</v>
      </c>
      <c r="J2363">
        <f>VLOOKUP(B2363,自助退!B:F,5,FALSE)</f>
        <v>600</v>
      </c>
      <c r="K2363" t="str">
        <f t="shared" si="36"/>
        <v/>
      </c>
    </row>
    <row r="2364" spans="1:11" ht="14.25">
      <c r="A2364" t="s">
        <v>9046</v>
      </c>
      <c r="B2364" s="15">
        <v>1418142</v>
      </c>
      <c r="C2364" t="s">
        <v>271</v>
      </c>
      <c r="D2364" t="s">
        <v>9047</v>
      </c>
      <c r="E2364" t="s">
        <v>9048</v>
      </c>
      <c r="F2364" s="15">
        <v>-369.07</v>
      </c>
      <c r="G2364" t="s">
        <v>34</v>
      </c>
      <c r="H2364" t="s">
        <v>68</v>
      </c>
      <c r="I2364" t="s">
        <v>57</v>
      </c>
      <c r="J2364">
        <f>VLOOKUP(B2364,自助退!B:F,5,FALSE)</f>
        <v>369.07</v>
      </c>
      <c r="K2364" t="str">
        <f t="shared" si="36"/>
        <v/>
      </c>
    </row>
    <row r="2365" spans="1:11" ht="14.25">
      <c r="A2365" t="s">
        <v>9049</v>
      </c>
      <c r="B2365" s="15">
        <v>1418351</v>
      </c>
      <c r="C2365" t="s">
        <v>9050</v>
      </c>
      <c r="D2365" t="s">
        <v>9051</v>
      </c>
      <c r="E2365" t="s">
        <v>9052</v>
      </c>
      <c r="F2365" s="15">
        <v>-5000</v>
      </c>
      <c r="G2365" t="s">
        <v>34</v>
      </c>
      <c r="H2365" t="s">
        <v>70</v>
      </c>
      <c r="I2365" t="s">
        <v>54</v>
      </c>
      <c r="J2365">
        <f>VLOOKUP(B2365,自助退!B:F,5,FALSE)</f>
        <v>5000</v>
      </c>
      <c r="K2365" t="str">
        <f t="shared" si="36"/>
        <v/>
      </c>
    </row>
    <row r="2366" spans="1:11" ht="14.25">
      <c r="A2366" t="s">
        <v>9053</v>
      </c>
      <c r="B2366" s="15">
        <v>1418828</v>
      </c>
      <c r="C2366" t="s">
        <v>9054</v>
      </c>
      <c r="D2366" t="s">
        <v>8539</v>
      </c>
      <c r="E2366" t="s">
        <v>8540</v>
      </c>
      <c r="F2366" s="15">
        <v>-389.5</v>
      </c>
      <c r="G2366" t="s">
        <v>34</v>
      </c>
      <c r="H2366" t="s">
        <v>90</v>
      </c>
      <c r="I2366" t="s">
        <v>54</v>
      </c>
      <c r="J2366">
        <f>VLOOKUP(B2366,自助退!B:F,5,FALSE)</f>
        <v>389.5</v>
      </c>
      <c r="K2366" t="str">
        <f t="shared" si="36"/>
        <v/>
      </c>
    </row>
    <row r="2367" spans="1:11" ht="14.25">
      <c r="A2367" t="s">
        <v>9055</v>
      </c>
      <c r="B2367" s="15">
        <v>1419139</v>
      </c>
      <c r="C2367" t="s">
        <v>9056</v>
      </c>
      <c r="D2367" t="s">
        <v>9057</v>
      </c>
      <c r="E2367" t="s">
        <v>9058</v>
      </c>
      <c r="F2367" s="15">
        <v>-6000</v>
      </c>
      <c r="G2367" t="s">
        <v>34</v>
      </c>
      <c r="H2367" t="s">
        <v>80</v>
      </c>
      <c r="I2367" t="s">
        <v>54</v>
      </c>
      <c r="J2367">
        <f>VLOOKUP(B2367,自助退!B:F,5,FALSE)</f>
        <v>6000</v>
      </c>
      <c r="K2367" t="str">
        <f t="shared" si="36"/>
        <v/>
      </c>
    </row>
    <row r="2368" spans="1:11" ht="14.25">
      <c r="A2368" t="s">
        <v>9059</v>
      </c>
      <c r="B2368" s="15">
        <v>1419237</v>
      </c>
      <c r="C2368" t="s">
        <v>9060</v>
      </c>
      <c r="D2368" t="s">
        <v>9061</v>
      </c>
      <c r="E2368" t="s">
        <v>9062</v>
      </c>
      <c r="F2368" s="15">
        <v>-3000</v>
      </c>
      <c r="G2368" t="s">
        <v>34</v>
      </c>
      <c r="H2368" t="s">
        <v>67</v>
      </c>
      <c r="I2368" t="s">
        <v>54</v>
      </c>
      <c r="J2368">
        <f>VLOOKUP(B2368,自助退!B:F,5,FALSE)</f>
        <v>3000</v>
      </c>
      <c r="K2368" t="str">
        <f t="shared" si="36"/>
        <v/>
      </c>
    </row>
    <row r="2369" spans="1:11" ht="14.25">
      <c r="A2369" t="s">
        <v>9063</v>
      </c>
      <c r="B2369" s="15">
        <v>1419246</v>
      </c>
      <c r="C2369" t="s">
        <v>9064</v>
      </c>
      <c r="D2369" t="s">
        <v>9065</v>
      </c>
      <c r="E2369" t="s">
        <v>9066</v>
      </c>
      <c r="F2369" s="15">
        <v>-187.5</v>
      </c>
      <c r="G2369" t="s">
        <v>34</v>
      </c>
      <c r="H2369" t="s">
        <v>91</v>
      </c>
      <c r="I2369" t="s">
        <v>54</v>
      </c>
      <c r="J2369">
        <f>VLOOKUP(B2369,自助退!B:F,5,FALSE)</f>
        <v>187.5</v>
      </c>
      <c r="K2369" t="str">
        <f t="shared" si="36"/>
        <v/>
      </c>
    </row>
    <row r="2370" spans="1:11" ht="14.25">
      <c r="A2370" t="s">
        <v>9067</v>
      </c>
      <c r="B2370" s="15">
        <v>1419535</v>
      </c>
      <c r="C2370" t="s">
        <v>271</v>
      </c>
      <c r="D2370" t="s">
        <v>304</v>
      </c>
      <c r="E2370" t="s">
        <v>305</v>
      </c>
      <c r="F2370" s="15">
        <v>-200</v>
      </c>
      <c r="G2370" t="s">
        <v>34</v>
      </c>
      <c r="H2370" t="s">
        <v>78</v>
      </c>
      <c r="I2370" t="s">
        <v>57</v>
      </c>
      <c r="J2370">
        <f>VLOOKUP(B2370,自助退!B:F,5,FALSE)</f>
        <v>200</v>
      </c>
      <c r="K2370" t="str">
        <f t="shared" si="36"/>
        <v/>
      </c>
    </row>
    <row r="2371" spans="1:11" ht="14.25">
      <c r="A2371" t="s">
        <v>9068</v>
      </c>
      <c r="B2371" s="15">
        <v>1419675</v>
      </c>
      <c r="C2371" t="s">
        <v>9069</v>
      </c>
      <c r="D2371" t="s">
        <v>9070</v>
      </c>
      <c r="E2371" t="s">
        <v>9071</v>
      </c>
      <c r="F2371" s="15">
        <v>-4614.6400000000003</v>
      </c>
      <c r="G2371" t="s">
        <v>34</v>
      </c>
      <c r="H2371" t="s">
        <v>67</v>
      </c>
      <c r="I2371" t="s">
        <v>54</v>
      </c>
      <c r="J2371">
        <f>VLOOKUP(B2371,自助退!B:F,5,FALSE)</f>
        <v>4614.6400000000003</v>
      </c>
      <c r="K2371" t="str">
        <f t="shared" ref="K2371:K2434" si="37">IF(J2371=F2371*-1,"",1)</f>
        <v/>
      </c>
    </row>
    <row r="2372" spans="1:11" ht="14.25">
      <c r="A2372" t="s">
        <v>9072</v>
      </c>
      <c r="B2372" s="15">
        <v>1419711</v>
      </c>
      <c r="C2372" t="s">
        <v>9073</v>
      </c>
      <c r="D2372" t="s">
        <v>9074</v>
      </c>
      <c r="E2372" t="s">
        <v>9075</v>
      </c>
      <c r="F2372" s="15">
        <v>-2085</v>
      </c>
      <c r="G2372" t="s">
        <v>34</v>
      </c>
      <c r="H2372" t="s">
        <v>70</v>
      </c>
      <c r="I2372" t="s">
        <v>54</v>
      </c>
      <c r="J2372">
        <f>VLOOKUP(B2372,自助退!B:F,5,FALSE)</f>
        <v>2085</v>
      </c>
      <c r="K2372" t="str">
        <f t="shared" si="37"/>
        <v/>
      </c>
    </row>
    <row r="2373" spans="1:11" ht="14.25">
      <c r="A2373" t="s">
        <v>9076</v>
      </c>
      <c r="B2373" s="15">
        <v>1419786</v>
      </c>
      <c r="C2373" t="s">
        <v>9077</v>
      </c>
      <c r="D2373" t="s">
        <v>8057</v>
      </c>
      <c r="E2373" t="s">
        <v>8058</v>
      </c>
      <c r="F2373" s="15">
        <v>-568.84</v>
      </c>
      <c r="G2373" t="s">
        <v>34</v>
      </c>
      <c r="H2373" t="s">
        <v>82</v>
      </c>
      <c r="I2373" t="s">
        <v>54</v>
      </c>
      <c r="J2373">
        <f>VLOOKUP(B2373,自助退!B:F,5,FALSE)</f>
        <v>568.84</v>
      </c>
      <c r="K2373" t="str">
        <f t="shared" si="37"/>
        <v/>
      </c>
    </row>
    <row r="2374" spans="1:11" ht="14.25">
      <c r="A2374" t="s">
        <v>9078</v>
      </c>
      <c r="B2374" s="15">
        <v>1419825</v>
      </c>
      <c r="C2374" t="s">
        <v>9079</v>
      </c>
      <c r="D2374" t="s">
        <v>9080</v>
      </c>
      <c r="E2374" t="s">
        <v>9081</v>
      </c>
      <c r="F2374" s="15">
        <v>-4000</v>
      </c>
      <c r="G2374" t="s">
        <v>34</v>
      </c>
      <c r="H2374" t="s">
        <v>67</v>
      </c>
      <c r="I2374" t="s">
        <v>54</v>
      </c>
      <c r="J2374">
        <f>VLOOKUP(B2374,自助退!B:F,5,FALSE)</f>
        <v>4000</v>
      </c>
      <c r="K2374" t="str">
        <f t="shared" si="37"/>
        <v/>
      </c>
    </row>
    <row r="2375" spans="1:11" ht="14.25">
      <c r="A2375" t="s">
        <v>9082</v>
      </c>
      <c r="B2375" s="15">
        <v>1419921</v>
      </c>
      <c r="C2375" t="s">
        <v>271</v>
      </c>
      <c r="D2375" t="s">
        <v>9083</v>
      </c>
      <c r="E2375" t="s">
        <v>9084</v>
      </c>
      <c r="F2375" s="15">
        <v>-4500</v>
      </c>
      <c r="G2375" t="s">
        <v>34</v>
      </c>
      <c r="H2375" t="s">
        <v>74</v>
      </c>
      <c r="I2375" t="s">
        <v>57</v>
      </c>
      <c r="J2375">
        <f>VLOOKUP(B2375,自助退!B:F,5,FALSE)</f>
        <v>4500</v>
      </c>
      <c r="K2375" t="str">
        <f t="shared" si="37"/>
        <v/>
      </c>
    </row>
    <row r="2376" spans="1:11" ht="14.25">
      <c r="A2376" t="s">
        <v>9085</v>
      </c>
      <c r="B2376" s="15">
        <v>1420021</v>
      </c>
      <c r="C2376" t="s">
        <v>9086</v>
      </c>
      <c r="D2376" t="s">
        <v>9087</v>
      </c>
      <c r="E2376" t="s">
        <v>429</v>
      </c>
      <c r="F2376" s="15">
        <v>-432</v>
      </c>
      <c r="G2376" t="s">
        <v>34</v>
      </c>
      <c r="H2376" t="s">
        <v>64</v>
      </c>
      <c r="I2376" t="s">
        <v>54</v>
      </c>
      <c r="J2376">
        <f>VLOOKUP(B2376,自助退!B:F,5,FALSE)</f>
        <v>432</v>
      </c>
      <c r="K2376" t="str">
        <f t="shared" si="37"/>
        <v/>
      </c>
    </row>
    <row r="2377" spans="1:11" ht="14.25">
      <c r="A2377" t="s">
        <v>9088</v>
      </c>
      <c r="B2377" s="15">
        <v>1420030</v>
      </c>
      <c r="C2377" t="s">
        <v>9089</v>
      </c>
      <c r="D2377" t="s">
        <v>9090</v>
      </c>
      <c r="E2377" t="s">
        <v>9091</v>
      </c>
      <c r="F2377" s="15">
        <v>-3066.5</v>
      </c>
      <c r="G2377" t="s">
        <v>34</v>
      </c>
      <c r="H2377" t="s">
        <v>67</v>
      </c>
      <c r="I2377" t="s">
        <v>54</v>
      </c>
      <c r="J2377">
        <f>VLOOKUP(B2377,自助退!B:F,5,FALSE)</f>
        <v>3066.5</v>
      </c>
      <c r="K2377" t="str">
        <f t="shared" si="37"/>
        <v/>
      </c>
    </row>
    <row r="2378" spans="1:11" ht="14.25">
      <c r="A2378" t="s">
        <v>9092</v>
      </c>
      <c r="B2378" s="15">
        <v>1420358</v>
      </c>
      <c r="C2378" t="s">
        <v>9093</v>
      </c>
      <c r="D2378" t="s">
        <v>9094</v>
      </c>
      <c r="E2378" t="s">
        <v>9095</v>
      </c>
      <c r="F2378" s="15">
        <v>-800</v>
      </c>
      <c r="G2378" t="s">
        <v>34</v>
      </c>
      <c r="H2378" t="s">
        <v>75</v>
      </c>
      <c r="I2378" t="s">
        <v>54</v>
      </c>
      <c r="J2378">
        <f>VLOOKUP(B2378,自助退!B:F,5,FALSE)</f>
        <v>800</v>
      </c>
      <c r="K2378" t="str">
        <f t="shared" si="37"/>
        <v/>
      </c>
    </row>
    <row r="2379" spans="1:11" ht="14.25">
      <c r="A2379" t="s">
        <v>9096</v>
      </c>
      <c r="B2379" s="15">
        <v>1420385</v>
      </c>
      <c r="C2379" t="s">
        <v>9097</v>
      </c>
      <c r="D2379" t="s">
        <v>2186</v>
      </c>
      <c r="E2379" t="s">
        <v>2187</v>
      </c>
      <c r="F2379" s="15">
        <v>-500</v>
      </c>
      <c r="G2379" t="s">
        <v>34</v>
      </c>
      <c r="H2379" t="s">
        <v>88</v>
      </c>
      <c r="I2379" t="s">
        <v>54</v>
      </c>
      <c r="J2379">
        <f>VLOOKUP(B2379,自助退!B:F,5,FALSE)</f>
        <v>500</v>
      </c>
      <c r="K2379" t="str">
        <f t="shared" si="37"/>
        <v/>
      </c>
    </row>
    <row r="2380" spans="1:11" ht="14.25">
      <c r="A2380" t="s">
        <v>9098</v>
      </c>
      <c r="B2380" s="15">
        <v>1420430</v>
      </c>
      <c r="C2380" t="s">
        <v>9099</v>
      </c>
      <c r="D2380" t="s">
        <v>5580</v>
      </c>
      <c r="E2380" t="s">
        <v>5581</v>
      </c>
      <c r="F2380" s="15">
        <v>-325.83999999999997</v>
      </c>
      <c r="G2380" t="s">
        <v>34</v>
      </c>
      <c r="H2380" t="s">
        <v>86</v>
      </c>
      <c r="I2380" t="s">
        <v>54</v>
      </c>
      <c r="J2380">
        <f>VLOOKUP(B2380,自助退!B:F,5,FALSE)</f>
        <v>325.83999999999997</v>
      </c>
      <c r="K2380" t="str">
        <f t="shared" si="37"/>
        <v/>
      </c>
    </row>
    <row r="2381" spans="1:11" ht="14.25">
      <c r="A2381" t="s">
        <v>9100</v>
      </c>
      <c r="B2381" s="15">
        <v>1420483</v>
      </c>
      <c r="C2381" t="s">
        <v>9101</v>
      </c>
      <c r="D2381" t="s">
        <v>9102</v>
      </c>
      <c r="E2381" t="s">
        <v>9103</v>
      </c>
      <c r="F2381" s="15">
        <v>-980</v>
      </c>
      <c r="G2381" t="s">
        <v>34</v>
      </c>
      <c r="H2381" t="s">
        <v>66</v>
      </c>
      <c r="I2381" t="s">
        <v>54</v>
      </c>
      <c r="J2381">
        <f>VLOOKUP(B2381,自助退!B:F,5,FALSE)</f>
        <v>980</v>
      </c>
      <c r="K2381" t="str">
        <f t="shared" si="37"/>
        <v/>
      </c>
    </row>
    <row r="2382" spans="1:11" ht="14.25">
      <c r="A2382" t="s">
        <v>9104</v>
      </c>
      <c r="B2382" s="15">
        <v>1420668</v>
      </c>
      <c r="C2382" t="s">
        <v>9105</v>
      </c>
      <c r="D2382" t="s">
        <v>8905</v>
      </c>
      <c r="E2382" t="s">
        <v>8906</v>
      </c>
      <c r="F2382" s="15">
        <v>-9890</v>
      </c>
      <c r="G2382" t="s">
        <v>34</v>
      </c>
      <c r="H2382" t="s">
        <v>70</v>
      </c>
      <c r="I2382" t="s">
        <v>54</v>
      </c>
      <c r="J2382">
        <f>VLOOKUP(B2382,自助退!B:F,5,FALSE)</f>
        <v>9890</v>
      </c>
      <c r="K2382" t="str">
        <f t="shared" si="37"/>
        <v/>
      </c>
    </row>
    <row r="2383" spans="1:11" ht="14.25">
      <c r="A2383" t="s">
        <v>9106</v>
      </c>
      <c r="B2383" s="15">
        <v>1420676</v>
      </c>
      <c r="C2383" t="s">
        <v>9107</v>
      </c>
      <c r="D2383" t="s">
        <v>9004</v>
      </c>
      <c r="E2383" t="s">
        <v>9005</v>
      </c>
      <c r="F2383" s="15">
        <v>-50</v>
      </c>
      <c r="G2383" t="s">
        <v>34</v>
      </c>
      <c r="H2383" t="s">
        <v>88</v>
      </c>
      <c r="I2383" t="s">
        <v>54</v>
      </c>
      <c r="J2383">
        <f>VLOOKUP(B2383,自助退!B:F,5,FALSE)</f>
        <v>50</v>
      </c>
      <c r="K2383" t="str">
        <f t="shared" si="37"/>
        <v/>
      </c>
    </row>
    <row r="2384" spans="1:11" ht="14.25">
      <c r="A2384" t="s">
        <v>9108</v>
      </c>
      <c r="B2384" s="15">
        <v>1420786</v>
      </c>
      <c r="C2384" t="s">
        <v>9109</v>
      </c>
      <c r="D2384" t="s">
        <v>9110</v>
      </c>
      <c r="E2384" t="s">
        <v>9111</v>
      </c>
      <c r="F2384" s="15">
        <v>-115.72</v>
      </c>
      <c r="G2384" t="s">
        <v>34</v>
      </c>
      <c r="H2384" t="s">
        <v>70</v>
      </c>
      <c r="I2384" t="s">
        <v>54</v>
      </c>
      <c r="J2384">
        <f>VLOOKUP(B2384,自助退!B:F,5,FALSE)</f>
        <v>115.72</v>
      </c>
      <c r="K2384" t="str">
        <f t="shared" si="37"/>
        <v/>
      </c>
    </row>
    <row r="2385" spans="1:11" ht="14.25">
      <c r="A2385" t="s">
        <v>9112</v>
      </c>
      <c r="B2385" s="15">
        <v>1420851</v>
      </c>
      <c r="C2385" t="s">
        <v>9113</v>
      </c>
      <c r="D2385" t="s">
        <v>9114</v>
      </c>
      <c r="E2385" t="s">
        <v>9115</v>
      </c>
      <c r="F2385" s="15">
        <v>-10000</v>
      </c>
      <c r="G2385" t="s">
        <v>34</v>
      </c>
      <c r="H2385" t="s">
        <v>67</v>
      </c>
      <c r="I2385" t="s">
        <v>54</v>
      </c>
      <c r="J2385">
        <f>VLOOKUP(B2385,自助退!B:F,5,FALSE)</f>
        <v>10000</v>
      </c>
      <c r="K2385" t="str">
        <f t="shared" si="37"/>
        <v/>
      </c>
    </row>
    <row r="2386" spans="1:11" ht="14.25">
      <c r="A2386" t="s">
        <v>9116</v>
      </c>
      <c r="B2386" s="15">
        <v>1420902</v>
      </c>
      <c r="C2386" t="s">
        <v>271</v>
      </c>
      <c r="D2386" t="s">
        <v>9117</v>
      </c>
      <c r="E2386" t="s">
        <v>849</v>
      </c>
      <c r="F2386" s="15">
        <v>-475.4</v>
      </c>
      <c r="G2386" t="s">
        <v>34</v>
      </c>
      <c r="H2386" t="s">
        <v>82</v>
      </c>
      <c r="I2386" t="s">
        <v>57</v>
      </c>
      <c r="J2386">
        <f>VLOOKUP(B2386,自助退!B:F,5,FALSE)</f>
        <v>475.4</v>
      </c>
      <c r="K2386" t="str">
        <f t="shared" si="37"/>
        <v/>
      </c>
    </row>
    <row r="2387" spans="1:11" ht="14.25">
      <c r="A2387" t="s">
        <v>9118</v>
      </c>
      <c r="B2387" s="15">
        <v>1420930</v>
      </c>
      <c r="C2387" t="s">
        <v>9119</v>
      </c>
      <c r="D2387" t="s">
        <v>9120</v>
      </c>
      <c r="E2387" t="s">
        <v>1140</v>
      </c>
      <c r="F2387" s="15">
        <v>-770</v>
      </c>
      <c r="G2387" t="s">
        <v>34</v>
      </c>
      <c r="H2387" t="s">
        <v>306</v>
      </c>
      <c r="I2387" t="s">
        <v>54</v>
      </c>
      <c r="J2387">
        <f>VLOOKUP(B2387,自助退!B:F,5,FALSE)</f>
        <v>770</v>
      </c>
      <c r="K2387" t="str">
        <f t="shared" si="37"/>
        <v/>
      </c>
    </row>
    <row r="2388" spans="1:11" ht="14.25">
      <c r="A2388" t="s">
        <v>9121</v>
      </c>
      <c r="B2388" s="15">
        <v>1420960</v>
      </c>
      <c r="C2388" t="s">
        <v>9122</v>
      </c>
      <c r="D2388" t="s">
        <v>468</v>
      </c>
      <c r="E2388" t="s">
        <v>406</v>
      </c>
      <c r="F2388" s="15">
        <v>-220.5</v>
      </c>
      <c r="G2388" t="s">
        <v>34</v>
      </c>
      <c r="H2388" t="s">
        <v>74</v>
      </c>
      <c r="I2388" t="s">
        <v>54</v>
      </c>
      <c r="J2388">
        <f>VLOOKUP(B2388,自助退!B:F,5,FALSE)</f>
        <v>220.5</v>
      </c>
      <c r="K2388" t="str">
        <f t="shared" si="37"/>
        <v/>
      </c>
    </row>
    <row r="2389" spans="1:11" ht="14.25">
      <c r="A2389" t="s">
        <v>9123</v>
      </c>
      <c r="B2389" s="15">
        <v>1421271</v>
      </c>
      <c r="C2389" t="s">
        <v>9124</v>
      </c>
      <c r="D2389" t="s">
        <v>9125</v>
      </c>
      <c r="E2389" t="s">
        <v>9126</v>
      </c>
      <c r="F2389" s="15">
        <v>-2000</v>
      </c>
      <c r="G2389" t="s">
        <v>34</v>
      </c>
      <c r="H2389" t="s">
        <v>77</v>
      </c>
      <c r="I2389" t="s">
        <v>54</v>
      </c>
      <c r="J2389">
        <f>VLOOKUP(B2389,自助退!B:F,5,FALSE)</f>
        <v>2000</v>
      </c>
      <c r="K2389" t="str">
        <f t="shared" si="37"/>
        <v/>
      </c>
    </row>
    <row r="2390" spans="1:11" ht="14.25">
      <c r="A2390" t="s">
        <v>9127</v>
      </c>
      <c r="B2390" s="15">
        <v>1421378</v>
      </c>
      <c r="C2390" t="s">
        <v>9128</v>
      </c>
      <c r="D2390" t="s">
        <v>9129</v>
      </c>
      <c r="E2390" t="s">
        <v>9130</v>
      </c>
      <c r="F2390" s="15">
        <v>-2000</v>
      </c>
      <c r="G2390" t="s">
        <v>34</v>
      </c>
      <c r="H2390" t="s">
        <v>77</v>
      </c>
      <c r="I2390" t="s">
        <v>54</v>
      </c>
      <c r="J2390">
        <f>VLOOKUP(B2390,自助退!B:F,5,FALSE)</f>
        <v>2000</v>
      </c>
      <c r="K2390" t="str">
        <f t="shared" si="37"/>
        <v/>
      </c>
    </row>
    <row r="2391" spans="1:11" ht="14.25">
      <c r="A2391" t="s">
        <v>9131</v>
      </c>
      <c r="B2391" s="15">
        <v>1421527</v>
      </c>
      <c r="C2391" t="s">
        <v>9132</v>
      </c>
      <c r="D2391" t="s">
        <v>6933</v>
      </c>
      <c r="E2391" t="s">
        <v>6934</v>
      </c>
      <c r="F2391" s="15">
        <v>-2109.6799999999998</v>
      </c>
      <c r="G2391" t="s">
        <v>34</v>
      </c>
      <c r="H2391" t="s">
        <v>67</v>
      </c>
      <c r="I2391" t="s">
        <v>54</v>
      </c>
      <c r="J2391">
        <f>VLOOKUP(B2391,自助退!B:F,5,FALSE)</f>
        <v>2109.6799999999998</v>
      </c>
      <c r="K2391" t="str">
        <f t="shared" si="37"/>
        <v/>
      </c>
    </row>
    <row r="2392" spans="1:11" ht="14.25">
      <c r="A2392" t="s">
        <v>9133</v>
      </c>
      <c r="B2392" s="15">
        <v>1421615</v>
      </c>
      <c r="C2392" t="s">
        <v>9134</v>
      </c>
      <c r="D2392" t="s">
        <v>9135</v>
      </c>
      <c r="E2392" t="s">
        <v>9136</v>
      </c>
      <c r="F2392" s="15">
        <v>-394</v>
      </c>
      <c r="G2392" t="s">
        <v>34</v>
      </c>
      <c r="H2392" t="s">
        <v>87</v>
      </c>
      <c r="I2392" t="s">
        <v>54</v>
      </c>
      <c r="J2392">
        <f>VLOOKUP(B2392,自助退!B:F,5,FALSE)</f>
        <v>394</v>
      </c>
      <c r="K2392" t="str">
        <f t="shared" si="37"/>
        <v/>
      </c>
    </row>
    <row r="2393" spans="1:11" ht="14.25">
      <c r="A2393" t="s">
        <v>9137</v>
      </c>
      <c r="B2393" s="15">
        <v>1421937</v>
      </c>
      <c r="C2393" t="s">
        <v>9138</v>
      </c>
      <c r="D2393" t="s">
        <v>9087</v>
      </c>
      <c r="E2393" t="s">
        <v>429</v>
      </c>
      <c r="F2393" s="15">
        <v>-100</v>
      </c>
      <c r="G2393" t="s">
        <v>34</v>
      </c>
      <c r="H2393" t="s">
        <v>77</v>
      </c>
      <c r="I2393" t="s">
        <v>54</v>
      </c>
      <c r="J2393">
        <f>VLOOKUP(B2393,自助退!B:F,5,FALSE)</f>
        <v>100</v>
      </c>
      <c r="K2393" t="str">
        <f t="shared" si="37"/>
        <v/>
      </c>
    </row>
    <row r="2394" spans="1:11" ht="14.25">
      <c r="A2394" t="s">
        <v>9139</v>
      </c>
      <c r="B2394" s="15">
        <v>1422019</v>
      </c>
      <c r="C2394" t="s">
        <v>9140</v>
      </c>
      <c r="D2394" t="s">
        <v>9141</v>
      </c>
      <c r="E2394" t="s">
        <v>9142</v>
      </c>
      <c r="F2394" s="15">
        <v>-9700</v>
      </c>
      <c r="G2394" t="s">
        <v>34</v>
      </c>
      <c r="H2394" t="s">
        <v>70</v>
      </c>
      <c r="I2394" t="s">
        <v>54</v>
      </c>
      <c r="J2394">
        <f>VLOOKUP(B2394,自助退!B:F,5,FALSE)</f>
        <v>9700</v>
      </c>
      <c r="K2394" t="str">
        <f t="shared" si="37"/>
        <v/>
      </c>
    </row>
    <row r="2395" spans="1:11" ht="14.25">
      <c r="A2395" t="s">
        <v>9143</v>
      </c>
      <c r="B2395" s="15">
        <v>1422028</v>
      </c>
      <c r="C2395" t="s">
        <v>9144</v>
      </c>
      <c r="D2395" t="s">
        <v>9145</v>
      </c>
      <c r="E2395" t="s">
        <v>9146</v>
      </c>
      <c r="F2395" s="15">
        <v>-1103</v>
      </c>
      <c r="G2395" t="s">
        <v>34</v>
      </c>
      <c r="H2395" t="s">
        <v>82</v>
      </c>
      <c r="I2395" t="s">
        <v>54</v>
      </c>
      <c r="J2395">
        <f>VLOOKUP(B2395,自助退!B:F,5,FALSE)</f>
        <v>1103</v>
      </c>
      <c r="K2395" t="str">
        <f t="shared" si="37"/>
        <v/>
      </c>
    </row>
    <row r="2396" spans="1:11" ht="14.25">
      <c r="A2396" t="s">
        <v>9147</v>
      </c>
      <c r="B2396" s="15">
        <v>1422268</v>
      </c>
      <c r="C2396" t="s">
        <v>271</v>
      </c>
      <c r="D2396" t="s">
        <v>9148</v>
      </c>
      <c r="E2396" t="s">
        <v>9149</v>
      </c>
      <c r="F2396" s="15">
        <v>-1700</v>
      </c>
      <c r="G2396" t="s">
        <v>34</v>
      </c>
      <c r="H2396" t="s">
        <v>77</v>
      </c>
      <c r="I2396" t="s">
        <v>57</v>
      </c>
      <c r="J2396">
        <f>VLOOKUP(B2396,自助退!B:F,5,FALSE)</f>
        <v>1700</v>
      </c>
      <c r="K2396" t="str">
        <f t="shared" si="37"/>
        <v/>
      </c>
    </row>
    <row r="2397" spans="1:11" ht="14.25">
      <c r="A2397" t="s">
        <v>9150</v>
      </c>
      <c r="B2397" s="15">
        <v>1422307</v>
      </c>
      <c r="C2397" t="s">
        <v>9151</v>
      </c>
      <c r="D2397" t="s">
        <v>9152</v>
      </c>
      <c r="E2397" t="s">
        <v>9153</v>
      </c>
      <c r="F2397" s="15">
        <v>-1500</v>
      </c>
      <c r="G2397" t="s">
        <v>34</v>
      </c>
      <c r="H2397" t="s">
        <v>67</v>
      </c>
      <c r="I2397" t="s">
        <v>54</v>
      </c>
      <c r="J2397">
        <f>VLOOKUP(B2397,自助退!B:F,5,FALSE)</f>
        <v>1500</v>
      </c>
      <c r="K2397" t="str">
        <f t="shared" si="37"/>
        <v/>
      </c>
    </row>
    <row r="2398" spans="1:11" ht="14.25">
      <c r="A2398" t="s">
        <v>9154</v>
      </c>
      <c r="B2398" s="15">
        <v>1422473</v>
      </c>
      <c r="C2398" t="s">
        <v>271</v>
      </c>
      <c r="D2398" t="s">
        <v>9155</v>
      </c>
      <c r="E2398" t="s">
        <v>9156</v>
      </c>
      <c r="F2398" s="15">
        <v>-34</v>
      </c>
      <c r="G2398" t="s">
        <v>34</v>
      </c>
      <c r="H2398" t="s">
        <v>77</v>
      </c>
      <c r="I2398" t="s">
        <v>57</v>
      </c>
      <c r="J2398">
        <f>VLOOKUP(B2398,自助退!B:F,5,FALSE)</f>
        <v>34</v>
      </c>
      <c r="K2398" t="str">
        <f t="shared" si="37"/>
        <v/>
      </c>
    </row>
    <row r="2399" spans="1:11" ht="14.25">
      <c r="A2399" t="s">
        <v>9157</v>
      </c>
      <c r="B2399" s="15">
        <v>1422571</v>
      </c>
      <c r="C2399" t="s">
        <v>9158</v>
      </c>
      <c r="D2399" t="s">
        <v>9159</v>
      </c>
      <c r="E2399" t="s">
        <v>9160</v>
      </c>
      <c r="F2399" s="15">
        <v>-14600</v>
      </c>
      <c r="G2399" t="s">
        <v>34</v>
      </c>
      <c r="H2399" t="s">
        <v>67</v>
      </c>
      <c r="I2399" t="s">
        <v>54</v>
      </c>
      <c r="J2399">
        <f>VLOOKUP(B2399,自助退!B:F,5,FALSE)</f>
        <v>14600</v>
      </c>
      <c r="K2399" t="str">
        <f t="shared" si="37"/>
        <v/>
      </c>
    </row>
    <row r="2400" spans="1:11" ht="14.25">
      <c r="A2400" t="s">
        <v>9161</v>
      </c>
      <c r="B2400" s="15">
        <v>1422671</v>
      </c>
      <c r="C2400" t="s">
        <v>9162</v>
      </c>
      <c r="D2400" t="s">
        <v>9163</v>
      </c>
      <c r="E2400" t="s">
        <v>9164</v>
      </c>
      <c r="F2400" s="15">
        <v>-1000</v>
      </c>
      <c r="G2400" t="s">
        <v>34</v>
      </c>
      <c r="H2400" t="s">
        <v>67</v>
      </c>
      <c r="I2400" t="s">
        <v>54</v>
      </c>
      <c r="J2400">
        <f>VLOOKUP(B2400,自助退!B:F,5,FALSE)</f>
        <v>1000</v>
      </c>
      <c r="K2400" t="str">
        <f t="shared" si="37"/>
        <v/>
      </c>
    </row>
    <row r="2401" spans="1:11" ht="14.25">
      <c r="A2401" t="s">
        <v>9165</v>
      </c>
      <c r="B2401" s="15">
        <v>1422744</v>
      </c>
      <c r="C2401" t="s">
        <v>9166</v>
      </c>
      <c r="D2401" t="s">
        <v>9167</v>
      </c>
      <c r="E2401" t="s">
        <v>9168</v>
      </c>
      <c r="F2401" s="15">
        <v>-3767.72</v>
      </c>
      <c r="G2401" t="s">
        <v>34</v>
      </c>
      <c r="H2401" t="s">
        <v>67</v>
      </c>
      <c r="I2401" t="s">
        <v>54</v>
      </c>
      <c r="J2401">
        <f>VLOOKUP(B2401,自助退!B:F,5,FALSE)</f>
        <v>3767.72</v>
      </c>
      <c r="K2401" t="str">
        <f t="shared" si="37"/>
        <v/>
      </c>
    </row>
    <row r="2402" spans="1:11" ht="14.25">
      <c r="A2402" t="s">
        <v>9169</v>
      </c>
      <c r="B2402" s="15">
        <v>1422918</v>
      </c>
      <c r="C2402" t="s">
        <v>9170</v>
      </c>
      <c r="D2402" t="s">
        <v>9171</v>
      </c>
      <c r="E2402" t="s">
        <v>9172</v>
      </c>
      <c r="F2402" s="15">
        <v>-523.94000000000005</v>
      </c>
      <c r="G2402" t="s">
        <v>34</v>
      </c>
      <c r="H2402" t="s">
        <v>90</v>
      </c>
      <c r="I2402" t="s">
        <v>54</v>
      </c>
      <c r="J2402">
        <f>VLOOKUP(B2402,自助退!B:F,5,FALSE)</f>
        <v>523.94000000000005</v>
      </c>
      <c r="K2402" t="str">
        <f t="shared" si="37"/>
        <v/>
      </c>
    </row>
    <row r="2403" spans="1:11" ht="14.25">
      <c r="A2403" t="s">
        <v>9173</v>
      </c>
      <c r="B2403" s="15">
        <v>1422938</v>
      </c>
      <c r="C2403" t="s">
        <v>9174</v>
      </c>
      <c r="D2403" t="s">
        <v>9175</v>
      </c>
      <c r="E2403" t="s">
        <v>9176</v>
      </c>
      <c r="F2403" s="15">
        <v>-70</v>
      </c>
      <c r="G2403" t="s">
        <v>34</v>
      </c>
      <c r="H2403" t="s">
        <v>65</v>
      </c>
      <c r="I2403" t="s">
        <v>54</v>
      </c>
      <c r="J2403">
        <f>VLOOKUP(B2403,自助退!B:F,5,FALSE)</f>
        <v>70</v>
      </c>
      <c r="K2403" t="str">
        <f t="shared" si="37"/>
        <v/>
      </c>
    </row>
    <row r="2404" spans="1:11" ht="14.25">
      <c r="A2404" t="s">
        <v>9177</v>
      </c>
      <c r="B2404" s="15">
        <v>1422958</v>
      </c>
      <c r="C2404" t="s">
        <v>9178</v>
      </c>
      <c r="D2404" t="s">
        <v>9179</v>
      </c>
      <c r="E2404" t="s">
        <v>9180</v>
      </c>
      <c r="F2404" s="15">
        <v>-4000</v>
      </c>
      <c r="G2404" t="s">
        <v>34</v>
      </c>
      <c r="H2404" t="s">
        <v>75</v>
      </c>
      <c r="I2404" t="s">
        <v>54</v>
      </c>
      <c r="J2404">
        <f>VLOOKUP(B2404,自助退!B:F,5,FALSE)</f>
        <v>4000</v>
      </c>
      <c r="K2404" t="str">
        <f t="shared" si="37"/>
        <v/>
      </c>
    </row>
    <row r="2405" spans="1:11" ht="14.25">
      <c r="A2405" t="s">
        <v>9181</v>
      </c>
      <c r="B2405" s="15">
        <v>1423016</v>
      </c>
      <c r="C2405" t="s">
        <v>9182</v>
      </c>
      <c r="D2405" t="s">
        <v>3171</v>
      </c>
      <c r="E2405" t="s">
        <v>3172</v>
      </c>
      <c r="F2405" s="15">
        <v>-232</v>
      </c>
      <c r="G2405" t="s">
        <v>34</v>
      </c>
      <c r="H2405" t="s">
        <v>87</v>
      </c>
      <c r="I2405" t="s">
        <v>54</v>
      </c>
      <c r="J2405">
        <f>VLOOKUP(B2405,自助退!B:F,5,FALSE)</f>
        <v>232</v>
      </c>
      <c r="K2405" t="str">
        <f t="shared" si="37"/>
        <v/>
      </c>
    </row>
    <row r="2406" spans="1:11" ht="14.25">
      <c r="A2406" t="s">
        <v>9183</v>
      </c>
      <c r="B2406" s="15">
        <v>1423042</v>
      </c>
      <c r="C2406" t="s">
        <v>9184</v>
      </c>
      <c r="D2406" t="s">
        <v>9185</v>
      </c>
      <c r="E2406" t="s">
        <v>9186</v>
      </c>
      <c r="F2406" s="15">
        <v>-116.3</v>
      </c>
      <c r="G2406" t="s">
        <v>34</v>
      </c>
      <c r="H2406" t="s">
        <v>90</v>
      </c>
      <c r="I2406" t="s">
        <v>54</v>
      </c>
      <c r="J2406">
        <f>VLOOKUP(B2406,自助退!B:F,5,FALSE)</f>
        <v>116.3</v>
      </c>
      <c r="K2406" t="str">
        <f t="shared" si="37"/>
        <v/>
      </c>
    </row>
    <row r="2407" spans="1:11" ht="14.25">
      <c r="A2407" t="s">
        <v>9187</v>
      </c>
      <c r="B2407" s="15">
        <v>1423047</v>
      </c>
      <c r="C2407" t="s">
        <v>9188</v>
      </c>
      <c r="D2407" t="s">
        <v>9189</v>
      </c>
      <c r="E2407" t="s">
        <v>9190</v>
      </c>
      <c r="F2407" s="15">
        <v>-100</v>
      </c>
      <c r="G2407" t="s">
        <v>34</v>
      </c>
      <c r="H2407" t="s">
        <v>64</v>
      </c>
      <c r="I2407" t="s">
        <v>54</v>
      </c>
      <c r="J2407">
        <f>VLOOKUP(B2407,自助退!B:F,5,FALSE)</f>
        <v>100</v>
      </c>
      <c r="K2407" t="str">
        <f t="shared" si="37"/>
        <v/>
      </c>
    </row>
    <row r="2408" spans="1:11" ht="14.25">
      <c r="A2408" t="s">
        <v>9191</v>
      </c>
      <c r="B2408" s="15">
        <v>1423073</v>
      </c>
      <c r="C2408" t="s">
        <v>9192</v>
      </c>
      <c r="D2408" t="s">
        <v>9193</v>
      </c>
      <c r="E2408" t="s">
        <v>9194</v>
      </c>
      <c r="F2408" s="15">
        <v>-307.5</v>
      </c>
      <c r="G2408" t="s">
        <v>34</v>
      </c>
      <c r="H2408" t="s">
        <v>324</v>
      </c>
      <c r="I2408" t="s">
        <v>54</v>
      </c>
      <c r="J2408">
        <f>VLOOKUP(B2408,自助退!B:F,5,FALSE)</f>
        <v>307.5</v>
      </c>
      <c r="K2408" t="str">
        <f t="shared" si="37"/>
        <v/>
      </c>
    </row>
    <row r="2409" spans="1:11" ht="14.25">
      <c r="A2409" t="s">
        <v>9195</v>
      </c>
      <c r="B2409" s="15">
        <v>1423103</v>
      </c>
      <c r="C2409" t="s">
        <v>271</v>
      </c>
      <c r="D2409" t="s">
        <v>9196</v>
      </c>
      <c r="E2409" t="s">
        <v>9197</v>
      </c>
      <c r="F2409" s="15">
        <v>-2966.34</v>
      </c>
      <c r="G2409" t="s">
        <v>34</v>
      </c>
      <c r="H2409" t="s">
        <v>70</v>
      </c>
      <c r="I2409" t="s">
        <v>57</v>
      </c>
      <c r="J2409">
        <f>VLOOKUP(B2409,自助退!B:F,5,FALSE)</f>
        <v>2966.34</v>
      </c>
      <c r="K2409" t="str">
        <f t="shared" si="37"/>
        <v/>
      </c>
    </row>
    <row r="2410" spans="1:11" ht="14.25">
      <c r="A2410" t="s">
        <v>9198</v>
      </c>
      <c r="B2410" s="15">
        <v>1423135</v>
      </c>
      <c r="C2410" t="s">
        <v>9199</v>
      </c>
      <c r="D2410" t="s">
        <v>9200</v>
      </c>
      <c r="E2410" t="s">
        <v>9201</v>
      </c>
      <c r="F2410" s="15">
        <v>-10.5</v>
      </c>
      <c r="G2410" t="s">
        <v>34</v>
      </c>
      <c r="H2410" t="s">
        <v>324</v>
      </c>
      <c r="I2410" t="s">
        <v>54</v>
      </c>
      <c r="J2410">
        <f>VLOOKUP(B2410,自助退!B:F,5,FALSE)</f>
        <v>10.5</v>
      </c>
      <c r="K2410" t="str">
        <f t="shared" si="37"/>
        <v/>
      </c>
    </row>
    <row r="2411" spans="1:11" ht="14.25">
      <c r="A2411" t="s">
        <v>9202</v>
      </c>
      <c r="B2411" s="15">
        <v>1423150</v>
      </c>
      <c r="C2411" t="s">
        <v>9203</v>
      </c>
      <c r="D2411" t="s">
        <v>556</v>
      </c>
      <c r="E2411" t="s">
        <v>557</v>
      </c>
      <c r="F2411" s="15">
        <v>-2195</v>
      </c>
      <c r="G2411" t="s">
        <v>34</v>
      </c>
      <c r="H2411" t="s">
        <v>75</v>
      </c>
      <c r="I2411" t="s">
        <v>54</v>
      </c>
      <c r="J2411">
        <f>VLOOKUP(B2411,自助退!B:F,5,FALSE)</f>
        <v>2195</v>
      </c>
      <c r="K2411" t="str">
        <f t="shared" si="37"/>
        <v/>
      </c>
    </row>
    <row r="2412" spans="1:11" ht="14.25">
      <c r="A2412" t="s">
        <v>9204</v>
      </c>
      <c r="B2412" s="15">
        <v>1423189</v>
      </c>
      <c r="C2412" t="s">
        <v>9205</v>
      </c>
      <c r="D2412" t="s">
        <v>9206</v>
      </c>
      <c r="E2412" t="s">
        <v>9207</v>
      </c>
      <c r="F2412" s="15">
        <v>-940.64</v>
      </c>
      <c r="G2412" t="s">
        <v>34</v>
      </c>
      <c r="H2412" t="s">
        <v>80</v>
      </c>
      <c r="I2412" t="s">
        <v>54</v>
      </c>
      <c r="J2412">
        <f>VLOOKUP(B2412,自助退!B:F,5,FALSE)</f>
        <v>940.64</v>
      </c>
      <c r="K2412" t="str">
        <f t="shared" si="37"/>
        <v/>
      </c>
    </row>
    <row r="2413" spans="1:11" ht="14.25">
      <c r="A2413" t="s">
        <v>9208</v>
      </c>
      <c r="B2413" s="15">
        <v>1423196</v>
      </c>
      <c r="C2413" t="s">
        <v>9209</v>
      </c>
      <c r="D2413" t="s">
        <v>9210</v>
      </c>
      <c r="E2413" t="s">
        <v>9211</v>
      </c>
      <c r="F2413" s="15">
        <v>-1180</v>
      </c>
      <c r="G2413" t="s">
        <v>34</v>
      </c>
      <c r="H2413" t="s">
        <v>90</v>
      </c>
      <c r="I2413" t="s">
        <v>54</v>
      </c>
      <c r="J2413">
        <f>VLOOKUP(B2413,自助退!B:F,5,FALSE)</f>
        <v>1180</v>
      </c>
      <c r="K2413" t="str">
        <f t="shared" si="37"/>
        <v/>
      </c>
    </row>
    <row r="2414" spans="1:11" ht="14.25">
      <c r="A2414" t="s">
        <v>9212</v>
      </c>
      <c r="B2414" s="15">
        <v>1423340</v>
      </c>
      <c r="C2414" t="s">
        <v>271</v>
      </c>
      <c r="D2414" t="s">
        <v>9213</v>
      </c>
      <c r="E2414" t="s">
        <v>9214</v>
      </c>
      <c r="F2414" s="15">
        <v>-594.5</v>
      </c>
      <c r="G2414" t="s">
        <v>34</v>
      </c>
      <c r="H2414" t="s">
        <v>65</v>
      </c>
      <c r="I2414" t="s">
        <v>57</v>
      </c>
      <c r="J2414">
        <f>VLOOKUP(B2414,自助退!B:F,5,FALSE)</f>
        <v>594.5</v>
      </c>
      <c r="K2414" t="str">
        <f t="shared" si="37"/>
        <v/>
      </c>
    </row>
    <row r="2415" spans="1:11" ht="14.25">
      <c r="A2415" t="s">
        <v>9215</v>
      </c>
      <c r="B2415" s="15">
        <v>1423440</v>
      </c>
      <c r="C2415" t="s">
        <v>9216</v>
      </c>
      <c r="D2415" t="s">
        <v>9217</v>
      </c>
      <c r="E2415" t="s">
        <v>9218</v>
      </c>
      <c r="F2415" s="15">
        <v>-8.16</v>
      </c>
      <c r="G2415" t="s">
        <v>34</v>
      </c>
      <c r="H2415" t="s">
        <v>274</v>
      </c>
      <c r="I2415" t="s">
        <v>54</v>
      </c>
      <c r="J2415">
        <f>VLOOKUP(B2415,自助退!B:F,5,FALSE)</f>
        <v>8.16</v>
      </c>
      <c r="K2415" t="str">
        <f t="shared" si="37"/>
        <v/>
      </c>
    </row>
    <row r="2416" spans="1:11" ht="14.25">
      <c r="A2416" t="s">
        <v>9219</v>
      </c>
      <c r="B2416" s="15">
        <v>1423446</v>
      </c>
      <c r="C2416" t="s">
        <v>9220</v>
      </c>
      <c r="D2416" t="s">
        <v>9221</v>
      </c>
      <c r="E2416" t="s">
        <v>9222</v>
      </c>
      <c r="F2416" s="15">
        <v>-55.76</v>
      </c>
      <c r="G2416" t="s">
        <v>34</v>
      </c>
      <c r="H2416" t="s">
        <v>90</v>
      </c>
      <c r="I2416" t="s">
        <v>54</v>
      </c>
      <c r="J2416">
        <f>VLOOKUP(B2416,自助退!B:F,5,FALSE)</f>
        <v>55.76</v>
      </c>
      <c r="K2416" t="str">
        <f t="shared" si="37"/>
        <v/>
      </c>
    </row>
    <row r="2417" spans="1:11" ht="14.25">
      <c r="A2417" t="s">
        <v>9223</v>
      </c>
      <c r="B2417" s="15">
        <v>1423459</v>
      </c>
      <c r="C2417" t="s">
        <v>9224</v>
      </c>
      <c r="D2417" t="s">
        <v>7652</v>
      </c>
      <c r="E2417" t="s">
        <v>7653</v>
      </c>
      <c r="F2417" s="15">
        <v>-20000</v>
      </c>
      <c r="G2417" t="s">
        <v>34</v>
      </c>
      <c r="H2417" t="s">
        <v>67</v>
      </c>
      <c r="I2417" t="s">
        <v>54</v>
      </c>
      <c r="J2417">
        <f>VLOOKUP(B2417,自助退!B:F,5,FALSE)</f>
        <v>20000</v>
      </c>
      <c r="K2417" t="str">
        <f t="shared" si="37"/>
        <v/>
      </c>
    </row>
    <row r="2418" spans="1:11" ht="14.25">
      <c r="A2418" t="s">
        <v>9225</v>
      </c>
      <c r="B2418" s="15">
        <v>1423516</v>
      </c>
      <c r="C2418" t="s">
        <v>9226</v>
      </c>
      <c r="D2418" t="s">
        <v>9227</v>
      </c>
      <c r="E2418" t="s">
        <v>9228</v>
      </c>
      <c r="F2418" s="15">
        <v>-212.84</v>
      </c>
      <c r="G2418" t="s">
        <v>34</v>
      </c>
      <c r="H2418" t="s">
        <v>73</v>
      </c>
      <c r="I2418" t="s">
        <v>54</v>
      </c>
      <c r="J2418">
        <f>VLOOKUP(B2418,自助退!B:F,5,FALSE)</f>
        <v>212.84</v>
      </c>
      <c r="K2418" t="str">
        <f t="shared" si="37"/>
        <v/>
      </c>
    </row>
    <row r="2419" spans="1:11" ht="14.25">
      <c r="A2419" t="s">
        <v>9229</v>
      </c>
      <c r="B2419" s="15">
        <v>1423601</v>
      </c>
      <c r="C2419" t="s">
        <v>9230</v>
      </c>
      <c r="D2419" t="s">
        <v>9231</v>
      </c>
      <c r="E2419" t="s">
        <v>9232</v>
      </c>
      <c r="F2419" s="15">
        <v>-40</v>
      </c>
      <c r="G2419" t="s">
        <v>34</v>
      </c>
      <c r="H2419" t="s">
        <v>72</v>
      </c>
      <c r="I2419" t="s">
        <v>54</v>
      </c>
      <c r="J2419">
        <f>VLOOKUP(B2419,自助退!B:F,5,FALSE)</f>
        <v>40</v>
      </c>
      <c r="K2419" t="str">
        <f t="shared" si="37"/>
        <v/>
      </c>
    </row>
    <row r="2420" spans="1:11" ht="14.25">
      <c r="A2420" t="s">
        <v>9233</v>
      </c>
      <c r="B2420" s="15">
        <v>1423748</v>
      </c>
      <c r="C2420" t="s">
        <v>9234</v>
      </c>
      <c r="D2420" t="s">
        <v>9235</v>
      </c>
      <c r="E2420" t="s">
        <v>9236</v>
      </c>
      <c r="F2420" s="15">
        <v>-15015</v>
      </c>
      <c r="G2420" t="s">
        <v>34</v>
      </c>
      <c r="H2420" t="s">
        <v>71</v>
      </c>
      <c r="I2420" t="s">
        <v>54</v>
      </c>
      <c r="J2420">
        <f>VLOOKUP(B2420,自助退!B:F,5,FALSE)</f>
        <v>15015</v>
      </c>
      <c r="K2420" t="str">
        <f t="shared" si="37"/>
        <v/>
      </c>
    </row>
    <row r="2421" spans="1:11" ht="14.25">
      <c r="A2421" t="s">
        <v>9237</v>
      </c>
      <c r="B2421" s="15">
        <v>1423797</v>
      </c>
      <c r="C2421" t="s">
        <v>9238</v>
      </c>
      <c r="D2421" t="s">
        <v>9239</v>
      </c>
      <c r="E2421" t="s">
        <v>9240</v>
      </c>
      <c r="F2421" s="15">
        <v>-99</v>
      </c>
      <c r="G2421" t="s">
        <v>34</v>
      </c>
      <c r="H2421" t="s">
        <v>81</v>
      </c>
      <c r="I2421" t="s">
        <v>54</v>
      </c>
      <c r="J2421">
        <f>VLOOKUP(B2421,自助退!B:F,5,FALSE)</f>
        <v>99</v>
      </c>
      <c r="K2421" t="str">
        <f t="shared" si="37"/>
        <v/>
      </c>
    </row>
    <row r="2422" spans="1:11" ht="14.25">
      <c r="A2422" t="s">
        <v>9241</v>
      </c>
      <c r="B2422" s="15">
        <v>1423936</v>
      </c>
      <c r="C2422" t="s">
        <v>9242</v>
      </c>
      <c r="D2422" t="s">
        <v>9243</v>
      </c>
      <c r="E2422" t="s">
        <v>9244</v>
      </c>
      <c r="F2422" s="15">
        <v>-852</v>
      </c>
      <c r="G2422" t="s">
        <v>34</v>
      </c>
      <c r="H2422" t="s">
        <v>86</v>
      </c>
      <c r="I2422" t="s">
        <v>54</v>
      </c>
      <c r="J2422">
        <f>VLOOKUP(B2422,自助退!B:F,5,FALSE)</f>
        <v>852</v>
      </c>
      <c r="K2422" t="str">
        <f t="shared" si="37"/>
        <v/>
      </c>
    </row>
    <row r="2423" spans="1:11" ht="14.25">
      <c r="A2423" t="s">
        <v>9245</v>
      </c>
      <c r="B2423" s="15">
        <v>1423941</v>
      </c>
      <c r="C2423" t="s">
        <v>9246</v>
      </c>
      <c r="D2423" t="s">
        <v>9247</v>
      </c>
      <c r="E2423" t="s">
        <v>318</v>
      </c>
      <c r="F2423" s="15">
        <v>-7656</v>
      </c>
      <c r="G2423" t="s">
        <v>34</v>
      </c>
      <c r="H2423" t="s">
        <v>80</v>
      </c>
      <c r="I2423" t="s">
        <v>54</v>
      </c>
      <c r="J2423">
        <f>VLOOKUP(B2423,自助退!B:F,5,FALSE)</f>
        <v>7656</v>
      </c>
      <c r="K2423" t="str">
        <f t="shared" si="37"/>
        <v/>
      </c>
    </row>
    <row r="2424" spans="1:11" ht="14.25">
      <c r="A2424" t="s">
        <v>9248</v>
      </c>
      <c r="B2424" s="15">
        <v>1424165</v>
      </c>
      <c r="C2424" t="s">
        <v>9249</v>
      </c>
      <c r="D2424" t="s">
        <v>9250</v>
      </c>
      <c r="E2424" t="s">
        <v>9251</v>
      </c>
      <c r="F2424" s="15">
        <v>-241</v>
      </c>
      <c r="G2424" t="s">
        <v>34</v>
      </c>
      <c r="H2424" t="s">
        <v>90</v>
      </c>
      <c r="I2424" t="s">
        <v>54</v>
      </c>
      <c r="J2424">
        <f>VLOOKUP(B2424,自助退!B:F,5,FALSE)</f>
        <v>241</v>
      </c>
      <c r="K2424" t="str">
        <f t="shared" si="37"/>
        <v/>
      </c>
    </row>
    <row r="2425" spans="1:11" ht="14.25">
      <c r="A2425" t="s">
        <v>9252</v>
      </c>
      <c r="B2425" s="15">
        <v>1424311</v>
      </c>
      <c r="C2425" t="s">
        <v>9253</v>
      </c>
      <c r="D2425" t="s">
        <v>9254</v>
      </c>
      <c r="E2425" t="s">
        <v>9255</v>
      </c>
      <c r="F2425" s="15">
        <v>-100</v>
      </c>
      <c r="G2425" t="s">
        <v>34</v>
      </c>
      <c r="H2425" t="s">
        <v>84</v>
      </c>
      <c r="I2425" t="s">
        <v>54</v>
      </c>
      <c r="J2425">
        <f>VLOOKUP(B2425,自助退!B:F,5,FALSE)</f>
        <v>100</v>
      </c>
      <c r="K2425" t="str">
        <f t="shared" si="37"/>
        <v/>
      </c>
    </row>
    <row r="2426" spans="1:11" ht="14.25">
      <c r="A2426" t="s">
        <v>9256</v>
      </c>
      <c r="B2426" s="15">
        <v>1424413</v>
      </c>
      <c r="C2426" t="s">
        <v>9257</v>
      </c>
      <c r="D2426" t="s">
        <v>9258</v>
      </c>
      <c r="E2426" t="s">
        <v>9259</v>
      </c>
      <c r="F2426" s="15">
        <v>-227.32</v>
      </c>
      <c r="G2426" t="s">
        <v>34</v>
      </c>
      <c r="H2426" t="s">
        <v>564</v>
      </c>
      <c r="I2426" t="s">
        <v>54</v>
      </c>
      <c r="J2426">
        <f>VLOOKUP(B2426,自助退!B:F,5,FALSE)</f>
        <v>227.32</v>
      </c>
      <c r="K2426" t="str">
        <f t="shared" si="37"/>
        <v/>
      </c>
    </row>
    <row r="2427" spans="1:11" ht="14.25">
      <c r="A2427" t="s">
        <v>9260</v>
      </c>
      <c r="B2427" s="15">
        <v>1424529</v>
      </c>
      <c r="C2427" t="s">
        <v>9261</v>
      </c>
      <c r="D2427" t="s">
        <v>9262</v>
      </c>
      <c r="E2427" t="s">
        <v>9263</v>
      </c>
      <c r="F2427" s="15">
        <v>-500</v>
      </c>
      <c r="G2427" t="s">
        <v>34</v>
      </c>
      <c r="H2427" t="s">
        <v>75</v>
      </c>
      <c r="I2427" t="s">
        <v>54</v>
      </c>
      <c r="J2427">
        <f>VLOOKUP(B2427,自助退!B:F,5,FALSE)</f>
        <v>500</v>
      </c>
      <c r="K2427" t="str">
        <f t="shared" si="37"/>
        <v/>
      </c>
    </row>
    <row r="2428" spans="1:11" ht="14.25">
      <c r="A2428" t="s">
        <v>9264</v>
      </c>
      <c r="B2428" s="15">
        <v>1424544</v>
      </c>
      <c r="C2428" t="s">
        <v>9265</v>
      </c>
      <c r="D2428" t="s">
        <v>9266</v>
      </c>
      <c r="E2428" t="s">
        <v>9267</v>
      </c>
      <c r="F2428" s="15">
        <v>-19698.849999999999</v>
      </c>
      <c r="G2428" t="s">
        <v>34</v>
      </c>
      <c r="H2428" t="s">
        <v>90</v>
      </c>
      <c r="I2428" t="s">
        <v>54</v>
      </c>
      <c r="J2428">
        <f>VLOOKUP(B2428,自助退!B:F,5,FALSE)</f>
        <v>19698.849999999999</v>
      </c>
      <c r="K2428" t="str">
        <f t="shared" si="37"/>
        <v/>
      </c>
    </row>
    <row r="2429" spans="1:11" ht="14.25">
      <c r="A2429" t="s">
        <v>9268</v>
      </c>
      <c r="B2429" s="15">
        <v>1424604</v>
      </c>
      <c r="C2429" t="s">
        <v>9269</v>
      </c>
      <c r="D2429" t="s">
        <v>9270</v>
      </c>
      <c r="E2429" t="s">
        <v>9271</v>
      </c>
      <c r="F2429" s="15">
        <v>-1000</v>
      </c>
      <c r="G2429" t="s">
        <v>34</v>
      </c>
      <c r="H2429" t="s">
        <v>88</v>
      </c>
      <c r="I2429" t="s">
        <v>54</v>
      </c>
      <c r="J2429">
        <f>VLOOKUP(B2429,自助退!B:F,5,FALSE)</f>
        <v>1000</v>
      </c>
      <c r="K2429" t="str">
        <f t="shared" si="37"/>
        <v/>
      </c>
    </row>
    <row r="2430" spans="1:11" ht="14.25">
      <c r="A2430" t="s">
        <v>9272</v>
      </c>
      <c r="B2430" s="15">
        <v>1424669</v>
      </c>
      <c r="C2430" t="s">
        <v>9273</v>
      </c>
      <c r="D2430" t="s">
        <v>9274</v>
      </c>
      <c r="E2430" t="s">
        <v>9275</v>
      </c>
      <c r="F2430" s="15">
        <v>-274.5</v>
      </c>
      <c r="G2430" t="s">
        <v>34</v>
      </c>
      <c r="H2430" t="s">
        <v>83</v>
      </c>
      <c r="I2430" t="s">
        <v>54</v>
      </c>
      <c r="J2430">
        <f>VLOOKUP(B2430,自助退!B:F,5,FALSE)</f>
        <v>274.5</v>
      </c>
      <c r="K2430" t="str">
        <f t="shared" si="37"/>
        <v/>
      </c>
    </row>
    <row r="2431" spans="1:11" ht="14.25">
      <c r="A2431" t="s">
        <v>9276</v>
      </c>
      <c r="B2431" s="15">
        <v>1424795</v>
      </c>
      <c r="C2431" t="s">
        <v>9277</v>
      </c>
      <c r="D2431" t="s">
        <v>5619</v>
      </c>
      <c r="E2431" t="s">
        <v>5620</v>
      </c>
      <c r="F2431" s="15">
        <v>-1032.7</v>
      </c>
      <c r="G2431" t="s">
        <v>34</v>
      </c>
      <c r="H2431" t="s">
        <v>75</v>
      </c>
      <c r="I2431" t="s">
        <v>54</v>
      </c>
      <c r="J2431">
        <f>VLOOKUP(B2431,自助退!B:F,5,FALSE)</f>
        <v>1032.7</v>
      </c>
      <c r="K2431" t="str">
        <f t="shared" si="37"/>
        <v/>
      </c>
    </row>
    <row r="2432" spans="1:11" ht="14.25">
      <c r="A2432" t="s">
        <v>9278</v>
      </c>
      <c r="B2432" s="15">
        <v>1424817</v>
      </c>
      <c r="C2432" t="s">
        <v>9279</v>
      </c>
      <c r="D2432" t="s">
        <v>9280</v>
      </c>
      <c r="E2432" t="s">
        <v>9281</v>
      </c>
      <c r="F2432" s="15">
        <v>-30.05</v>
      </c>
      <c r="G2432" t="s">
        <v>34</v>
      </c>
      <c r="H2432" t="s">
        <v>564</v>
      </c>
      <c r="I2432" t="s">
        <v>54</v>
      </c>
      <c r="J2432">
        <f>VLOOKUP(B2432,自助退!B:F,5,FALSE)</f>
        <v>30.05</v>
      </c>
      <c r="K2432" t="str">
        <f t="shared" si="37"/>
        <v/>
      </c>
    </row>
    <row r="2433" spans="1:11" ht="14.25">
      <c r="A2433" t="s">
        <v>9282</v>
      </c>
      <c r="B2433" s="15">
        <v>1424860</v>
      </c>
      <c r="C2433" t="s">
        <v>9283</v>
      </c>
      <c r="D2433" t="s">
        <v>9284</v>
      </c>
      <c r="E2433" t="s">
        <v>9285</v>
      </c>
      <c r="F2433" s="15">
        <v>-57.5</v>
      </c>
      <c r="G2433" t="s">
        <v>34</v>
      </c>
      <c r="H2433" t="s">
        <v>81</v>
      </c>
      <c r="I2433" t="s">
        <v>54</v>
      </c>
      <c r="J2433">
        <f>VLOOKUP(B2433,自助退!B:F,5,FALSE)</f>
        <v>57.5</v>
      </c>
      <c r="K2433" t="str">
        <f t="shared" si="37"/>
        <v/>
      </c>
    </row>
    <row r="2434" spans="1:11" ht="14.25">
      <c r="A2434" t="s">
        <v>9286</v>
      </c>
      <c r="B2434" s="15">
        <v>1425148</v>
      </c>
      <c r="C2434" t="s">
        <v>9287</v>
      </c>
      <c r="D2434" t="s">
        <v>9288</v>
      </c>
      <c r="E2434" t="s">
        <v>9289</v>
      </c>
      <c r="F2434" s="15">
        <v>-30000</v>
      </c>
      <c r="G2434" t="s">
        <v>34</v>
      </c>
      <c r="H2434" t="s">
        <v>69</v>
      </c>
      <c r="I2434" t="s">
        <v>54</v>
      </c>
      <c r="J2434">
        <f>VLOOKUP(B2434,自助退!B:F,5,FALSE)</f>
        <v>30000</v>
      </c>
      <c r="K2434" t="str">
        <f t="shared" si="37"/>
        <v/>
      </c>
    </row>
    <row r="2435" spans="1:11" ht="14.25">
      <c r="A2435" t="s">
        <v>9290</v>
      </c>
      <c r="B2435" s="15">
        <v>1425171</v>
      </c>
      <c r="C2435" t="s">
        <v>9291</v>
      </c>
      <c r="D2435" t="s">
        <v>9288</v>
      </c>
      <c r="E2435" t="s">
        <v>9289</v>
      </c>
      <c r="F2435" s="15">
        <v>-20000</v>
      </c>
      <c r="G2435" t="s">
        <v>34</v>
      </c>
      <c r="H2435" t="s">
        <v>69</v>
      </c>
      <c r="I2435" t="s">
        <v>54</v>
      </c>
      <c r="J2435">
        <f>VLOOKUP(B2435,自助退!B:F,5,FALSE)</f>
        <v>20000</v>
      </c>
      <c r="K2435" t="str">
        <f t="shared" ref="K2435:K2452" si="38">IF(J2435=F2435*-1,"",1)</f>
        <v/>
      </c>
    </row>
    <row r="2436" spans="1:11" ht="14.25">
      <c r="A2436" t="s">
        <v>9292</v>
      </c>
      <c r="B2436" s="15">
        <v>1425196</v>
      </c>
      <c r="C2436" t="s">
        <v>9293</v>
      </c>
      <c r="D2436" t="s">
        <v>9288</v>
      </c>
      <c r="E2436" t="s">
        <v>9289</v>
      </c>
      <c r="F2436" s="15">
        <v>-20611.86</v>
      </c>
      <c r="G2436" t="s">
        <v>34</v>
      </c>
      <c r="H2436" t="s">
        <v>69</v>
      </c>
      <c r="I2436" t="s">
        <v>54</v>
      </c>
      <c r="J2436">
        <f>VLOOKUP(B2436,自助退!B:F,5,FALSE)</f>
        <v>20611.86</v>
      </c>
      <c r="K2436" t="str">
        <f t="shared" si="38"/>
        <v/>
      </c>
    </row>
    <row r="2437" spans="1:11" ht="14.25">
      <c r="A2437" t="s">
        <v>9294</v>
      </c>
      <c r="B2437" s="15">
        <v>1425318</v>
      </c>
      <c r="C2437" t="s">
        <v>9295</v>
      </c>
      <c r="D2437" t="s">
        <v>9296</v>
      </c>
      <c r="E2437" t="s">
        <v>9297</v>
      </c>
      <c r="F2437" s="15">
        <v>-10000</v>
      </c>
      <c r="G2437" t="s">
        <v>34</v>
      </c>
      <c r="H2437" t="s">
        <v>82</v>
      </c>
      <c r="I2437" t="s">
        <v>54</v>
      </c>
      <c r="J2437">
        <f>VLOOKUP(B2437,自助退!B:F,5,FALSE)</f>
        <v>10000</v>
      </c>
      <c r="K2437" t="str">
        <f t="shared" si="38"/>
        <v/>
      </c>
    </row>
    <row r="2438" spans="1:11" ht="14.25">
      <c r="A2438" t="s">
        <v>9298</v>
      </c>
      <c r="B2438" s="15">
        <v>1425478</v>
      </c>
      <c r="C2438" t="s">
        <v>9299</v>
      </c>
      <c r="D2438" t="s">
        <v>9300</v>
      </c>
      <c r="E2438" t="s">
        <v>9301</v>
      </c>
      <c r="F2438" s="15">
        <v>-743.92</v>
      </c>
      <c r="G2438" t="s">
        <v>34</v>
      </c>
      <c r="H2438" t="s">
        <v>68</v>
      </c>
      <c r="I2438" t="s">
        <v>54</v>
      </c>
      <c r="J2438">
        <f>VLOOKUP(B2438,自助退!B:F,5,FALSE)</f>
        <v>743.92</v>
      </c>
      <c r="K2438" t="str">
        <f t="shared" si="38"/>
        <v/>
      </c>
    </row>
    <row r="2439" spans="1:11" ht="14.25">
      <c r="A2439" t="s">
        <v>9302</v>
      </c>
      <c r="B2439" s="15">
        <v>1425480</v>
      </c>
      <c r="C2439" t="s">
        <v>9303</v>
      </c>
      <c r="D2439" t="s">
        <v>9304</v>
      </c>
      <c r="E2439" t="s">
        <v>9305</v>
      </c>
      <c r="F2439" s="15">
        <v>-5</v>
      </c>
      <c r="G2439" t="s">
        <v>34</v>
      </c>
      <c r="H2439" t="s">
        <v>64</v>
      </c>
      <c r="I2439" t="s">
        <v>54</v>
      </c>
      <c r="J2439">
        <f>VLOOKUP(B2439,自助退!B:F,5,FALSE)</f>
        <v>5</v>
      </c>
      <c r="K2439" t="str">
        <f t="shared" si="38"/>
        <v/>
      </c>
    </row>
    <row r="2440" spans="1:11" ht="14.25">
      <c r="A2440" t="s">
        <v>9306</v>
      </c>
      <c r="B2440" s="15">
        <v>1425538</v>
      </c>
      <c r="C2440" t="s">
        <v>271</v>
      </c>
      <c r="D2440" t="s">
        <v>9307</v>
      </c>
      <c r="E2440" t="s">
        <v>9308</v>
      </c>
      <c r="F2440" s="15">
        <v>-1700</v>
      </c>
      <c r="G2440" t="s">
        <v>34</v>
      </c>
      <c r="H2440" t="s">
        <v>75</v>
      </c>
      <c r="I2440" t="s">
        <v>57</v>
      </c>
      <c r="J2440">
        <f>VLOOKUP(B2440,自助退!B:F,5,FALSE)</f>
        <v>1700</v>
      </c>
      <c r="K2440" t="str">
        <f t="shared" si="38"/>
        <v/>
      </c>
    </row>
    <row r="2441" spans="1:11" ht="14.25">
      <c r="A2441" t="s">
        <v>9309</v>
      </c>
      <c r="B2441" s="15">
        <v>1425662</v>
      </c>
      <c r="C2441" t="s">
        <v>9310</v>
      </c>
      <c r="D2441" t="s">
        <v>9311</v>
      </c>
      <c r="E2441" t="s">
        <v>9312</v>
      </c>
      <c r="F2441" s="15">
        <v>-4129.88</v>
      </c>
      <c r="G2441" t="s">
        <v>34</v>
      </c>
      <c r="H2441" t="s">
        <v>70</v>
      </c>
      <c r="I2441" t="s">
        <v>54</v>
      </c>
      <c r="J2441">
        <f>VLOOKUP(B2441,自助退!B:F,5,FALSE)</f>
        <v>4129.88</v>
      </c>
      <c r="K2441" t="str">
        <f t="shared" si="38"/>
        <v/>
      </c>
    </row>
    <row r="2442" spans="1:11" ht="14.25">
      <c r="A2442" t="s">
        <v>9313</v>
      </c>
      <c r="B2442" s="15">
        <v>1425676</v>
      </c>
      <c r="C2442" t="s">
        <v>9314</v>
      </c>
      <c r="D2442" t="s">
        <v>523</v>
      </c>
      <c r="E2442" t="s">
        <v>524</v>
      </c>
      <c r="F2442" s="15">
        <v>-200.04</v>
      </c>
      <c r="G2442" t="s">
        <v>34</v>
      </c>
      <c r="H2442" t="s">
        <v>64</v>
      </c>
      <c r="I2442" t="s">
        <v>54</v>
      </c>
      <c r="J2442">
        <f>VLOOKUP(B2442,自助退!B:F,5,FALSE)</f>
        <v>200.04</v>
      </c>
      <c r="K2442" t="str">
        <f t="shared" si="38"/>
        <v/>
      </c>
    </row>
    <row r="2443" spans="1:11" ht="14.25">
      <c r="A2443" t="s">
        <v>9315</v>
      </c>
      <c r="B2443" s="15">
        <v>1425681</v>
      </c>
      <c r="C2443" t="s">
        <v>9316</v>
      </c>
      <c r="D2443" t="s">
        <v>9317</v>
      </c>
      <c r="E2443" t="s">
        <v>9312</v>
      </c>
      <c r="F2443" s="15">
        <v>-616.72</v>
      </c>
      <c r="G2443" t="s">
        <v>34</v>
      </c>
      <c r="H2443" t="s">
        <v>70</v>
      </c>
      <c r="I2443" t="s">
        <v>54</v>
      </c>
      <c r="J2443">
        <f>VLOOKUP(B2443,自助退!B:F,5,FALSE)</f>
        <v>616.72</v>
      </c>
      <c r="K2443" t="str">
        <f t="shared" si="38"/>
        <v/>
      </c>
    </row>
    <row r="2444" spans="1:11" ht="14.25">
      <c r="A2444" t="s">
        <v>9318</v>
      </c>
      <c r="B2444" s="15">
        <v>1425688</v>
      </c>
      <c r="C2444" t="s">
        <v>9319</v>
      </c>
      <c r="D2444" t="s">
        <v>3167</v>
      </c>
      <c r="E2444" t="s">
        <v>3168</v>
      </c>
      <c r="F2444" s="15">
        <v>-2856.5</v>
      </c>
      <c r="G2444" t="s">
        <v>34</v>
      </c>
      <c r="H2444" t="s">
        <v>71</v>
      </c>
      <c r="I2444" t="s">
        <v>54</v>
      </c>
      <c r="J2444">
        <f>VLOOKUP(B2444,自助退!B:F,5,FALSE)</f>
        <v>2856.5</v>
      </c>
      <c r="K2444" t="str">
        <f t="shared" si="38"/>
        <v/>
      </c>
    </row>
    <row r="2445" spans="1:11" ht="14.25">
      <c r="A2445" t="s">
        <v>9320</v>
      </c>
      <c r="B2445" s="15">
        <v>1425709</v>
      </c>
      <c r="C2445" t="s">
        <v>9321</v>
      </c>
      <c r="D2445" t="s">
        <v>9322</v>
      </c>
      <c r="E2445" t="s">
        <v>9020</v>
      </c>
      <c r="F2445" s="15">
        <v>-500</v>
      </c>
      <c r="G2445" t="s">
        <v>34</v>
      </c>
      <c r="H2445" t="s">
        <v>71</v>
      </c>
      <c r="I2445" t="s">
        <v>54</v>
      </c>
      <c r="J2445">
        <f>VLOOKUP(B2445,自助退!B:F,5,FALSE)</f>
        <v>500</v>
      </c>
      <c r="K2445" t="str">
        <f t="shared" si="38"/>
        <v/>
      </c>
    </row>
    <row r="2446" spans="1:11" ht="14.25">
      <c r="A2446" t="s">
        <v>9323</v>
      </c>
      <c r="B2446" s="15">
        <v>1425755</v>
      </c>
      <c r="C2446" t="s">
        <v>9324</v>
      </c>
      <c r="D2446" t="s">
        <v>9325</v>
      </c>
      <c r="E2446" t="s">
        <v>9326</v>
      </c>
      <c r="F2446" s="15">
        <v>-38</v>
      </c>
      <c r="G2446" t="s">
        <v>34</v>
      </c>
      <c r="H2446" t="s">
        <v>64</v>
      </c>
      <c r="I2446" t="s">
        <v>54</v>
      </c>
      <c r="J2446">
        <f>VLOOKUP(B2446,自助退!B:F,5,FALSE)</f>
        <v>38</v>
      </c>
      <c r="K2446" t="str">
        <f t="shared" si="38"/>
        <v/>
      </c>
    </row>
    <row r="2447" spans="1:11" ht="14.25">
      <c r="A2447" t="s">
        <v>9327</v>
      </c>
      <c r="B2447" s="15">
        <v>1426092</v>
      </c>
      <c r="C2447" t="s">
        <v>9328</v>
      </c>
      <c r="D2447" t="s">
        <v>9329</v>
      </c>
      <c r="E2447" t="s">
        <v>9330</v>
      </c>
      <c r="F2447" s="15">
        <v>-35.64</v>
      </c>
      <c r="G2447" t="s">
        <v>34</v>
      </c>
      <c r="H2447" t="s">
        <v>71</v>
      </c>
      <c r="I2447" t="s">
        <v>54</v>
      </c>
      <c r="J2447">
        <f>VLOOKUP(B2447,自助退!B:F,5,FALSE)</f>
        <v>35.64</v>
      </c>
      <c r="K2447" t="str">
        <f t="shared" si="38"/>
        <v/>
      </c>
    </row>
    <row r="2448" spans="1:11" ht="14.25">
      <c r="A2448" t="s">
        <v>9331</v>
      </c>
      <c r="B2448" s="15">
        <v>1426132</v>
      </c>
      <c r="C2448" t="s">
        <v>9332</v>
      </c>
      <c r="D2448" t="s">
        <v>9333</v>
      </c>
      <c r="E2448" t="s">
        <v>9334</v>
      </c>
      <c r="F2448" s="15">
        <v>-506.76</v>
      </c>
      <c r="G2448" t="s">
        <v>34</v>
      </c>
      <c r="H2448" t="s">
        <v>67</v>
      </c>
      <c r="I2448" t="s">
        <v>54</v>
      </c>
      <c r="J2448">
        <f>VLOOKUP(B2448,自助退!B:F,5,FALSE)</f>
        <v>506.76</v>
      </c>
      <c r="K2448" t="str">
        <f t="shared" si="38"/>
        <v/>
      </c>
    </row>
    <row r="2449" spans="1:11" ht="14.25">
      <c r="A2449" t="s">
        <v>9335</v>
      </c>
      <c r="B2449" s="15">
        <v>1426169</v>
      </c>
      <c r="C2449" t="s">
        <v>9336</v>
      </c>
      <c r="D2449" t="s">
        <v>9337</v>
      </c>
      <c r="E2449" t="s">
        <v>9338</v>
      </c>
      <c r="F2449" s="15">
        <v>-236</v>
      </c>
      <c r="G2449" t="s">
        <v>34</v>
      </c>
      <c r="H2449" t="s">
        <v>77</v>
      </c>
      <c r="I2449" t="s">
        <v>54</v>
      </c>
      <c r="J2449">
        <f>VLOOKUP(B2449,自助退!B:F,5,FALSE)</f>
        <v>236</v>
      </c>
      <c r="K2449" t="str">
        <f t="shared" si="38"/>
        <v/>
      </c>
    </row>
    <row r="2450" spans="1:11" ht="14.25">
      <c r="A2450" t="s">
        <v>9339</v>
      </c>
      <c r="B2450" s="15">
        <v>1426373</v>
      </c>
      <c r="C2450" t="s">
        <v>9340</v>
      </c>
      <c r="D2450" t="s">
        <v>9341</v>
      </c>
      <c r="E2450" t="s">
        <v>9342</v>
      </c>
      <c r="F2450" s="15">
        <v>-35000</v>
      </c>
      <c r="G2450" t="s">
        <v>34</v>
      </c>
      <c r="H2450" t="s">
        <v>67</v>
      </c>
      <c r="I2450" t="s">
        <v>54</v>
      </c>
      <c r="J2450">
        <f>VLOOKUP(B2450,自助退!B:F,5,FALSE)</f>
        <v>35000</v>
      </c>
      <c r="K2450" t="str">
        <f t="shared" si="38"/>
        <v/>
      </c>
    </row>
    <row r="2451" spans="1:11" ht="14.25">
      <c r="A2451" t="s">
        <v>9343</v>
      </c>
      <c r="B2451" s="15">
        <v>1426384</v>
      </c>
      <c r="C2451" t="s">
        <v>9344</v>
      </c>
      <c r="D2451" t="s">
        <v>8963</v>
      </c>
      <c r="E2451" t="s">
        <v>8964</v>
      </c>
      <c r="F2451" s="15">
        <v>-9.5</v>
      </c>
      <c r="G2451" t="s">
        <v>34</v>
      </c>
      <c r="H2451" t="s">
        <v>67</v>
      </c>
      <c r="I2451" t="s">
        <v>54</v>
      </c>
      <c r="J2451">
        <f>VLOOKUP(B2451,自助退!B:F,5,FALSE)</f>
        <v>9.5</v>
      </c>
      <c r="K2451" t="str">
        <f t="shared" si="38"/>
        <v/>
      </c>
    </row>
    <row r="2452" spans="1:11" ht="14.25">
      <c r="A2452" t="s">
        <v>9345</v>
      </c>
      <c r="B2452" s="15">
        <v>1426397</v>
      </c>
      <c r="C2452" t="s">
        <v>9346</v>
      </c>
      <c r="D2452" t="s">
        <v>9347</v>
      </c>
      <c r="E2452" t="s">
        <v>9348</v>
      </c>
      <c r="F2452" s="15">
        <v>-454.42</v>
      </c>
      <c r="G2452" t="s">
        <v>34</v>
      </c>
      <c r="H2452" t="s">
        <v>75</v>
      </c>
      <c r="I2452" t="s">
        <v>54</v>
      </c>
      <c r="J2452">
        <f>VLOOKUP(B2452,自助退!B:F,5,FALSE)</f>
        <v>454.42</v>
      </c>
      <c r="K2452" t="str">
        <f t="shared" si="38"/>
        <v/>
      </c>
    </row>
  </sheetData>
  <autoFilter ref="A1:M362"/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465"/>
  <sheetViews>
    <sheetView tabSelected="1" zoomScale="85" zoomScaleNormal="85" workbookViewId="0">
      <pane ySplit="1" topLeftCell="A1016" activePane="bottomLeft" state="frozen"/>
      <selection pane="bottomLeft" activeCell="L1373" sqref="L1373"/>
    </sheetView>
  </sheetViews>
  <sheetFormatPr defaultRowHeight="13.5"/>
  <cols>
    <col min="1" max="1" width="17.25" style="17" bestFit="1" customWidth="1"/>
    <col min="2" max="2" width="8" style="23" customWidth="1"/>
    <col min="3" max="3" width="15.75" bestFit="1" customWidth="1"/>
    <col min="4" max="4" width="11.5" customWidth="1"/>
    <col min="5" max="5" width="7.875" customWidth="1"/>
    <col min="6" max="6" width="7.875" style="38" customWidth="1"/>
    <col min="7" max="7" width="8.625" customWidth="1"/>
    <col min="9" max="9" width="4" customWidth="1"/>
    <col min="10" max="10" width="5" customWidth="1"/>
    <col min="11" max="11" width="5.25" customWidth="1"/>
    <col min="12" max="12" width="18.375" bestFit="1" customWidth="1"/>
    <col min="13" max="14" width="18.375" customWidth="1"/>
    <col min="16" max="16" width="5.5" customWidth="1"/>
    <col min="17" max="17" width="8.625" style="38" customWidth="1"/>
    <col min="18" max="18" width="11" bestFit="1" customWidth="1"/>
  </cols>
  <sheetData>
    <row r="1" spans="1:19">
      <c r="A1" t="s">
        <v>35</v>
      </c>
      <c r="B1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t="s">
        <v>372</v>
      </c>
      <c r="O1" s="19" t="s">
        <v>277</v>
      </c>
      <c r="P1" s="19" t="s">
        <v>280</v>
      </c>
      <c r="Q1" s="39" t="s">
        <v>278</v>
      </c>
      <c r="R1" s="39" t="s">
        <v>279</v>
      </c>
      <c r="S1" s="39" t="s">
        <v>576</v>
      </c>
    </row>
    <row r="2" spans="1:19" ht="14.25" hidden="1">
      <c r="A2" t="s">
        <v>9349</v>
      </c>
      <c r="B2">
        <v>1062630</v>
      </c>
      <c r="C2" t="s">
        <v>9350</v>
      </c>
      <c r="D2" t="s">
        <v>580</v>
      </c>
      <c r="E2" t="s">
        <v>581</v>
      </c>
      <c r="F2" s="15">
        <v>20</v>
      </c>
      <c r="G2" t="s">
        <v>34</v>
      </c>
      <c r="H2" t="s">
        <v>34</v>
      </c>
      <c r="I2" t="s">
        <v>294</v>
      </c>
      <c r="J2" t="s">
        <v>57</v>
      </c>
      <c r="K2" t="s">
        <v>59</v>
      </c>
      <c r="L2" t="s">
        <v>9351</v>
      </c>
      <c r="M2" t="s">
        <v>9352</v>
      </c>
      <c r="N2" t="s">
        <v>9353</v>
      </c>
      <c r="O2">
        <f>VLOOKUP(B2,HIS退!B:F,5,FALSE)</f>
        <v>-20</v>
      </c>
      <c r="P2" t="str">
        <f>VLOOKUP(B2,HIS退!B:I,8,FALSE)</f>
        <v>9</v>
      </c>
      <c r="Q2" s="38">
        <f>VLOOKUP(C2,招行退!B:F,5,FALSE)</f>
        <v>20</v>
      </c>
      <c r="R2" t="str">
        <f>VLOOKUP(C2,招行退!B:H,6,FALSE)</f>
        <v>B</v>
      </c>
      <c r="S2" t="e">
        <f>VLOOKUP(C2,招行退!B:H,7,FALSE)</f>
        <v>#N/A</v>
      </c>
    </row>
    <row r="3" spans="1:19" ht="14.25" hidden="1">
      <c r="A3" t="s">
        <v>9354</v>
      </c>
      <c r="B3">
        <v>1062727</v>
      </c>
      <c r="C3" t="s">
        <v>583</v>
      </c>
      <c r="D3" t="s">
        <v>584</v>
      </c>
      <c r="E3" t="s">
        <v>585</v>
      </c>
      <c r="F3" s="15">
        <v>50</v>
      </c>
      <c r="G3" t="s">
        <v>34</v>
      </c>
      <c r="H3" t="s">
        <v>34</v>
      </c>
      <c r="I3" t="s">
        <v>58</v>
      </c>
      <c r="J3" t="s">
        <v>48</v>
      </c>
      <c r="K3" t="s">
        <v>59</v>
      </c>
      <c r="L3" t="s">
        <v>9355</v>
      </c>
      <c r="M3" t="s">
        <v>9356</v>
      </c>
      <c r="N3" t="s">
        <v>9357</v>
      </c>
      <c r="O3">
        <f>VLOOKUP(B3,HIS退!B:F,5,FALSE)</f>
        <v>-50</v>
      </c>
      <c r="P3" t="str">
        <f>VLOOKUP(B3,HIS退!B:I,8,FALSE)</f>
        <v>1</v>
      </c>
      <c r="Q3" s="38">
        <f>VLOOKUP(C3,招行退!B:F,5,FALSE)</f>
        <v>50</v>
      </c>
      <c r="R3" t="str">
        <f>VLOOKUP(C3,招行退!B:H,6,FALSE)</f>
        <v>S</v>
      </c>
      <c r="S3" t="e">
        <f>VLOOKUP(C3,招行退!B:H,7,FALSE)</f>
        <v>#N/A</v>
      </c>
    </row>
    <row r="4" spans="1:19" ht="14.25" hidden="1">
      <c r="A4" t="s">
        <v>9358</v>
      </c>
      <c r="B4">
        <v>1063405</v>
      </c>
      <c r="C4" t="s">
        <v>587</v>
      </c>
      <c r="D4" t="s">
        <v>588</v>
      </c>
      <c r="E4" t="s">
        <v>589</v>
      </c>
      <c r="F4" s="15">
        <v>500</v>
      </c>
      <c r="G4" t="s">
        <v>34</v>
      </c>
      <c r="H4" t="s">
        <v>34</v>
      </c>
      <c r="I4" t="s">
        <v>58</v>
      </c>
      <c r="J4" t="s">
        <v>48</v>
      </c>
      <c r="K4" t="s">
        <v>59</v>
      </c>
      <c r="L4" t="s">
        <v>9359</v>
      </c>
      <c r="M4" t="s">
        <v>9360</v>
      </c>
      <c r="N4" t="s">
        <v>9361</v>
      </c>
      <c r="O4">
        <f>VLOOKUP(B4,HIS退!B:F,5,FALSE)</f>
        <v>-500</v>
      </c>
      <c r="P4" t="str">
        <f>VLOOKUP(B4,HIS退!B:I,8,FALSE)</f>
        <v>1</v>
      </c>
      <c r="Q4" s="38">
        <f>VLOOKUP(C4,招行退!B:F,5,FALSE)</f>
        <v>500</v>
      </c>
      <c r="R4" t="str">
        <f>VLOOKUP(C4,招行退!B:H,6,FALSE)</f>
        <v>S</v>
      </c>
      <c r="S4" t="e">
        <f>VLOOKUP(C4,招行退!B:H,7,FALSE)</f>
        <v>#N/A</v>
      </c>
    </row>
    <row r="5" spans="1:19" ht="14.25" hidden="1">
      <c r="A5" t="s">
        <v>9362</v>
      </c>
      <c r="B5">
        <v>1064900</v>
      </c>
      <c r="C5" t="s">
        <v>9363</v>
      </c>
      <c r="D5" t="s">
        <v>591</v>
      </c>
      <c r="E5" t="s">
        <v>592</v>
      </c>
      <c r="F5" s="15">
        <v>600</v>
      </c>
      <c r="G5" t="s">
        <v>34</v>
      </c>
      <c r="H5" t="s">
        <v>34</v>
      </c>
      <c r="I5" t="s">
        <v>294</v>
      </c>
      <c r="J5" t="s">
        <v>57</v>
      </c>
      <c r="K5" t="s">
        <v>59</v>
      </c>
      <c r="L5" t="s">
        <v>9364</v>
      </c>
      <c r="M5" t="s">
        <v>9365</v>
      </c>
      <c r="N5" t="s">
        <v>9366</v>
      </c>
      <c r="O5">
        <f>VLOOKUP(B5,HIS退!B:F,5,FALSE)</f>
        <v>-600</v>
      </c>
      <c r="P5" t="str">
        <f>VLOOKUP(B5,HIS退!B:I,8,FALSE)</f>
        <v>9</v>
      </c>
      <c r="Q5" s="38">
        <f>VLOOKUP(C5,招行退!B:F,5,FALSE)</f>
        <v>600</v>
      </c>
      <c r="R5" t="str">
        <f>VLOOKUP(C5,招行退!B:H,6,FALSE)</f>
        <v>B</v>
      </c>
      <c r="S5" t="e">
        <f>VLOOKUP(C5,招行退!B:H,7,FALSE)</f>
        <v>#N/A</v>
      </c>
    </row>
    <row r="6" spans="1:19" ht="14.25" hidden="1">
      <c r="A6" t="s">
        <v>9367</v>
      </c>
      <c r="B6">
        <v>1065825</v>
      </c>
      <c r="C6" t="s">
        <v>594</v>
      </c>
      <c r="D6" t="s">
        <v>595</v>
      </c>
      <c r="E6" t="s">
        <v>596</v>
      </c>
      <c r="F6" s="15">
        <v>1347.26</v>
      </c>
      <c r="G6" t="s">
        <v>34</v>
      </c>
      <c r="H6" t="s">
        <v>34</v>
      </c>
      <c r="I6" t="s">
        <v>58</v>
      </c>
      <c r="J6" t="s">
        <v>48</v>
      </c>
      <c r="K6" t="s">
        <v>59</v>
      </c>
      <c r="L6" t="s">
        <v>9368</v>
      </c>
      <c r="M6" t="s">
        <v>9369</v>
      </c>
      <c r="N6" t="s">
        <v>9370</v>
      </c>
      <c r="O6">
        <f>VLOOKUP(B6,HIS退!B:F,5,FALSE)</f>
        <v>-1347.26</v>
      </c>
      <c r="P6" t="str">
        <f>VLOOKUP(B6,HIS退!B:I,8,FALSE)</f>
        <v>1</v>
      </c>
      <c r="Q6" s="38">
        <f>VLOOKUP(C6,招行退!B:F,5,FALSE)</f>
        <v>1347.26</v>
      </c>
      <c r="R6" t="str">
        <f>VLOOKUP(C6,招行退!B:H,6,FALSE)</f>
        <v>S</v>
      </c>
      <c r="S6" t="e">
        <f>VLOOKUP(C6,招行退!B:H,7,FALSE)</f>
        <v>#N/A</v>
      </c>
    </row>
    <row r="7" spans="1:19" ht="14.25" hidden="1">
      <c r="A7" t="s">
        <v>9371</v>
      </c>
      <c r="B7">
        <v>1067357</v>
      </c>
      <c r="C7" t="s">
        <v>598</v>
      </c>
      <c r="D7" t="s">
        <v>599</v>
      </c>
      <c r="E7" t="s">
        <v>600</v>
      </c>
      <c r="F7" s="15">
        <v>1500</v>
      </c>
      <c r="G7" t="s">
        <v>34</v>
      </c>
      <c r="H7" t="s">
        <v>34</v>
      </c>
      <c r="I7" t="s">
        <v>58</v>
      </c>
      <c r="J7" t="s">
        <v>48</v>
      </c>
      <c r="K7" t="s">
        <v>59</v>
      </c>
      <c r="L7" t="s">
        <v>9372</v>
      </c>
      <c r="M7" t="s">
        <v>9373</v>
      </c>
      <c r="N7" t="s">
        <v>9374</v>
      </c>
      <c r="O7">
        <f>VLOOKUP(B7,HIS退!B:F,5,FALSE)</f>
        <v>-1500</v>
      </c>
      <c r="P7" t="str">
        <f>VLOOKUP(B7,HIS退!B:I,8,FALSE)</f>
        <v>1</v>
      </c>
      <c r="Q7" s="38">
        <f>VLOOKUP(C7,招行退!B:F,5,FALSE)</f>
        <v>1500</v>
      </c>
      <c r="R7" t="str">
        <f>VLOOKUP(C7,招行退!B:H,6,FALSE)</f>
        <v>S</v>
      </c>
      <c r="S7" t="e">
        <f>VLOOKUP(C7,招行退!B:H,7,FALSE)</f>
        <v>#N/A</v>
      </c>
    </row>
    <row r="8" spans="1:19" ht="14.25" hidden="1">
      <c r="A8" t="s">
        <v>9375</v>
      </c>
      <c r="B8">
        <v>1067618</v>
      </c>
      <c r="C8" t="s">
        <v>602</v>
      </c>
      <c r="D8" t="s">
        <v>603</v>
      </c>
      <c r="E8" t="s">
        <v>604</v>
      </c>
      <c r="F8" s="15">
        <v>551.64</v>
      </c>
      <c r="G8" t="s">
        <v>34</v>
      </c>
      <c r="H8" t="s">
        <v>34</v>
      </c>
      <c r="I8" t="s">
        <v>58</v>
      </c>
      <c r="J8" t="s">
        <v>48</v>
      </c>
      <c r="K8" t="s">
        <v>59</v>
      </c>
      <c r="L8" t="s">
        <v>9376</v>
      </c>
      <c r="M8" t="s">
        <v>9377</v>
      </c>
      <c r="N8" t="s">
        <v>9378</v>
      </c>
      <c r="O8">
        <f>VLOOKUP(B8,HIS退!B:F,5,FALSE)</f>
        <v>-551.64</v>
      </c>
      <c r="P8" t="str">
        <f>VLOOKUP(B8,HIS退!B:I,8,FALSE)</f>
        <v>1</v>
      </c>
      <c r="Q8" s="38">
        <f>VLOOKUP(C8,招行退!B:F,5,FALSE)</f>
        <v>551.64</v>
      </c>
      <c r="R8" t="str">
        <f>VLOOKUP(C8,招行退!B:H,6,FALSE)</f>
        <v>S</v>
      </c>
      <c r="S8" t="e">
        <f>VLOOKUP(C8,招行退!B:H,7,FALSE)</f>
        <v>#N/A</v>
      </c>
    </row>
    <row r="9" spans="1:19" ht="14.25" hidden="1">
      <c r="A9" t="s">
        <v>9379</v>
      </c>
      <c r="B9">
        <v>1067752</v>
      </c>
      <c r="C9" t="s">
        <v>606</v>
      </c>
      <c r="D9" t="s">
        <v>607</v>
      </c>
      <c r="E9" t="s">
        <v>608</v>
      </c>
      <c r="F9" s="15">
        <v>30</v>
      </c>
      <c r="G9" t="s">
        <v>34</v>
      </c>
      <c r="H9" t="s">
        <v>34</v>
      </c>
      <c r="I9" t="s">
        <v>58</v>
      </c>
      <c r="J9" t="s">
        <v>48</v>
      </c>
      <c r="K9" t="s">
        <v>59</v>
      </c>
      <c r="L9" t="s">
        <v>9380</v>
      </c>
      <c r="M9" t="s">
        <v>9381</v>
      </c>
      <c r="N9" t="s">
        <v>9382</v>
      </c>
      <c r="O9">
        <f>VLOOKUP(B9,HIS退!B:F,5,FALSE)</f>
        <v>-30</v>
      </c>
      <c r="P9" t="str">
        <f>VLOOKUP(B9,HIS退!B:I,8,FALSE)</f>
        <v>1</v>
      </c>
      <c r="Q9" s="38">
        <f>VLOOKUP(C9,招行退!B:F,5,FALSE)</f>
        <v>30</v>
      </c>
      <c r="R9" t="str">
        <f>VLOOKUP(C9,招行退!B:H,6,FALSE)</f>
        <v>S</v>
      </c>
      <c r="S9" t="e">
        <f>VLOOKUP(C9,招行退!B:H,7,FALSE)</f>
        <v>#N/A</v>
      </c>
    </row>
    <row r="10" spans="1:19" ht="14.25" hidden="1">
      <c r="A10" t="s">
        <v>9383</v>
      </c>
      <c r="B10">
        <v>1068039</v>
      </c>
      <c r="C10" t="s">
        <v>610</v>
      </c>
      <c r="D10" t="s">
        <v>611</v>
      </c>
      <c r="E10" t="s">
        <v>612</v>
      </c>
      <c r="F10" s="15">
        <v>1000</v>
      </c>
      <c r="G10" t="s">
        <v>34</v>
      </c>
      <c r="H10" t="s">
        <v>34</v>
      </c>
      <c r="I10" t="s">
        <v>58</v>
      </c>
      <c r="J10" t="s">
        <v>48</v>
      </c>
      <c r="K10" t="s">
        <v>59</v>
      </c>
      <c r="L10" t="s">
        <v>9384</v>
      </c>
      <c r="M10" t="s">
        <v>9385</v>
      </c>
      <c r="N10" t="s">
        <v>9386</v>
      </c>
      <c r="O10">
        <f>VLOOKUP(B10,HIS退!B:F,5,FALSE)</f>
        <v>-1000</v>
      </c>
      <c r="P10" t="str">
        <f>VLOOKUP(B10,HIS退!B:I,8,FALSE)</f>
        <v>1</v>
      </c>
      <c r="Q10" s="38">
        <f>VLOOKUP(C10,招行退!B:F,5,FALSE)</f>
        <v>1000</v>
      </c>
      <c r="R10" t="str">
        <f>VLOOKUP(C10,招行退!B:H,6,FALSE)</f>
        <v>S</v>
      </c>
      <c r="S10" t="e">
        <f>VLOOKUP(C10,招行退!B:H,7,FALSE)</f>
        <v>#N/A</v>
      </c>
    </row>
    <row r="11" spans="1:19" ht="14.25" hidden="1">
      <c r="A11" t="s">
        <v>9387</v>
      </c>
      <c r="B11">
        <v>1068492</v>
      </c>
      <c r="C11" t="s">
        <v>614</v>
      </c>
      <c r="D11" t="s">
        <v>615</v>
      </c>
      <c r="E11" t="s">
        <v>616</v>
      </c>
      <c r="F11" s="15">
        <v>233</v>
      </c>
      <c r="G11" t="s">
        <v>34</v>
      </c>
      <c r="H11" t="s">
        <v>34</v>
      </c>
      <c r="I11" t="s">
        <v>58</v>
      </c>
      <c r="J11" t="s">
        <v>48</v>
      </c>
      <c r="K11" t="s">
        <v>59</v>
      </c>
      <c r="L11" t="s">
        <v>9388</v>
      </c>
      <c r="M11" t="s">
        <v>9389</v>
      </c>
      <c r="N11" t="s">
        <v>9390</v>
      </c>
      <c r="O11">
        <f>VLOOKUP(B11,HIS退!B:F,5,FALSE)</f>
        <v>-233</v>
      </c>
      <c r="P11" t="str">
        <f>VLOOKUP(B11,HIS退!B:I,8,FALSE)</f>
        <v>1</v>
      </c>
      <c r="Q11" s="38">
        <f>VLOOKUP(C11,招行退!B:F,5,FALSE)</f>
        <v>233</v>
      </c>
      <c r="R11" t="str">
        <f>VLOOKUP(C11,招行退!B:H,6,FALSE)</f>
        <v>S</v>
      </c>
      <c r="S11" t="e">
        <f>VLOOKUP(C11,招行退!B:H,7,FALSE)</f>
        <v>#N/A</v>
      </c>
    </row>
    <row r="12" spans="1:19" ht="14.25" hidden="1">
      <c r="A12" t="s">
        <v>9391</v>
      </c>
      <c r="B12">
        <v>1069043</v>
      </c>
      <c r="C12" t="s">
        <v>618</v>
      </c>
      <c r="D12" t="s">
        <v>619</v>
      </c>
      <c r="E12" t="s">
        <v>620</v>
      </c>
      <c r="F12" s="15">
        <v>185.4</v>
      </c>
      <c r="G12" t="s">
        <v>34</v>
      </c>
      <c r="H12" t="s">
        <v>34</v>
      </c>
      <c r="I12" t="s">
        <v>58</v>
      </c>
      <c r="J12" t="s">
        <v>48</v>
      </c>
      <c r="K12" t="s">
        <v>59</v>
      </c>
      <c r="L12" t="s">
        <v>9392</v>
      </c>
      <c r="M12" t="s">
        <v>9393</v>
      </c>
      <c r="N12" t="s">
        <v>9394</v>
      </c>
      <c r="O12">
        <f>VLOOKUP(B12,HIS退!B:F,5,FALSE)</f>
        <v>-185.4</v>
      </c>
      <c r="P12" t="str">
        <f>VLOOKUP(B12,HIS退!B:I,8,FALSE)</f>
        <v>1</v>
      </c>
      <c r="Q12" s="38">
        <f>VLOOKUP(C12,招行退!B:F,5,FALSE)</f>
        <v>185.4</v>
      </c>
      <c r="R12" t="str">
        <f>VLOOKUP(C12,招行退!B:H,6,FALSE)</f>
        <v>S</v>
      </c>
      <c r="S12" t="e">
        <f>VLOOKUP(C12,招行退!B:H,7,FALSE)</f>
        <v>#N/A</v>
      </c>
    </row>
    <row r="13" spans="1:19" ht="14.25" hidden="1">
      <c r="A13" t="s">
        <v>9395</v>
      </c>
      <c r="B13">
        <v>1069285</v>
      </c>
      <c r="C13" t="s">
        <v>622</v>
      </c>
      <c r="D13" t="s">
        <v>623</v>
      </c>
      <c r="E13" t="s">
        <v>624</v>
      </c>
      <c r="F13" s="15">
        <v>367</v>
      </c>
      <c r="G13" t="s">
        <v>34</v>
      </c>
      <c r="H13" t="s">
        <v>34</v>
      </c>
      <c r="I13" t="s">
        <v>58</v>
      </c>
      <c r="J13" t="s">
        <v>48</v>
      </c>
      <c r="K13" t="s">
        <v>59</v>
      </c>
      <c r="L13" t="s">
        <v>9396</v>
      </c>
      <c r="M13" t="s">
        <v>9397</v>
      </c>
      <c r="N13" t="s">
        <v>9398</v>
      </c>
      <c r="O13">
        <f>VLOOKUP(B13,HIS退!B:F,5,FALSE)</f>
        <v>-367</v>
      </c>
      <c r="P13" t="str">
        <f>VLOOKUP(B13,HIS退!B:I,8,FALSE)</f>
        <v>1</v>
      </c>
      <c r="Q13" s="38">
        <f>VLOOKUP(C13,招行退!B:F,5,FALSE)</f>
        <v>367</v>
      </c>
      <c r="R13" t="str">
        <f>VLOOKUP(C13,招行退!B:H,6,FALSE)</f>
        <v>S</v>
      </c>
      <c r="S13" t="e">
        <f>VLOOKUP(C13,招行退!B:H,7,FALSE)</f>
        <v>#N/A</v>
      </c>
    </row>
    <row r="14" spans="1:19" ht="14.25" hidden="1">
      <c r="A14" t="s">
        <v>9399</v>
      </c>
      <c r="B14">
        <v>1069505</v>
      </c>
      <c r="C14" t="s">
        <v>626</v>
      </c>
      <c r="D14" t="s">
        <v>627</v>
      </c>
      <c r="E14" t="s">
        <v>628</v>
      </c>
      <c r="F14" s="15">
        <v>4813.92</v>
      </c>
      <c r="G14" t="s">
        <v>53</v>
      </c>
      <c r="H14" t="s">
        <v>34</v>
      </c>
      <c r="I14" t="s">
        <v>58</v>
      </c>
      <c r="J14" t="s">
        <v>48</v>
      </c>
      <c r="K14" t="s">
        <v>59</v>
      </c>
      <c r="L14" t="s">
        <v>9400</v>
      </c>
      <c r="M14" t="s">
        <v>9401</v>
      </c>
      <c r="N14" t="s">
        <v>9402</v>
      </c>
      <c r="O14">
        <f>VLOOKUP(B14,HIS退!B:F,5,FALSE)</f>
        <v>-4813.92</v>
      </c>
      <c r="P14" t="str">
        <f>VLOOKUP(B14,HIS退!B:I,8,FALSE)</f>
        <v>1</v>
      </c>
      <c r="Q14" s="38">
        <f>VLOOKUP(C14,招行退!B:F,5,FALSE)</f>
        <v>4813.92</v>
      </c>
      <c r="R14" t="str">
        <f>VLOOKUP(C14,招行退!B:H,6,FALSE)</f>
        <v>S</v>
      </c>
      <c r="S14" t="e">
        <f>VLOOKUP(C14,招行退!B:H,7,FALSE)</f>
        <v>#N/A</v>
      </c>
    </row>
    <row r="15" spans="1:19" ht="14.25" hidden="1">
      <c r="A15" t="s">
        <v>9403</v>
      </c>
      <c r="B15">
        <v>1069741</v>
      </c>
      <c r="C15" t="s">
        <v>630</v>
      </c>
      <c r="D15" t="s">
        <v>631</v>
      </c>
      <c r="E15" t="s">
        <v>632</v>
      </c>
      <c r="F15" s="15">
        <v>2020</v>
      </c>
      <c r="G15" t="s">
        <v>34</v>
      </c>
      <c r="H15" t="s">
        <v>34</v>
      </c>
      <c r="I15" t="s">
        <v>58</v>
      </c>
      <c r="J15" t="s">
        <v>48</v>
      </c>
      <c r="K15" t="s">
        <v>59</v>
      </c>
      <c r="L15" t="s">
        <v>9404</v>
      </c>
      <c r="M15" t="s">
        <v>9405</v>
      </c>
      <c r="N15" t="s">
        <v>9406</v>
      </c>
      <c r="O15">
        <f>VLOOKUP(B15,HIS退!B:F,5,FALSE)</f>
        <v>-2020</v>
      </c>
      <c r="P15" t="str">
        <f>VLOOKUP(B15,HIS退!B:I,8,FALSE)</f>
        <v>1</v>
      </c>
      <c r="Q15" s="38">
        <f>VLOOKUP(C15,招行退!B:F,5,FALSE)</f>
        <v>2020</v>
      </c>
      <c r="R15" t="str">
        <f>VLOOKUP(C15,招行退!B:H,6,FALSE)</f>
        <v>S</v>
      </c>
      <c r="S15" t="e">
        <f>VLOOKUP(C15,招行退!B:H,7,FALSE)</f>
        <v>#N/A</v>
      </c>
    </row>
    <row r="16" spans="1:19" ht="14.25" hidden="1">
      <c r="A16" t="s">
        <v>9407</v>
      </c>
      <c r="B16">
        <v>1070565</v>
      </c>
      <c r="C16" t="s">
        <v>634</v>
      </c>
      <c r="D16" t="s">
        <v>635</v>
      </c>
      <c r="E16" t="s">
        <v>636</v>
      </c>
      <c r="F16" s="15">
        <v>653.17999999999995</v>
      </c>
      <c r="G16" t="s">
        <v>34</v>
      </c>
      <c r="H16" t="s">
        <v>34</v>
      </c>
      <c r="I16" t="s">
        <v>58</v>
      </c>
      <c r="J16" t="s">
        <v>48</v>
      </c>
      <c r="K16" t="s">
        <v>59</v>
      </c>
      <c r="L16" t="s">
        <v>9408</v>
      </c>
      <c r="M16" t="s">
        <v>9409</v>
      </c>
      <c r="N16" t="s">
        <v>9410</v>
      </c>
      <c r="O16">
        <f>VLOOKUP(B16,HIS退!B:F,5,FALSE)</f>
        <v>-653.17999999999995</v>
      </c>
      <c r="P16" t="str">
        <f>VLOOKUP(B16,HIS退!B:I,8,FALSE)</f>
        <v>1</v>
      </c>
      <c r="Q16" s="38">
        <f>VLOOKUP(C16,招行退!B:F,5,FALSE)</f>
        <v>653.17999999999995</v>
      </c>
      <c r="R16" t="str">
        <f>VLOOKUP(C16,招行退!B:H,6,FALSE)</f>
        <v>S</v>
      </c>
      <c r="S16" t="e">
        <f>VLOOKUP(C16,招行退!B:H,7,FALSE)</f>
        <v>#N/A</v>
      </c>
    </row>
    <row r="17" spans="1:19" ht="14.25" hidden="1">
      <c r="A17" t="s">
        <v>9411</v>
      </c>
      <c r="B17">
        <v>1070675</v>
      </c>
      <c r="C17" t="s">
        <v>638</v>
      </c>
      <c r="D17" t="s">
        <v>639</v>
      </c>
      <c r="E17" t="s">
        <v>640</v>
      </c>
      <c r="F17" s="15">
        <v>800</v>
      </c>
      <c r="G17" t="s">
        <v>34</v>
      </c>
      <c r="H17" t="s">
        <v>34</v>
      </c>
      <c r="I17" t="s">
        <v>58</v>
      </c>
      <c r="J17" t="s">
        <v>48</v>
      </c>
      <c r="K17" t="s">
        <v>59</v>
      </c>
      <c r="L17" t="s">
        <v>9412</v>
      </c>
      <c r="M17" t="s">
        <v>9413</v>
      </c>
      <c r="N17" t="s">
        <v>9414</v>
      </c>
      <c r="O17">
        <f>VLOOKUP(B17,HIS退!B:F,5,FALSE)</f>
        <v>-800</v>
      </c>
      <c r="P17" t="str">
        <f>VLOOKUP(B17,HIS退!B:I,8,FALSE)</f>
        <v>1</v>
      </c>
      <c r="Q17" s="38">
        <f>VLOOKUP(C17,招行退!B:F,5,FALSE)</f>
        <v>800</v>
      </c>
      <c r="R17" t="str">
        <f>VLOOKUP(C17,招行退!B:H,6,FALSE)</f>
        <v>S</v>
      </c>
      <c r="S17" t="e">
        <f>VLOOKUP(C17,招行退!B:H,7,FALSE)</f>
        <v>#N/A</v>
      </c>
    </row>
    <row r="18" spans="1:19" ht="14.25" hidden="1">
      <c r="A18" t="s">
        <v>9415</v>
      </c>
      <c r="B18">
        <v>1070779</v>
      </c>
      <c r="C18" t="s">
        <v>642</v>
      </c>
      <c r="D18" t="s">
        <v>639</v>
      </c>
      <c r="E18" t="s">
        <v>640</v>
      </c>
      <c r="F18" s="15">
        <v>146</v>
      </c>
      <c r="G18" t="s">
        <v>34</v>
      </c>
      <c r="H18" t="s">
        <v>34</v>
      </c>
      <c r="I18" t="s">
        <v>58</v>
      </c>
      <c r="J18" t="s">
        <v>48</v>
      </c>
      <c r="K18" t="s">
        <v>59</v>
      </c>
      <c r="L18" t="s">
        <v>9416</v>
      </c>
      <c r="M18" t="s">
        <v>9417</v>
      </c>
      <c r="N18" t="s">
        <v>9414</v>
      </c>
      <c r="O18">
        <f>VLOOKUP(B18,HIS退!B:F,5,FALSE)</f>
        <v>-146</v>
      </c>
      <c r="P18" t="str">
        <f>VLOOKUP(B18,HIS退!B:I,8,FALSE)</f>
        <v>1</v>
      </c>
      <c r="Q18" s="38">
        <f>VLOOKUP(C18,招行退!B:F,5,FALSE)</f>
        <v>146</v>
      </c>
      <c r="R18" t="str">
        <f>VLOOKUP(C18,招行退!B:H,6,FALSE)</f>
        <v>S</v>
      </c>
      <c r="S18" t="e">
        <f>VLOOKUP(C18,招行退!B:H,7,FALSE)</f>
        <v>#N/A</v>
      </c>
    </row>
    <row r="19" spans="1:19" ht="14.25" hidden="1">
      <c r="A19" t="s">
        <v>9418</v>
      </c>
      <c r="B19">
        <v>1070938</v>
      </c>
      <c r="C19" t="s">
        <v>644</v>
      </c>
      <c r="D19" t="s">
        <v>645</v>
      </c>
      <c r="E19" t="s">
        <v>646</v>
      </c>
      <c r="F19" s="15">
        <v>480</v>
      </c>
      <c r="G19" t="s">
        <v>34</v>
      </c>
      <c r="H19" t="s">
        <v>34</v>
      </c>
      <c r="I19" t="s">
        <v>58</v>
      </c>
      <c r="J19" t="s">
        <v>48</v>
      </c>
      <c r="K19" t="s">
        <v>59</v>
      </c>
      <c r="L19" t="s">
        <v>9419</v>
      </c>
      <c r="M19" t="s">
        <v>9420</v>
      </c>
      <c r="N19" t="s">
        <v>9421</v>
      </c>
      <c r="O19">
        <f>VLOOKUP(B19,HIS退!B:F,5,FALSE)</f>
        <v>-480</v>
      </c>
      <c r="P19" t="str">
        <f>VLOOKUP(B19,HIS退!B:I,8,FALSE)</f>
        <v>1</v>
      </c>
      <c r="Q19" s="38">
        <f>VLOOKUP(C19,招行退!B:F,5,FALSE)</f>
        <v>480</v>
      </c>
      <c r="R19" t="str">
        <f>VLOOKUP(C19,招行退!B:H,6,FALSE)</f>
        <v>S</v>
      </c>
      <c r="S19" t="e">
        <f>VLOOKUP(C19,招行退!B:H,7,FALSE)</f>
        <v>#N/A</v>
      </c>
    </row>
    <row r="20" spans="1:19" ht="14.25" hidden="1">
      <c r="A20" t="s">
        <v>9422</v>
      </c>
      <c r="B20">
        <v>1072541</v>
      </c>
      <c r="C20" t="s">
        <v>648</v>
      </c>
      <c r="D20" t="s">
        <v>649</v>
      </c>
      <c r="E20" t="s">
        <v>650</v>
      </c>
      <c r="F20" s="15">
        <v>500</v>
      </c>
      <c r="G20" t="s">
        <v>34</v>
      </c>
      <c r="H20" t="s">
        <v>34</v>
      </c>
      <c r="I20" t="s">
        <v>58</v>
      </c>
      <c r="J20" t="s">
        <v>48</v>
      </c>
      <c r="K20" t="s">
        <v>59</v>
      </c>
      <c r="L20" t="s">
        <v>9423</v>
      </c>
      <c r="M20" t="s">
        <v>9424</v>
      </c>
      <c r="N20" t="s">
        <v>9425</v>
      </c>
      <c r="O20">
        <f>VLOOKUP(B20,HIS退!B:F,5,FALSE)</f>
        <v>-500</v>
      </c>
      <c r="P20" t="str">
        <f>VLOOKUP(B20,HIS退!B:I,8,FALSE)</f>
        <v>1</v>
      </c>
      <c r="Q20" s="38">
        <f>VLOOKUP(C20,招行退!B:F,5,FALSE)</f>
        <v>500</v>
      </c>
      <c r="R20" t="str">
        <f>VLOOKUP(C20,招行退!B:H,6,FALSE)</f>
        <v>S</v>
      </c>
      <c r="S20" t="e">
        <f>VLOOKUP(C20,招行退!B:H,7,FALSE)</f>
        <v>#N/A</v>
      </c>
    </row>
    <row r="21" spans="1:19" ht="14.25" hidden="1">
      <c r="A21" t="s">
        <v>9426</v>
      </c>
      <c r="B21">
        <v>1072732</v>
      </c>
      <c r="C21" t="s">
        <v>652</v>
      </c>
      <c r="D21" t="s">
        <v>653</v>
      </c>
      <c r="E21" t="s">
        <v>654</v>
      </c>
      <c r="F21" s="15">
        <v>100</v>
      </c>
      <c r="G21" t="s">
        <v>34</v>
      </c>
      <c r="H21" t="s">
        <v>34</v>
      </c>
      <c r="I21" t="s">
        <v>58</v>
      </c>
      <c r="J21" t="s">
        <v>48</v>
      </c>
      <c r="K21" t="s">
        <v>59</v>
      </c>
      <c r="L21" t="s">
        <v>9427</v>
      </c>
      <c r="M21" t="s">
        <v>9428</v>
      </c>
      <c r="N21" t="s">
        <v>9429</v>
      </c>
      <c r="O21">
        <f>VLOOKUP(B21,HIS退!B:F,5,FALSE)</f>
        <v>-100</v>
      </c>
      <c r="P21" t="str">
        <f>VLOOKUP(B21,HIS退!B:I,8,FALSE)</f>
        <v>1</v>
      </c>
      <c r="Q21" s="38">
        <f>VLOOKUP(C21,招行退!B:F,5,FALSE)</f>
        <v>100</v>
      </c>
      <c r="R21" t="str">
        <f>VLOOKUP(C21,招行退!B:H,6,FALSE)</f>
        <v>S</v>
      </c>
      <c r="S21" t="e">
        <f>VLOOKUP(C21,招行退!B:H,7,FALSE)</f>
        <v>#N/A</v>
      </c>
    </row>
    <row r="22" spans="1:19" ht="14.25" hidden="1">
      <c r="A22" t="s">
        <v>9430</v>
      </c>
      <c r="B22">
        <v>1074386</v>
      </c>
      <c r="C22" t="s">
        <v>9431</v>
      </c>
      <c r="D22" t="s">
        <v>656</v>
      </c>
      <c r="E22" t="s">
        <v>657</v>
      </c>
      <c r="F22" s="15">
        <v>1000</v>
      </c>
      <c r="G22" t="s">
        <v>53</v>
      </c>
      <c r="H22" t="s">
        <v>34</v>
      </c>
      <c r="I22" t="s">
        <v>294</v>
      </c>
      <c r="J22" t="s">
        <v>57</v>
      </c>
      <c r="K22" t="s">
        <v>59</v>
      </c>
      <c r="L22" t="s">
        <v>9432</v>
      </c>
      <c r="M22" t="s">
        <v>9433</v>
      </c>
      <c r="N22" t="s">
        <v>9434</v>
      </c>
      <c r="O22">
        <f>VLOOKUP(B22,HIS退!B:F,5,FALSE)</f>
        <v>-1000</v>
      </c>
      <c r="P22" t="str">
        <f>VLOOKUP(B22,HIS退!B:I,8,FALSE)</f>
        <v>9</v>
      </c>
      <c r="Q22" s="38">
        <f>VLOOKUP(C22,招行退!B:F,5,FALSE)</f>
        <v>1000</v>
      </c>
      <c r="R22" t="str">
        <f>VLOOKUP(C22,招行退!B:H,6,FALSE)</f>
        <v>B</v>
      </c>
      <c r="S22" t="e">
        <f>VLOOKUP(C22,招行退!B:H,7,FALSE)</f>
        <v>#N/A</v>
      </c>
    </row>
    <row r="23" spans="1:19" ht="14.25" hidden="1">
      <c r="A23" t="s">
        <v>9435</v>
      </c>
      <c r="B23">
        <v>1074590</v>
      </c>
      <c r="C23" t="s">
        <v>9436</v>
      </c>
      <c r="D23" t="s">
        <v>659</v>
      </c>
      <c r="E23" t="s">
        <v>660</v>
      </c>
      <c r="F23" s="15">
        <v>5291.04</v>
      </c>
      <c r="G23" t="s">
        <v>34</v>
      </c>
      <c r="H23" t="s">
        <v>34</v>
      </c>
      <c r="I23" t="s">
        <v>294</v>
      </c>
      <c r="J23" t="s">
        <v>57</v>
      </c>
      <c r="K23" t="s">
        <v>59</v>
      </c>
      <c r="L23" t="s">
        <v>9437</v>
      </c>
      <c r="M23" t="s">
        <v>9438</v>
      </c>
      <c r="N23" t="s">
        <v>9439</v>
      </c>
      <c r="O23">
        <f>VLOOKUP(B23,HIS退!B:F,5,FALSE)</f>
        <v>-5291.04</v>
      </c>
      <c r="P23" t="str">
        <f>VLOOKUP(B23,HIS退!B:I,8,FALSE)</f>
        <v>9</v>
      </c>
      <c r="Q23" s="38">
        <f>VLOOKUP(C23,招行退!B:F,5,FALSE)</f>
        <v>5291.04</v>
      </c>
      <c r="R23" t="str">
        <f>VLOOKUP(C23,招行退!B:H,6,FALSE)</f>
        <v>B</v>
      </c>
      <c r="S23" t="e">
        <f>VLOOKUP(C23,招行退!B:H,7,FALSE)</f>
        <v>#N/A</v>
      </c>
    </row>
    <row r="24" spans="1:19" ht="14.25" hidden="1">
      <c r="A24" t="s">
        <v>668</v>
      </c>
      <c r="B24">
        <v>1074868</v>
      </c>
      <c r="C24" t="s">
        <v>9440</v>
      </c>
      <c r="D24" t="s">
        <v>662</v>
      </c>
      <c r="E24" t="s">
        <v>663</v>
      </c>
      <c r="F24" s="15">
        <v>500</v>
      </c>
      <c r="G24" t="s">
        <v>34</v>
      </c>
      <c r="H24" t="s">
        <v>34</v>
      </c>
      <c r="I24" t="s">
        <v>294</v>
      </c>
      <c r="J24" t="s">
        <v>57</v>
      </c>
      <c r="K24" t="s">
        <v>59</v>
      </c>
      <c r="L24" t="s">
        <v>9441</v>
      </c>
      <c r="M24" t="s">
        <v>9442</v>
      </c>
      <c r="N24" t="s">
        <v>9443</v>
      </c>
      <c r="O24">
        <f>VLOOKUP(B24,HIS退!B:F,5,FALSE)</f>
        <v>-500</v>
      </c>
      <c r="P24" t="str">
        <f>VLOOKUP(B24,HIS退!B:I,8,FALSE)</f>
        <v>9</v>
      </c>
      <c r="Q24" s="38">
        <f>VLOOKUP(C24,招行退!B:F,5,FALSE)</f>
        <v>500</v>
      </c>
      <c r="R24" t="str">
        <f>VLOOKUP(C24,招行退!B:H,6,FALSE)</f>
        <v>B</v>
      </c>
      <c r="S24" t="e">
        <f>VLOOKUP(C24,招行退!B:H,7,FALSE)</f>
        <v>#N/A</v>
      </c>
    </row>
    <row r="25" spans="1:19" ht="14.25" hidden="1">
      <c r="A25" t="s">
        <v>9444</v>
      </c>
      <c r="B25">
        <v>1074913</v>
      </c>
      <c r="C25" t="s">
        <v>665</v>
      </c>
      <c r="D25" t="s">
        <v>666</v>
      </c>
      <c r="E25" t="s">
        <v>667</v>
      </c>
      <c r="F25" s="15">
        <v>200</v>
      </c>
      <c r="G25" t="s">
        <v>34</v>
      </c>
      <c r="H25" t="s">
        <v>34</v>
      </c>
      <c r="I25" t="s">
        <v>58</v>
      </c>
      <c r="J25" t="s">
        <v>48</v>
      </c>
      <c r="K25" t="s">
        <v>59</v>
      </c>
      <c r="L25" t="s">
        <v>9445</v>
      </c>
      <c r="M25" t="s">
        <v>9446</v>
      </c>
      <c r="N25" t="s">
        <v>9447</v>
      </c>
      <c r="O25">
        <f>VLOOKUP(B25,HIS退!B:F,5,FALSE)</f>
        <v>-200</v>
      </c>
      <c r="P25" t="str">
        <f>VLOOKUP(B25,HIS退!B:I,8,FALSE)</f>
        <v>1</v>
      </c>
      <c r="Q25" s="38">
        <f>VLOOKUP(C25,招行退!B:F,5,FALSE)</f>
        <v>200</v>
      </c>
      <c r="R25" t="str">
        <f>VLOOKUP(C25,招行退!B:H,6,FALSE)</f>
        <v>S</v>
      </c>
      <c r="S25" t="e">
        <f>VLOOKUP(C25,招行退!B:H,7,FALSE)</f>
        <v>#N/A</v>
      </c>
    </row>
    <row r="26" spans="1:19" ht="14.25" hidden="1">
      <c r="A26" t="s">
        <v>9448</v>
      </c>
      <c r="B26">
        <v>1074962</v>
      </c>
      <c r="C26" t="s">
        <v>9449</v>
      </c>
      <c r="D26" t="s">
        <v>662</v>
      </c>
      <c r="E26" t="s">
        <v>663</v>
      </c>
      <c r="F26" s="15">
        <v>20000</v>
      </c>
      <c r="G26" t="s">
        <v>34</v>
      </c>
      <c r="H26" t="s">
        <v>34</v>
      </c>
      <c r="I26" t="s">
        <v>294</v>
      </c>
      <c r="J26" t="s">
        <v>57</v>
      </c>
      <c r="K26" t="s">
        <v>59</v>
      </c>
      <c r="L26" t="s">
        <v>9450</v>
      </c>
      <c r="M26" t="s">
        <v>9451</v>
      </c>
      <c r="N26" t="s">
        <v>9443</v>
      </c>
      <c r="O26">
        <f>VLOOKUP(B26,HIS退!B:F,5,FALSE)</f>
        <v>-20000</v>
      </c>
      <c r="P26" t="str">
        <f>VLOOKUP(B26,HIS退!B:I,8,FALSE)</f>
        <v>9</v>
      </c>
      <c r="Q26" s="38">
        <f>VLOOKUP(C26,招行退!B:F,5,FALSE)</f>
        <v>20000</v>
      </c>
      <c r="R26" t="str">
        <f>VLOOKUP(C26,招行退!B:H,6,FALSE)</f>
        <v>B</v>
      </c>
      <c r="S26" t="e">
        <f>VLOOKUP(C26,招行退!B:H,7,FALSE)</f>
        <v>#N/A</v>
      </c>
    </row>
    <row r="27" spans="1:19" ht="14.25" hidden="1">
      <c r="A27" t="s">
        <v>9452</v>
      </c>
      <c r="B27">
        <v>1075009</v>
      </c>
      <c r="C27" t="s">
        <v>670</v>
      </c>
      <c r="D27" t="s">
        <v>666</v>
      </c>
      <c r="E27" t="s">
        <v>667</v>
      </c>
      <c r="F27" s="15">
        <v>100</v>
      </c>
      <c r="G27" t="s">
        <v>34</v>
      </c>
      <c r="H27" t="s">
        <v>34</v>
      </c>
      <c r="I27" t="s">
        <v>58</v>
      </c>
      <c r="J27" t="s">
        <v>48</v>
      </c>
      <c r="K27" t="s">
        <v>59</v>
      </c>
      <c r="L27" t="s">
        <v>9453</v>
      </c>
      <c r="M27" t="s">
        <v>9454</v>
      </c>
      <c r="N27" t="s">
        <v>9447</v>
      </c>
      <c r="O27">
        <f>VLOOKUP(B27,HIS退!B:F,5,FALSE)</f>
        <v>-100</v>
      </c>
      <c r="P27" t="str">
        <f>VLOOKUP(B27,HIS退!B:I,8,FALSE)</f>
        <v>1</v>
      </c>
      <c r="Q27" s="38">
        <f>VLOOKUP(C27,招行退!B:F,5,FALSE)</f>
        <v>100</v>
      </c>
      <c r="R27" t="str">
        <f>VLOOKUP(C27,招行退!B:H,6,FALSE)</f>
        <v>S</v>
      </c>
      <c r="S27" t="e">
        <f>VLOOKUP(C27,招行退!B:H,7,FALSE)</f>
        <v>#N/A</v>
      </c>
    </row>
    <row r="28" spans="1:19" ht="14.25" hidden="1">
      <c r="A28" t="s">
        <v>9455</v>
      </c>
      <c r="B28">
        <v>1075033</v>
      </c>
      <c r="C28" t="s">
        <v>672</v>
      </c>
      <c r="D28" t="s">
        <v>673</v>
      </c>
      <c r="E28" t="s">
        <v>674</v>
      </c>
      <c r="F28" s="15">
        <v>1000</v>
      </c>
      <c r="G28" t="s">
        <v>34</v>
      </c>
      <c r="H28" t="s">
        <v>34</v>
      </c>
      <c r="I28" t="s">
        <v>58</v>
      </c>
      <c r="J28" t="s">
        <v>48</v>
      </c>
      <c r="K28" t="s">
        <v>59</v>
      </c>
      <c r="L28" t="s">
        <v>9456</v>
      </c>
      <c r="M28" t="s">
        <v>9457</v>
      </c>
      <c r="N28" t="s">
        <v>9458</v>
      </c>
      <c r="O28">
        <f>VLOOKUP(B28,HIS退!B:F,5,FALSE)</f>
        <v>-1000</v>
      </c>
      <c r="P28" t="str">
        <f>VLOOKUP(B28,HIS退!B:I,8,FALSE)</f>
        <v>1</v>
      </c>
      <c r="Q28" s="38">
        <f>VLOOKUP(C28,招行退!B:F,5,FALSE)</f>
        <v>1000</v>
      </c>
      <c r="R28" t="str">
        <f>VLOOKUP(C28,招行退!B:H,6,FALSE)</f>
        <v>S</v>
      </c>
      <c r="S28" t="e">
        <f>VLOOKUP(C28,招行退!B:H,7,FALSE)</f>
        <v>#N/A</v>
      </c>
    </row>
    <row r="29" spans="1:19" ht="14.25" hidden="1">
      <c r="A29" t="s">
        <v>9455</v>
      </c>
      <c r="B29">
        <v>1075032</v>
      </c>
      <c r="C29" t="s">
        <v>9459</v>
      </c>
      <c r="D29" t="s">
        <v>662</v>
      </c>
      <c r="E29" t="s">
        <v>663</v>
      </c>
      <c r="F29" s="15">
        <v>59888</v>
      </c>
      <c r="G29" t="s">
        <v>34</v>
      </c>
      <c r="H29" t="s">
        <v>34</v>
      </c>
      <c r="I29" t="s">
        <v>294</v>
      </c>
      <c r="J29" t="s">
        <v>57</v>
      </c>
      <c r="K29" t="s">
        <v>59</v>
      </c>
      <c r="L29" t="s">
        <v>9460</v>
      </c>
      <c r="M29" t="s">
        <v>9461</v>
      </c>
      <c r="N29" t="s">
        <v>9443</v>
      </c>
      <c r="O29">
        <f>VLOOKUP(B29,HIS退!B:F,5,FALSE)</f>
        <v>-59888</v>
      </c>
      <c r="P29" t="str">
        <f>VLOOKUP(B29,HIS退!B:I,8,FALSE)</f>
        <v>9</v>
      </c>
      <c r="Q29" s="38">
        <f>VLOOKUP(C29,招行退!B:F,5,FALSE)</f>
        <v>59888</v>
      </c>
      <c r="R29" t="str">
        <f>VLOOKUP(C29,招行退!B:H,6,FALSE)</f>
        <v>B</v>
      </c>
      <c r="S29" t="e">
        <f>VLOOKUP(C29,招行退!B:H,7,FALSE)</f>
        <v>#N/A</v>
      </c>
    </row>
    <row r="30" spans="1:19" ht="14.25" hidden="1">
      <c r="A30" t="s">
        <v>9462</v>
      </c>
      <c r="B30">
        <v>1075047</v>
      </c>
      <c r="C30" t="s">
        <v>676</v>
      </c>
      <c r="D30" t="s">
        <v>677</v>
      </c>
      <c r="E30" t="s">
        <v>678</v>
      </c>
      <c r="F30" s="15">
        <v>590</v>
      </c>
      <c r="G30" t="s">
        <v>34</v>
      </c>
      <c r="H30" t="s">
        <v>34</v>
      </c>
      <c r="I30" t="s">
        <v>58</v>
      </c>
      <c r="J30" t="s">
        <v>48</v>
      </c>
      <c r="K30" t="s">
        <v>59</v>
      </c>
      <c r="L30" t="s">
        <v>9463</v>
      </c>
      <c r="M30" t="s">
        <v>9464</v>
      </c>
      <c r="N30" t="s">
        <v>528</v>
      </c>
      <c r="O30">
        <f>VLOOKUP(B30,HIS退!B:F,5,FALSE)</f>
        <v>-590</v>
      </c>
      <c r="P30" t="str">
        <f>VLOOKUP(B30,HIS退!B:I,8,FALSE)</f>
        <v>1</v>
      </c>
      <c r="Q30" s="38">
        <f>VLOOKUP(C30,招行退!B:F,5,FALSE)</f>
        <v>590</v>
      </c>
      <c r="R30" t="str">
        <f>VLOOKUP(C30,招行退!B:H,6,FALSE)</f>
        <v>S</v>
      </c>
      <c r="S30" t="e">
        <f>VLOOKUP(C30,招行退!B:H,7,FALSE)</f>
        <v>#N/A</v>
      </c>
    </row>
    <row r="31" spans="1:19" ht="14.25" hidden="1">
      <c r="A31" t="s">
        <v>9465</v>
      </c>
      <c r="B31">
        <v>1075114</v>
      </c>
      <c r="C31" t="s">
        <v>680</v>
      </c>
      <c r="D31" t="s">
        <v>681</v>
      </c>
      <c r="E31" t="s">
        <v>682</v>
      </c>
      <c r="F31" s="15">
        <v>3982.34</v>
      </c>
      <c r="G31" t="s">
        <v>34</v>
      </c>
      <c r="H31" t="s">
        <v>34</v>
      </c>
      <c r="I31" t="s">
        <v>58</v>
      </c>
      <c r="J31" t="s">
        <v>48</v>
      </c>
      <c r="K31" t="s">
        <v>59</v>
      </c>
      <c r="L31" t="s">
        <v>9466</v>
      </c>
      <c r="M31" t="s">
        <v>9467</v>
      </c>
      <c r="N31" t="s">
        <v>9468</v>
      </c>
      <c r="O31">
        <f>VLOOKUP(B31,HIS退!B:F,5,FALSE)</f>
        <v>-3982.34</v>
      </c>
      <c r="P31" t="str">
        <f>VLOOKUP(B31,HIS退!B:I,8,FALSE)</f>
        <v>1</v>
      </c>
      <c r="Q31" s="38">
        <f>VLOOKUP(C31,招行退!B:F,5,FALSE)</f>
        <v>3982.34</v>
      </c>
      <c r="R31" t="str">
        <f>VLOOKUP(C31,招行退!B:H,6,FALSE)</f>
        <v>S</v>
      </c>
      <c r="S31" t="e">
        <f>VLOOKUP(C31,招行退!B:H,7,FALSE)</f>
        <v>#N/A</v>
      </c>
    </row>
    <row r="32" spans="1:19" ht="14.25" hidden="1">
      <c r="A32" t="s">
        <v>9469</v>
      </c>
      <c r="B32">
        <v>1075612</v>
      </c>
      <c r="C32" t="s">
        <v>9470</v>
      </c>
      <c r="D32" t="s">
        <v>684</v>
      </c>
      <c r="E32" t="s">
        <v>685</v>
      </c>
      <c r="F32" s="15">
        <v>978</v>
      </c>
      <c r="G32" t="s">
        <v>34</v>
      </c>
      <c r="H32" t="s">
        <v>34</v>
      </c>
      <c r="I32" t="s">
        <v>294</v>
      </c>
      <c r="J32" t="s">
        <v>57</v>
      </c>
      <c r="K32" t="s">
        <v>59</v>
      </c>
      <c r="L32" t="s">
        <v>9471</v>
      </c>
      <c r="M32" t="s">
        <v>9472</v>
      </c>
      <c r="N32" t="s">
        <v>9473</v>
      </c>
      <c r="O32">
        <f>VLOOKUP(B32,HIS退!B:F,5,FALSE)</f>
        <v>-978</v>
      </c>
      <c r="P32" t="str">
        <f>VLOOKUP(B32,HIS退!B:I,8,FALSE)</f>
        <v>9</v>
      </c>
      <c r="Q32" s="38">
        <f>VLOOKUP(C32,招行退!B:F,5,FALSE)</f>
        <v>978</v>
      </c>
      <c r="R32" t="str">
        <f>VLOOKUP(C32,招行退!B:H,6,FALSE)</f>
        <v>B</v>
      </c>
      <c r="S32" t="e">
        <f>VLOOKUP(C32,招行退!B:H,7,FALSE)</f>
        <v>#N/A</v>
      </c>
    </row>
    <row r="33" spans="1:19" ht="14.25" hidden="1">
      <c r="A33" t="s">
        <v>9474</v>
      </c>
      <c r="B33">
        <v>1075690</v>
      </c>
      <c r="C33" t="s">
        <v>687</v>
      </c>
      <c r="D33" t="s">
        <v>365</v>
      </c>
      <c r="E33" t="s">
        <v>366</v>
      </c>
      <c r="F33" s="15">
        <v>1988</v>
      </c>
      <c r="G33" t="s">
        <v>34</v>
      </c>
      <c r="H33" t="s">
        <v>34</v>
      </c>
      <c r="I33" t="s">
        <v>58</v>
      </c>
      <c r="J33" t="s">
        <v>48</v>
      </c>
      <c r="K33" t="s">
        <v>59</v>
      </c>
      <c r="L33" t="s">
        <v>9475</v>
      </c>
      <c r="M33" t="s">
        <v>9476</v>
      </c>
      <c r="N33" t="s">
        <v>9477</v>
      </c>
      <c r="O33">
        <f>VLOOKUP(B33,HIS退!B:F,5,FALSE)</f>
        <v>-1988</v>
      </c>
      <c r="P33" t="str">
        <f>VLOOKUP(B33,HIS退!B:I,8,FALSE)</f>
        <v>1</v>
      </c>
      <c r="Q33" s="38">
        <f>VLOOKUP(C33,招行退!B:F,5,FALSE)</f>
        <v>1988</v>
      </c>
      <c r="R33" t="str">
        <f>VLOOKUP(C33,招行退!B:H,6,FALSE)</f>
        <v>S</v>
      </c>
      <c r="S33" t="e">
        <f>VLOOKUP(C33,招行退!B:H,7,FALSE)</f>
        <v>#N/A</v>
      </c>
    </row>
    <row r="34" spans="1:19" ht="14.25" hidden="1">
      <c r="A34" t="s">
        <v>9478</v>
      </c>
      <c r="B34">
        <v>1075955</v>
      </c>
      <c r="C34" t="s">
        <v>9479</v>
      </c>
      <c r="D34" t="s">
        <v>689</v>
      </c>
      <c r="E34" t="s">
        <v>690</v>
      </c>
      <c r="F34" s="15">
        <v>9.41</v>
      </c>
      <c r="G34" t="s">
        <v>34</v>
      </c>
      <c r="H34" t="s">
        <v>34</v>
      </c>
      <c r="I34" t="s">
        <v>294</v>
      </c>
      <c r="J34" t="s">
        <v>57</v>
      </c>
      <c r="K34" t="s">
        <v>59</v>
      </c>
      <c r="L34" t="s">
        <v>9480</v>
      </c>
      <c r="M34" t="s">
        <v>9481</v>
      </c>
      <c r="N34" t="s">
        <v>9482</v>
      </c>
      <c r="O34">
        <f>VLOOKUP(B34,HIS退!B:F,5,FALSE)</f>
        <v>-9.41</v>
      </c>
      <c r="P34" t="str">
        <f>VLOOKUP(B34,HIS退!B:I,8,FALSE)</f>
        <v>9</v>
      </c>
      <c r="Q34" s="38">
        <f>VLOOKUP(C34,招行退!B:F,5,FALSE)</f>
        <v>9.41</v>
      </c>
      <c r="R34" t="str">
        <f>VLOOKUP(C34,招行退!B:H,6,FALSE)</f>
        <v>B</v>
      </c>
      <c r="S34" t="e">
        <f>VLOOKUP(C34,招行退!B:H,7,FALSE)</f>
        <v>#N/A</v>
      </c>
    </row>
    <row r="35" spans="1:19" ht="14.25" hidden="1">
      <c r="A35" t="s">
        <v>9483</v>
      </c>
      <c r="B35">
        <v>1076422</v>
      </c>
      <c r="C35" t="s">
        <v>692</v>
      </c>
      <c r="D35" t="s">
        <v>693</v>
      </c>
      <c r="E35" t="s">
        <v>694</v>
      </c>
      <c r="F35" s="15">
        <v>287.5</v>
      </c>
      <c r="G35" t="s">
        <v>53</v>
      </c>
      <c r="H35" t="s">
        <v>34</v>
      </c>
      <c r="I35" t="s">
        <v>58</v>
      </c>
      <c r="J35" t="s">
        <v>48</v>
      </c>
      <c r="K35" t="s">
        <v>59</v>
      </c>
      <c r="L35" t="s">
        <v>9484</v>
      </c>
      <c r="M35" t="s">
        <v>9485</v>
      </c>
      <c r="N35" t="s">
        <v>9486</v>
      </c>
      <c r="O35">
        <f>VLOOKUP(B35,HIS退!B:F,5,FALSE)</f>
        <v>-287.5</v>
      </c>
      <c r="P35" t="str">
        <f>VLOOKUP(B35,HIS退!B:I,8,FALSE)</f>
        <v>1</v>
      </c>
      <c r="Q35" s="38">
        <f>VLOOKUP(C35,招行退!B:F,5,FALSE)</f>
        <v>287.5</v>
      </c>
      <c r="R35" t="str">
        <f>VLOOKUP(C35,招行退!B:H,6,FALSE)</f>
        <v>S</v>
      </c>
      <c r="S35" t="e">
        <f>VLOOKUP(C35,招行退!B:H,7,FALSE)</f>
        <v>#N/A</v>
      </c>
    </row>
    <row r="36" spans="1:19" s="40" customFormat="1" ht="14.25" hidden="1">
      <c r="A36" t="s">
        <v>9487</v>
      </c>
      <c r="B36">
        <v>1076787</v>
      </c>
      <c r="C36" t="s">
        <v>696</v>
      </c>
      <c r="D36" t="s">
        <v>697</v>
      </c>
      <c r="E36" t="s">
        <v>698</v>
      </c>
      <c r="F36" s="15">
        <v>805.47</v>
      </c>
      <c r="G36" t="s">
        <v>34</v>
      </c>
      <c r="H36" t="s">
        <v>34</v>
      </c>
      <c r="I36" t="s">
        <v>58</v>
      </c>
      <c r="J36" t="s">
        <v>48</v>
      </c>
      <c r="K36" t="s">
        <v>59</v>
      </c>
      <c r="L36" t="s">
        <v>9488</v>
      </c>
      <c r="M36" t="s">
        <v>9489</v>
      </c>
      <c r="N36" t="s">
        <v>9490</v>
      </c>
      <c r="O36">
        <f>VLOOKUP(B36,HIS退!B:F,5,FALSE)</f>
        <v>-805.47</v>
      </c>
      <c r="P36" t="str">
        <f>VLOOKUP(B36,HIS退!B:I,8,FALSE)</f>
        <v>1</v>
      </c>
      <c r="Q36" s="38">
        <f>VLOOKUP(C36,招行退!B:F,5,FALSE)</f>
        <v>805.47</v>
      </c>
      <c r="R36" t="str">
        <f>VLOOKUP(C36,招行退!B:H,6,FALSE)</f>
        <v>S</v>
      </c>
      <c r="S36" t="e">
        <f>VLOOKUP(C36,招行退!B:H,7,FALSE)</f>
        <v>#N/A</v>
      </c>
    </row>
    <row r="37" spans="1:19" ht="14.25" hidden="1">
      <c r="A37" t="s">
        <v>9491</v>
      </c>
      <c r="B37">
        <v>1077184</v>
      </c>
      <c r="C37" t="s">
        <v>9492</v>
      </c>
      <c r="D37" t="s">
        <v>700</v>
      </c>
      <c r="E37" t="s">
        <v>701</v>
      </c>
      <c r="F37" s="15">
        <v>1800</v>
      </c>
      <c r="G37" t="s">
        <v>34</v>
      </c>
      <c r="H37" t="s">
        <v>34</v>
      </c>
      <c r="I37" t="s">
        <v>294</v>
      </c>
      <c r="J37" t="s">
        <v>57</v>
      </c>
      <c r="K37" t="s">
        <v>59</v>
      </c>
      <c r="L37" t="s">
        <v>9493</v>
      </c>
      <c r="M37" t="s">
        <v>9494</v>
      </c>
      <c r="N37" t="s">
        <v>9495</v>
      </c>
      <c r="O37">
        <f>VLOOKUP(B37,HIS退!B:F,5,FALSE)</f>
        <v>-1800</v>
      </c>
      <c r="P37" t="str">
        <f>VLOOKUP(B37,HIS退!B:I,8,FALSE)</f>
        <v>9</v>
      </c>
      <c r="Q37" s="38">
        <f>VLOOKUP(C37,招行退!B:F,5,FALSE)</f>
        <v>1800</v>
      </c>
      <c r="R37" t="str">
        <f>VLOOKUP(C37,招行退!B:H,6,FALSE)</f>
        <v>B</v>
      </c>
      <c r="S37" t="e">
        <f>VLOOKUP(C37,招行退!B:H,7,FALSE)</f>
        <v>#N/A</v>
      </c>
    </row>
    <row r="38" spans="1:19" ht="14.25" hidden="1">
      <c r="A38" t="s">
        <v>9496</v>
      </c>
      <c r="B38">
        <v>1077263</v>
      </c>
      <c r="C38" t="s">
        <v>703</v>
      </c>
      <c r="D38" t="s">
        <v>704</v>
      </c>
      <c r="E38" t="s">
        <v>705</v>
      </c>
      <c r="F38" s="15">
        <v>7.72</v>
      </c>
      <c r="G38" t="s">
        <v>34</v>
      </c>
      <c r="H38" t="s">
        <v>34</v>
      </c>
      <c r="I38" t="s">
        <v>58</v>
      </c>
      <c r="J38" t="s">
        <v>48</v>
      </c>
      <c r="K38" t="s">
        <v>59</v>
      </c>
      <c r="L38" t="s">
        <v>9497</v>
      </c>
      <c r="M38" t="s">
        <v>9498</v>
      </c>
      <c r="N38" t="s">
        <v>9499</v>
      </c>
      <c r="O38">
        <f>VLOOKUP(B38,HIS退!B:F,5,FALSE)</f>
        <v>-7.72</v>
      </c>
      <c r="P38" t="str">
        <f>VLOOKUP(B38,HIS退!B:I,8,FALSE)</f>
        <v>1</v>
      </c>
      <c r="Q38" s="38">
        <f>VLOOKUP(C38,招行退!B:F,5,FALSE)</f>
        <v>7.72</v>
      </c>
      <c r="R38" t="str">
        <f>VLOOKUP(C38,招行退!B:H,6,FALSE)</f>
        <v>S</v>
      </c>
      <c r="S38" t="e">
        <f>VLOOKUP(C38,招行退!B:H,7,FALSE)</f>
        <v>#N/A</v>
      </c>
    </row>
    <row r="39" spans="1:19" ht="14.25" hidden="1">
      <c r="A39" t="s">
        <v>9500</v>
      </c>
      <c r="B39">
        <v>1077320</v>
      </c>
      <c r="C39" t="s">
        <v>707</v>
      </c>
      <c r="D39" t="s">
        <v>708</v>
      </c>
      <c r="E39" t="s">
        <v>709</v>
      </c>
      <c r="F39" s="15">
        <v>67.5</v>
      </c>
      <c r="G39" t="s">
        <v>34</v>
      </c>
      <c r="H39" t="s">
        <v>34</v>
      </c>
      <c r="I39" t="s">
        <v>58</v>
      </c>
      <c r="J39" t="s">
        <v>48</v>
      </c>
      <c r="K39" t="s">
        <v>59</v>
      </c>
      <c r="L39" t="s">
        <v>9501</v>
      </c>
      <c r="M39" t="s">
        <v>9502</v>
      </c>
      <c r="N39" t="s">
        <v>9503</v>
      </c>
      <c r="O39">
        <f>VLOOKUP(B39,HIS退!B:F,5,FALSE)</f>
        <v>-67.5</v>
      </c>
      <c r="P39" t="str">
        <f>VLOOKUP(B39,HIS退!B:I,8,FALSE)</f>
        <v>1</v>
      </c>
      <c r="Q39" s="38">
        <f>VLOOKUP(C39,招行退!B:F,5,FALSE)</f>
        <v>67.5</v>
      </c>
      <c r="R39" t="str">
        <f>VLOOKUP(C39,招行退!B:H,6,FALSE)</f>
        <v>S</v>
      </c>
      <c r="S39" t="e">
        <f>VLOOKUP(C39,招行退!B:H,7,FALSE)</f>
        <v>#N/A</v>
      </c>
    </row>
    <row r="40" spans="1:19" ht="14.25" hidden="1">
      <c r="A40" t="s">
        <v>9504</v>
      </c>
      <c r="B40">
        <v>1077584</v>
      </c>
      <c r="C40" t="s">
        <v>711</v>
      </c>
      <c r="D40" t="s">
        <v>712</v>
      </c>
      <c r="E40" t="s">
        <v>713</v>
      </c>
      <c r="F40" s="15">
        <v>44000</v>
      </c>
      <c r="G40" t="s">
        <v>34</v>
      </c>
      <c r="H40" t="s">
        <v>34</v>
      </c>
      <c r="I40" t="s">
        <v>58</v>
      </c>
      <c r="J40" t="s">
        <v>48</v>
      </c>
      <c r="K40" t="s">
        <v>59</v>
      </c>
      <c r="L40" t="s">
        <v>9505</v>
      </c>
      <c r="M40" t="s">
        <v>9506</v>
      </c>
      <c r="N40" t="s">
        <v>9507</v>
      </c>
      <c r="O40">
        <f>VLOOKUP(B40,HIS退!B:F,5,FALSE)</f>
        <v>-44000</v>
      </c>
      <c r="P40" t="str">
        <f>VLOOKUP(B40,HIS退!B:I,8,FALSE)</f>
        <v>1</v>
      </c>
      <c r="Q40" s="38">
        <f>VLOOKUP(C40,招行退!B:F,5,FALSE)</f>
        <v>44000</v>
      </c>
      <c r="R40" t="str">
        <f>VLOOKUP(C40,招行退!B:H,6,FALSE)</f>
        <v>S</v>
      </c>
      <c r="S40" t="e">
        <f>VLOOKUP(C40,招行退!B:H,7,FALSE)</f>
        <v>#N/A</v>
      </c>
    </row>
    <row r="41" spans="1:19" ht="14.25" hidden="1">
      <c r="A41" t="s">
        <v>9508</v>
      </c>
      <c r="B41">
        <v>1077878</v>
      </c>
      <c r="C41" t="s">
        <v>715</v>
      </c>
      <c r="D41" t="s">
        <v>716</v>
      </c>
      <c r="E41" t="s">
        <v>717</v>
      </c>
      <c r="F41" s="15">
        <v>500</v>
      </c>
      <c r="G41" t="s">
        <v>34</v>
      </c>
      <c r="H41" t="s">
        <v>34</v>
      </c>
      <c r="I41" t="s">
        <v>58</v>
      </c>
      <c r="J41" t="s">
        <v>48</v>
      </c>
      <c r="K41" t="s">
        <v>59</v>
      </c>
      <c r="L41" t="s">
        <v>9509</v>
      </c>
      <c r="M41" t="s">
        <v>9510</v>
      </c>
      <c r="N41" t="s">
        <v>9511</v>
      </c>
      <c r="O41">
        <f>VLOOKUP(B41,HIS退!B:F,5,FALSE)</f>
        <v>-500</v>
      </c>
      <c r="P41" t="str">
        <f>VLOOKUP(B41,HIS退!B:I,8,FALSE)</f>
        <v>1</v>
      </c>
      <c r="Q41" s="38">
        <f>VLOOKUP(C41,招行退!B:F,5,FALSE)</f>
        <v>500</v>
      </c>
      <c r="R41" t="str">
        <f>VLOOKUP(C41,招行退!B:H,6,FALSE)</f>
        <v>S</v>
      </c>
      <c r="S41" t="e">
        <f>VLOOKUP(C41,招行退!B:H,7,FALSE)</f>
        <v>#N/A</v>
      </c>
    </row>
    <row r="42" spans="1:19" ht="14.25" hidden="1">
      <c r="A42" t="s">
        <v>9512</v>
      </c>
      <c r="B42">
        <v>1078052</v>
      </c>
      <c r="C42" t="s">
        <v>719</v>
      </c>
      <c r="D42" t="s">
        <v>720</v>
      </c>
      <c r="E42" t="s">
        <v>721</v>
      </c>
      <c r="F42" s="15">
        <v>42.5</v>
      </c>
      <c r="G42" t="s">
        <v>34</v>
      </c>
      <c r="H42" t="s">
        <v>34</v>
      </c>
      <c r="I42" t="s">
        <v>58</v>
      </c>
      <c r="J42" t="s">
        <v>48</v>
      </c>
      <c r="K42" t="s">
        <v>59</v>
      </c>
      <c r="L42" t="s">
        <v>9513</v>
      </c>
      <c r="M42" t="s">
        <v>9514</v>
      </c>
      <c r="N42" t="s">
        <v>9515</v>
      </c>
      <c r="O42">
        <f>VLOOKUP(B42,HIS退!B:F,5,FALSE)</f>
        <v>-42.5</v>
      </c>
      <c r="P42" t="str">
        <f>VLOOKUP(B42,HIS退!B:I,8,FALSE)</f>
        <v>1</v>
      </c>
      <c r="Q42" s="38">
        <f>VLOOKUP(C42,招行退!B:F,5,FALSE)</f>
        <v>42.5</v>
      </c>
      <c r="R42" t="str">
        <f>VLOOKUP(C42,招行退!B:H,6,FALSE)</f>
        <v>S</v>
      </c>
      <c r="S42" t="e">
        <f>VLOOKUP(C42,招行退!B:H,7,FALSE)</f>
        <v>#N/A</v>
      </c>
    </row>
    <row r="43" spans="1:19" ht="14.25" hidden="1">
      <c r="A43" t="s">
        <v>9516</v>
      </c>
      <c r="B43">
        <v>1078056</v>
      </c>
      <c r="C43" t="s">
        <v>723</v>
      </c>
      <c r="D43" t="s">
        <v>334</v>
      </c>
      <c r="E43" t="s">
        <v>335</v>
      </c>
      <c r="F43" s="15">
        <v>4400</v>
      </c>
      <c r="G43" t="s">
        <v>34</v>
      </c>
      <c r="H43" t="s">
        <v>34</v>
      </c>
      <c r="I43" t="s">
        <v>58</v>
      </c>
      <c r="J43" t="s">
        <v>48</v>
      </c>
      <c r="K43" t="s">
        <v>59</v>
      </c>
      <c r="L43" t="s">
        <v>9517</v>
      </c>
      <c r="M43" t="s">
        <v>9518</v>
      </c>
      <c r="N43" t="s">
        <v>385</v>
      </c>
      <c r="O43">
        <f>VLOOKUP(B43,HIS退!B:F,5,FALSE)</f>
        <v>-4400</v>
      </c>
      <c r="P43" t="str">
        <f>VLOOKUP(B43,HIS退!B:I,8,FALSE)</f>
        <v>1</v>
      </c>
      <c r="Q43" s="38">
        <f>VLOOKUP(C43,招行退!B:F,5,FALSE)</f>
        <v>4400</v>
      </c>
      <c r="R43" t="str">
        <f>VLOOKUP(C43,招行退!B:H,6,FALSE)</f>
        <v>S</v>
      </c>
      <c r="S43" t="e">
        <f>VLOOKUP(C43,招行退!B:H,7,FALSE)</f>
        <v>#N/A</v>
      </c>
    </row>
    <row r="44" spans="1:19" ht="14.25" hidden="1">
      <c r="A44" t="s">
        <v>9519</v>
      </c>
      <c r="B44">
        <v>1078109</v>
      </c>
      <c r="C44" t="s">
        <v>725</v>
      </c>
      <c r="D44" t="s">
        <v>334</v>
      </c>
      <c r="E44" t="s">
        <v>335</v>
      </c>
      <c r="F44" s="15">
        <v>3000</v>
      </c>
      <c r="G44" t="s">
        <v>34</v>
      </c>
      <c r="H44" t="s">
        <v>34</v>
      </c>
      <c r="I44" t="s">
        <v>58</v>
      </c>
      <c r="J44" t="s">
        <v>48</v>
      </c>
      <c r="K44" t="s">
        <v>59</v>
      </c>
      <c r="L44" t="s">
        <v>9520</v>
      </c>
      <c r="M44" t="s">
        <v>9521</v>
      </c>
      <c r="N44" t="s">
        <v>574</v>
      </c>
      <c r="O44">
        <f>VLOOKUP(B44,HIS退!B:F,5,FALSE)</f>
        <v>-3000</v>
      </c>
      <c r="P44" t="str">
        <f>VLOOKUP(B44,HIS退!B:I,8,FALSE)</f>
        <v>1</v>
      </c>
      <c r="Q44" s="38">
        <f>VLOOKUP(C44,招行退!B:F,5,FALSE)</f>
        <v>3000</v>
      </c>
      <c r="R44" t="str">
        <f>VLOOKUP(C44,招行退!B:H,6,FALSE)</f>
        <v>S</v>
      </c>
      <c r="S44" t="e">
        <f>VLOOKUP(C44,招行退!B:H,7,FALSE)</f>
        <v>#N/A</v>
      </c>
    </row>
    <row r="45" spans="1:19" ht="14.25" hidden="1">
      <c r="A45" t="s">
        <v>9522</v>
      </c>
      <c r="B45">
        <v>1078471</v>
      </c>
      <c r="C45" t="s">
        <v>727</v>
      </c>
      <c r="D45" t="s">
        <v>728</v>
      </c>
      <c r="E45" t="s">
        <v>729</v>
      </c>
      <c r="F45" s="15">
        <v>207.5</v>
      </c>
      <c r="G45" t="s">
        <v>34</v>
      </c>
      <c r="H45" t="s">
        <v>34</v>
      </c>
      <c r="I45" t="s">
        <v>58</v>
      </c>
      <c r="J45" t="s">
        <v>48</v>
      </c>
      <c r="K45" t="s">
        <v>59</v>
      </c>
      <c r="L45" t="s">
        <v>9523</v>
      </c>
      <c r="M45" t="s">
        <v>9524</v>
      </c>
      <c r="N45" t="s">
        <v>9525</v>
      </c>
      <c r="O45">
        <f>VLOOKUP(B45,HIS退!B:F,5,FALSE)</f>
        <v>-207.5</v>
      </c>
      <c r="P45" t="str">
        <f>VLOOKUP(B45,HIS退!B:I,8,FALSE)</f>
        <v>1</v>
      </c>
      <c r="Q45" s="38">
        <f>VLOOKUP(C45,招行退!B:F,5,FALSE)</f>
        <v>207.5</v>
      </c>
      <c r="R45" t="str">
        <f>VLOOKUP(C45,招行退!B:H,6,FALSE)</f>
        <v>S</v>
      </c>
      <c r="S45" t="e">
        <f>VLOOKUP(C45,招行退!B:H,7,FALSE)</f>
        <v>#N/A</v>
      </c>
    </row>
    <row r="46" spans="1:19" ht="14.25" hidden="1">
      <c r="A46" t="s">
        <v>9526</v>
      </c>
      <c r="B46">
        <v>1078566</v>
      </c>
      <c r="C46" t="s">
        <v>9527</v>
      </c>
      <c r="D46" t="s">
        <v>731</v>
      </c>
      <c r="E46" t="s">
        <v>732</v>
      </c>
      <c r="F46" s="15">
        <v>10200</v>
      </c>
      <c r="G46" t="s">
        <v>34</v>
      </c>
      <c r="H46" t="s">
        <v>34</v>
      </c>
      <c r="I46" t="s">
        <v>294</v>
      </c>
      <c r="J46" t="s">
        <v>57</v>
      </c>
      <c r="K46" t="s">
        <v>59</v>
      </c>
      <c r="L46" t="s">
        <v>9528</v>
      </c>
      <c r="M46" t="s">
        <v>9529</v>
      </c>
      <c r="N46" t="s">
        <v>9530</v>
      </c>
      <c r="O46">
        <f>VLOOKUP(B46,HIS退!B:F,5,FALSE)</f>
        <v>-10200</v>
      </c>
      <c r="P46" t="str">
        <f>VLOOKUP(B46,HIS退!B:I,8,FALSE)</f>
        <v>9</v>
      </c>
      <c r="Q46" s="38">
        <f>VLOOKUP(C46,招行退!B:F,5,FALSE)</f>
        <v>10200</v>
      </c>
      <c r="R46" t="str">
        <f>VLOOKUP(C46,招行退!B:H,6,FALSE)</f>
        <v>B</v>
      </c>
      <c r="S46" t="e">
        <f>VLOOKUP(C46,招行退!B:H,7,FALSE)</f>
        <v>#N/A</v>
      </c>
    </row>
    <row r="47" spans="1:19" ht="14.25" hidden="1">
      <c r="A47" t="s">
        <v>9531</v>
      </c>
      <c r="B47">
        <v>1078807</v>
      </c>
      <c r="C47" t="s">
        <v>734</v>
      </c>
      <c r="D47" t="s">
        <v>735</v>
      </c>
      <c r="E47" t="s">
        <v>736</v>
      </c>
      <c r="F47" s="15">
        <v>614.5</v>
      </c>
      <c r="G47" t="s">
        <v>34</v>
      </c>
      <c r="H47" t="s">
        <v>34</v>
      </c>
      <c r="I47" t="s">
        <v>58</v>
      </c>
      <c r="J47" t="s">
        <v>48</v>
      </c>
      <c r="K47" t="s">
        <v>59</v>
      </c>
      <c r="L47" t="s">
        <v>9532</v>
      </c>
      <c r="M47" t="s">
        <v>9533</v>
      </c>
      <c r="N47" t="s">
        <v>9534</v>
      </c>
      <c r="O47">
        <f>VLOOKUP(B47,HIS退!B:F,5,FALSE)</f>
        <v>-614.5</v>
      </c>
      <c r="P47" t="str">
        <f>VLOOKUP(B47,HIS退!B:I,8,FALSE)</f>
        <v>1</v>
      </c>
      <c r="Q47" s="38">
        <f>VLOOKUP(C47,招行退!B:F,5,FALSE)</f>
        <v>614.5</v>
      </c>
      <c r="R47" t="str">
        <f>VLOOKUP(C47,招行退!B:H,6,FALSE)</f>
        <v>S</v>
      </c>
      <c r="S47" t="e">
        <f>VLOOKUP(C47,招行退!B:H,7,FALSE)</f>
        <v>#N/A</v>
      </c>
    </row>
    <row r="48" spans="1:19" ht="14.25" hidden="1">
      <c r="A48" t="s">
        <v>9535</v>
      </c>
      <c r="B48">
        <v>1078867</v>
      </c>
      <c r="C48" t="s">
        <v>738</v>
      </c>
      <c r="D48" t="s">
        <v>739</v>
      </c>
      <c r="E48" t="s">
        <v>740</v>
      </c>
      <c r="F48" s="15">
        <v>489</v>
      </c>
      <c r="G48" t="s">
        <v>34</v>
      </c>
      <c r="H48" t="s">
        <v>34</v>
      </c>
      <c r="I48" t="s">
        <v>58</v>
      </c>
      <c r="J48" t="s">
        <v>48</v>
      </c>
      <c r="K48" t="s">
        <v>59</v>
      </c>
      <c r="L48" t="s">
        <v>9536</v>
      </c>
      <c r="M48" t="s">
        <v>9537</v>
      </c>
      <c r="N48" t="s">
        <v>9538</v>
      </c>
      <c r="O48">
        <f>VLOOKUP(B48,HIS退!B:F,5,FALSE)</f>
        <v>-489</v>
      </c>
      <c r="P48" t="str">
        <f>VLOOKUP(B48,HIS退!B:I,8,FALSE)</f>
        <v>1</v>
      </c>
      <c r="Q48" s="38">
        <f>VLOOKUP(C48,招行退!B:F,5,FALSE)</f>
        <v>489</v>
      </c>
      <c r="R48" t="str">
        <f>VLOOKUP(C48,招行退!B:H,6,FALSE)</f>
        <v>S</v>
      </c>
      <c r="S48" t="e">
        <f>VLOOKUP(C48,招行退!B:H,7,FALSE)</f>
        <v>#N/A</v>
      </c>
    </row>
    <row r="49" spans="1:19" ht="14.25" hidden="1">
      <c r="A49" t="s">
        <v>9539</v>
      </c>
      <c r="B49">
        <v>1079091</v>
      </c>
      <c r="C49" t="s">
        <v>742</v>
      </c>
      <c r="D49" t="s">
        <v>743</v>
      </c>
      <c r="E49" t="s">
        <v>736</v>
      </c>
      <c r="F49" s="15">
        <v>1410.5</v>
      </c>
      <c r="G49" t="s">
        <v>34</v>
      </c>
      <c r="H49" t="s">
        <v>34</v>
      </c>
      <c r="I49" t="s">
        <v>58</v>
      </c>
      <c r="J49" t="s">
        <v>48</v>
      </c>
      <c r="K49" t="s">
        <v>59</v>
      </c>
      <c r="L49" t="s">
        <v>9540</v>
      </c>
      <c r="M49" t="s">
        <v>9541</v>
      </c>
      <c r="N49" t="s">
        <v>9534</v>
      </c>
      <c r="O49">
        <f>VLOOKUP(B49,HIS退!B:F,5,FALSE)</f>
        <v>-1410.5</v>
      </c>
      <c r="P49" t="str">
        <f>VLOOKUP(B49,HIS退!B:I,8,FALSE)</f>
        <v>1</v>
      </c>
      <c r="Q49" s="38">
        <f>VLOOKUP(C49,招行退!B:F,5,FALSE)</f>
        <v>1410.5</v>
      </c>
      <c r="R49" t="str">
        <f>VLOOKUP(C49,招行退!B:H,6,FALSE)</f>
        <v>S</v>
      </c>
      <c r="S49" t="e">
        <f>VLOOKUP(C49,招行退!B:H,7,FALSE)</f>
        <v>#N/A</v>
      </c>
    </row>
    <row r="50" spans="1:19" ht="14.25" hidden="1">
      <c r="A50" t="s">
        <v>9542</v>
      </c>
      <c r="B50">
        <v>1079100</v>
      </c>
      <c r="C50" t="s">
        <v>745</v>
      </c>
      <c r="D50" t="s">
        <v>746</v>
      </c>
      <c r="E50" t="s">
        <v>747</v>
      </c>
      <c r="F50" s="15">
        <v>5000</v>
      </c>
      <c r="G50" t="s">
        <v>34</v>
      </c>
      <c r="H50" t="s">
        <v>34</v>
      </c>
      <c r="I50" t="s">
        <v>58</v>
      </c>
      <c r="J50" t="s">
        <v>48</v>
      </c>
      <c r="K50" t="s">
        <v>59</v>
      </c>
      <c r="L50" t="s">
        <v>9543</v>
      </c>
      <c r="M50" t="s">
        <v>9544</v>
      </c>
      <c r="N50" t="s">
        <v>9545</v>
      </c>
      <c r="O50">
        <f>VLOOKUP(B50,HIS退!B:F,5,FALSE)</f>
        <v>-5000</v>
      </c>
      <c r="P50" t="str">
        <f>VLOOKUP(B50,HIS退!B:I,8,FALSE)</f>
        <v>1</v>
      </c>
      <c r="Q50" s="38">
        <f>VLOOKUP(C50,招行退!B:F,5,FALSE)</f>
        <v>5000</v>
      </c>
      <c r="R50" t="str">
        <f>VLOOKUP(C50,招行退!B:H,6,FALSE)</f>
        <v>S</v>
      </c>
      <c r="S50" t="e">
        <f>VLOOKUP(C50,招行退!B:H,7,FALSE)</f>
        <v>#N/A</v>
      </c>
    </row>
    <row r="51" spans="1:19" ht="14.25" hidden="1">
      <c r="A51" t="s">
        <v>9546</v>
      </c>
      <c r="B51">
        <v>1079204</v>
      </c>
      <c r="C51" t="s">
        <v>9547</v>
      </c>
      <c r="D51" t="s">
        <v>749</v>
      </c>
      <c r="E51" t="s">
        <v>750</v>
      </c>
      <c r="F51" s="15">
        <v>990.46</v>
      </c>
      <c r="G51" t="s">
        <v>34</v>
      </c>
      <c r="H51" t="s">
        <v>34</v>
      </c>
      <c r="I51" t="s">
        <v>294</v>
      </c>
      <c r="J51" t="s">
        <v>57</v>
      </c>
      <c r="K51" t="s">
        <v>59</v>
      </c>
      <c r="L51" t="s">
        <v>9548</v>
      </c>
      <c r="M51" t="s">
        <v>9549</v>
      </c>
      <c r="N51" t="s">
        <v>9550</v>
      </c>
      <c r="O51">
        <f>VLOOKUP(B51,HIS退!B:F,5,FALSE)</f>
        <v>-990.46</v>
      </c>
      <c r="P51" t="str">
        <f>VLOOKUP(B51,HIS退!B:I,8,FALSE)</f>
        <v>9</v>
      </c>
      <c r="Q51" s="38">
        <f>VLOOKUP(C51,招行退!B:F,5,FALSE)</f>
        <v>990.46</v>
      </c>
      <c r="R51" t="str">
        <f>VLOOKUP(C51,招行退!B:H,6,FALSE)</f>
        <v>B</v>
      </c>
      <c r="S51" t="e">
        <f>VLOOKUP(C51,招行退!B:H,7,FALSE)</f>
        <v>#N/A</v>
      </c>
    </row>
    <row r="52" spans="1:19" ht="14.25" hidden="1">
      <c r="A52" t="s">
        <v>9551</v>
      </c>
      <c r="B52">
        <v>1079268</v>
      </c>
      <c r="C52" t="s">
        <v>9552</v>
      </c>
      <c r="D52" t="s">
        <v>752</v>
      </c>
      <c r="E52" t="s">
        <v>753</v>
      </c>
      <c r="F52" s="15">
        <v>824.5</v>
      </c>
      <c r="G52" t="s">
        <v>34</v>
      </c>
      <c r="H52" t="s">
        <v>34</v>
      </c>
      <c r="I52" t="s">
        <v>294</v>
      </c>
      <c r="J52" t="s">
        <v>57</v>
      </c>
      <c r="K52" t="s">
        <v>59</v>
      </c>
      <c r="L52" t="s">
        <v>9553</v>
      </c>
      <c r="M52" t="s">
        <v>9554</v>
      </c>
      <c r="N52" t="s">
        <v>9555</v>
      </c>
      <c r="O52">
        <f>VLOOKUP(B52,HIS退!B:F,5,FALSE)</f>
        <v>-824.5</v>
      </c>
      <c r="P52" t="str">
        <f>VLOOKUP(B52,HIS退!B:I,8,FALSE)</f>
        <v>9</v>
      </c>
      <c r="Q52" s="38">
        <f>VLOOKUP(C52,招行退!B:F,5,FALSE)</f>
        <v>824.5</v>
      </c>
      <c r="R52" t="str">
        <f>VLOOKUP(C52,招行退!B:H,6,FALSE)</f>
        <v>B</v>
      </c>
      <c r="S52" t="e">
        <f>VLOOKUP(C52,招行退!B:H,7,FALSE)</f>
        <v>#N/A</v>
      </c>
    </row>
    <row r="53" spans="1:19" ht="14.25" hidden="1">
      <c r="A53" t="s">
        <v>9556</v>
      </c>
      <c r="B53">
        <v>1079278</v>
      </c>
      <c r="C53" t="s">
        <v>755</v>
      </c>
      <c r="D53" t="s">
        <v>756</v>
      </c>
      <c r="E53" t="s">
        <v>757</v>
      </c>
      <c r="F53" s="15">
        <v>447.47</v>
      </c>
      <c r="G53" t="s">
        <v>34</v>
      </c>
      <c r="H53" t="s">
        <v>34</v>
      </c>
      <c r="I53" t="s">
        <v>58</v>
      </c>
      <c r="J53" t="s">
        <v>48</v>
      </c>
      <c r="K53" t="s">
        <v>59</v>
      </c>
      <c r="L53" t="s">
        <v>9557</v>
      </c>
      <c r="M53" t="s">
        <v>9558</v>
      </c>
      <c r="N53" t="s">
        <v>9559</v>
      </c>
      <c r="O53">
        <f>VLOOKUP(B53,HIS退!B:F,5,FALSE)</f>
        <v>-447.47</v>
      </c>
      <c r="P53" t="str">
        <f>VLOOKUP(B53,HIS退!B:I,8,FALSE)</f>
        <v>1</v>
      </c>
      <c r="Q53" s="38">
        <f>VLOOKUP(C53,招行退!B:F,5,FALSE)</f>
        <v>447.47</v>
      </c>
      <c r="R53" t="str">
        <f>VLOOKUP(C53,招行退!B:H,6,FALSE)</f>
        <v>S</v>
      </c>
      <c r="S53" t="e">
        <f>VLOOKUP(C53,招行退!B:H,7,FALSE)</f>
        <v>#N/A</v>
      </c>
    </row>
    <row r="54" spans="1:19" ht="14.25" hidden="1">
      <c r="A54" t="s">
        <v>9560</v>
      </c>
      <c r="B54">
        <v>1079323</v>
      </c>
      <c r="C54" t="s">
        <v>759</v>
      </c>
      <c r="D54" t="s">
        <v>760</v>
      </c>
      <c r="E54" t="s">
        <v>761</v>
      </c>
      <c r="F54" s="15">
        <v>20</v>
      </c>
      <c r="G54" t="s">
        <v>34</v>
      </c>
      <c r="H54" t="s">
        <v>34</v>
      </c>
      <c r="I54" t="s">
        <v>58</v>
      </c>
      <c r="J54" t="s">
        <v>48</v>
      </c>
      <c r="K54" t="s">
        <v>59</v>
      </c>
      <c r="L54" t="s">
        <v>9561</v>
      </c>
      <c r="M54" t="s">
        <v>9562</v>
      </c>
      <c r="N54" t="s">
        <v>9563</v>
      </c>
      <c r="O54">
        <f>VLOOKUP(B54,HIS退!B:F,5,FALSE)</f>
        <v>-20</v>
      </c>
      <c r="P54" t="str">
        <f>VLOOKUP(B54,HIS退!B:I,8,FALSE)</f>
        <v>1</v>
      </c>
      <c r="Q54" s="38">
        <f>VLOOKUP(C54,招行退!B:F,5,FALSE)</f>
        <v>20</v>
      </c>
      <c r="R54" t="str">
        <f>VLOOKUP(C54,招行退!B:H,6,FALSE)</f>
        <v>S</v>
      </c>
      <c r="S54" t="e">
        <f>VLOOKUP(C54,招行退!B:H,7,FALSE)</f>
        <v>#N/A</v>
      </c>
    </row>
    <row r="55" spans="1:19" ht="14.25" hidden="1">
      <c r="A55" t="s">
        <v>9564</v>
      </c>
      <c r="B55">
        <v>1079367</v>
      </c>
      <c r="C55" t="s">
        <v>763</v>
      </c>
      <c r="D55" t="s">
        <v>764</v>
      </c>
      <c r="E55" t="s">
        <v>765</v>
      </c>
      <c r="F55" s="15">
        <v>289.95</v>
      </c>
      <c r="G55" t="s">
        <v>34</v>
      </c>
      <c r="H55" t="s">
        <v>34</v>
      </c>
      <c r="I55" t="s">
        <v>58</v>
      </c>
      <c r="J55" t="s">
        <v>48</v>
      </c>
      <c r="K55" t="s">
        <v>59</v>
      </c>
      <c r="L55" t="s">
        <v>9565</v>
      </c>
      <c r="M55" t="s">
        <v>9566</v>
      </c>
      <c r="N55" t="s">
        <v>9567</v>
      </c>
      <c r="O55">
        <f>VLOOKUP(B55,HIS退!B:F,5,FALSE)</f>
        <v>-289.95</v>
      </c>
      <c r="P55" t="str">
        <f>VLOOKUP(B55,HIS退!B:I,8,FALSE)</f>
        <v>1</v>
      </c>
      <c r="Q55" s="38">
        <f>VLOOKUP(C55,招行退!B:F,5,FALSE)</f>
        <v>289.95</v>
      </c>
      <c r="R55" t="str">
        <f>VLOOKUP(C55,招行退!B:H,6,FALSE)</f>
        <v>S</v>
      </c>
      <c r="S55" t="e">
        <f>VLOOKUP(C55,招行退!B:H,7,FALSE)</f>
        <v>#N/A</v>
      </c>
    </row>
    <row r="56" spans="1:19" ht="14.25" hidden="1">
      <c r="A56" t="s">
        <v>9568</v>
      </c>
      <c r="B56">
        <v>1079564</v>
      </c>
      <c r="C56" t="s">
        <v>767</v>
      </c>
      <c r="D56" t="s">
        <v>768</v>
      </c>
      <c r="E56" t="s">
        <v>549</v>
      </c>
      <c r="F56" s="15">
        <v>9075.43</v>
      </c>
      <c r="G56" t="s">
        <v>34</v>
      </c>
      <c r="H56" t="s">
        <v>34</v>
      </c>
      <c r="I56" t="s">
        <v>58</v>
      </c>
      <c r="J56" t="s">
        <v>48</v>
      </c>
      <c r="K56" t="s">
        <v>59</v>
      </c>
      <c r="L56" t="s">
        <v>9569</v>
      </c>
      <c r="M56" t="s">
        <v>9570</v>
      </c>
      <c r="N56" t="s">
        <v>550</v>
      </c>
      <c r="O56">
        <f>VLOOKUP(B56,HIS退!B:F,5,FALSE)</f>
        <v>-9075.43</v>
      </c>
      <c r="P56" t="str">
        <f>VLOOKUP(B56,HIS退!B:I,8,FALSE)</f>
        <v>1</v>
      </c>
      <c r="Q56" s="38">
        <f>VLOOKUP(C56,招行退!B:F,5,FALSE)</f>
        <v>9075.43</v>
      </c>
      <c r="R56" t="str">
        <f>VLOOKUP(C56,招行退!B:H,6,FALSE)</f>
        <v>S</v>
      </c>
      <c r="S56" t="e">
        <f>VLOOKUP(C56,招行退!B:H,7,FALSE)</f>
        <v>#N/A</v>
      </c>
    </row>
    <row r="57" spans="1:19" ht="14.25" hidden="1">
      <c r="A57" t="s">
        <v>9571</v>
      </c>
      <c r="B57">
        <v>1080035</v>
      </c>
      <c r="C57" t="s">
        <v>770</v>
      </c>
      <c r="D57" t="s">
        <v>771</v>
      </c>
      <c r="E57" t="s">
        <v>772</v>
      </c>
      <c r="F57" s="15">
        <v>149.33000000000001</v>
      </c>
      <c r="G57" t="s">
        <v>34</v>
      </c>
      <c r="H57" t="s">
        <v>34</v>
      </c>
      <c r="I57" t="s">
        <v>58</v>
      </c>
      <c r="J57" t="s">
        <v>48</v>
      </c>
      <c r="K57" t="s">
        <v>59</v>
      </c>
      <c r="L57" t="s">
        <v>9572</v>
      </c>
      <c r="M57" t="s">
        <v>9573</v>
      </c>
      <c r="N57" t="s">
        <v>9574</v>
      </c>
      <c r="O57">
        <f>VLOOKUP(B57,HIS退!B:F,5,FALSE)</f>
        <v>-149.33000000000001</v>
      </c>
      <c r="P57" t="str">
        <f>VLOOKUP(B57,HIS退!B:I,8,FALSE)</f>
        <v>1</v>
      </c>
      <c r="Q57" s="38">
        <f>VLOOKUP(C57,招行退!B:F,5,FALSE)</f>
        <v>149.33000000000001</v>
      </c>
      <c r="R57" t="str">
        <f>VLOOKUP(C57,招行退!B:H,6,FALSE)</f>
        <v>S</v>
      </c>
      <c r="S57" t="e">
        <f>VLOOKUP(C57,招行退!B:H,7,FALSE)</f>
        <v>#N/A</v>
      </c>
    </row>
    <row r="58" spans="1:19" s="40" customFormat="1" ht="14.25" hidden="1">
      <c r="A58" t="s">
        <v>9575</v>
      </c>
      <c r="B58">
        <v>1080062</v>
      </c>
      <c r="C58" t="s">
        <v>774</v>
      </c>
      <c r="D58" t="s">
        <v>775</v>
      </c>
      <c r="E58" t="s">
        <v>589</v>
      </c>
      <c r="F58" s="15">
        <v>500</v>
      </c>
      <c r="G58" t="s">
        <v>34</v>
      </c>
      <c r="H58" t="s">
        <v>34</v>
      </c>
      <c r="I58" t="s">
        <v>58</v>
      </c>
      <c r="J58" t="s">
        <v>48</v>
      </c>
      <c r="K58" t="s">
        <v>59</v>
      </c>
      <c r="L58" t="s">
        <v>9576</v>
      </c>
      <c r="M58" t="s">
        <v>9577</v>
      </c>
      <c r="N58" t="s">
        <v>9361</v>
      </c>
      <c r="O58">
        <f>VLOOKUP(B58,HIS退!B:F,5,FALSE)</f>
        <v>-500</v>
      </c>
      <c r="P58" t="str">
        <f>VLOOKUP(B58,HIS退!B:I,8,FALSE)</f>
        <v>1</v>
      </c>
      <c r="Q58" s="38">
        <f>VLOOKUP(C58,招行退!B:F,5,FALSE)</f>
        <v>500</v>
      </c>
      <c r="R58" t="str">
        <f>VLOOKUP(C58,招行退!B:H,6,FALSE)</f>
        <v>S</v>
      </c>
      <c r="S58" t="e">
        <f>VLOOKUP(C58,招行退!B:H,7,FALSE)</f>
        <v>#N/A</v>
      </c>
    </row>
    <row r="59" spans="1:19" ht="14.25" hidden="1">
      <c r="A59" t="s">
        <v>9578</v>
      </c>
      <c r="B59">
        <v>1080083</v>
      </c>
      <c r="C59" t="s">
        <v>777</v>
      </c>
      <c r="D59" t="s">
        <v>778</v>
      </c>
      <c r="E59" t="s">
        <v>779</v>
      </c>
      <c r="F59" s="15">
        <v>359</v>
      </c>
      <c r="G59" t="s">
        <v>34</v>
      </c>
      <c r="H59" t="s">
        <v>34</v>
      </c>
      <c r="I59" t="s">
        <v>58</v>
      </c>
      <c r="J59" t="s">
        <v>48</v>
      </c>
      <c r="K59" t="s">
        <v>59</v>
      </c>
      <c r="L59" t="s">
        <v>9579</v>
      </c>
      <c r="M59" t="s">
        <v>9580</v>
      </c>
      <c r="N59" t="s">
        <v>9581</v>
      </c>
      <c r="O59">
        <f>VLOOKUP(B59,HIS退!B:F,5,FALSE)</f>
        <v>-359</v>
      </c>
      <c r="P59" t="str">
        <f>VLOOKUP(B59,HIS退!B:I,8,FALSE)</f>
        <v>1</v>
      </c>
      <c r="Q59" s="38">
        <f>VLOOKUP(C59,招行退!B:F,5,FALSE)</f>
        <v>359</v>
      </c>
      <c r="R59" t="str">
        <f>VLOOKUP(C59,招行退!B:H,6,FALSE)</f>
        <v>S</v>
      </c>
      <c r="S59" t="e">
        <f>VLOOKUP(C59,招行退!B:H,7,FALSE)</f>
        <v>#N/A</v>
      </c>
    </row>
    <row r="60" spans="1:19" ht="14.25" hidden="1">
      <c r="A60" t="s">
        <v>9582</v>
      </c>
      <c r="B60">
        <v>1080392</v>
      </c>
      <c r="C60" t="s">
        <v>781</v>
      </c>
      <c r="D60" t="s">
        <v>782</v>
      </c>
      <c r="E60" t="s">
        <v>783</v>
      </c>
      <c r="F60" s="15">
        <v>1000</v>
      </c>
      <c r="G60" t="s">
        <v>34</v>
      </c>
      <c r="H60" t="s">
        <v>34</v>
      </c>
      <c r="I60" t="s">
        <v>58</v>
      </c>
      <c r="J60" t="s">
        <v>48</v>
      </c>
      <c r="K60" t="s">
        <v>59</v>
      </c>
      <c r="L60" t="s">
        <v>9583</v>
      </c>
      <c r="M60" t="s">
        <v>9584</v>
      </c>
      <c r="N60" t="s">
        <v>9585</v>
      </c>
      <c r="O60">
        <f>VLOOKUP(B60,HIS退!B:F,5,FALSE)</f>
        <v>-1000</v>
      </c>
      <c r="P60" t="str">
        <f>VLOOKUP(B60,HIS退!B:I,8,FALSE)</f>
        <v>1</v>
      </c>
      <c r="Q60" s="38">
        <f>VLOOKUP(C60,招行退!B:F,5,FALSE)</f>
        <v>1000</v>
      </c>
      <c r="R60" t="str">
        <f>VLOOKUP(C60,招行退!B:H,6,FALSE)</f>
        <v>S</v>
      </c>
      <c r="S60" t="e">
        <f>VLOOKUP(C60,招行退!B:H,7,FALSE)</f>
        <v>#N/A</v>
      </c>
    </row>
    <row r="61" spans="1:19" ht="14.25">
      <c r="A61" t="s">
        <v>9586</v>
      </c>
      <c r="B61">
        <v>1080655</v>
      </c>
      <c r="C61" t="s">
        <v>785</v>
      </c>
      <c r="D61" t="s">
        <v>451</v>
      </c>
      <c r="E61" t="s">
        <v>452</v>
      </c>
      <c r="F61" s="15">
        <v>500</v>
      </c>
      <c r="G61" t="s">
        <v>34</v>
      </c>
      <c r="H61" t="s">
        <v>34</v>
      </c>
      <c r="I61" t="s">
        <v>58</v>
      </c>
      <c r="J61" t="s">
        <v>48</v>
      </c>
      <c r="K61" t="s">
        <v>59</v>
      </c>
      <c r="L61" s="19" t="s">
        <v>20014</v>
      </c>
      <c r="M61" t="s">
        <v>9588</v>
      </c>
      <c r="N61" t="s">
        <v>453</v>
      </c>
      <c r="O61">
        <f>VLOOKUP(B61,HIS退!B:F,5,FALSE)</f>
        <v>-500</v>
      </c>
      <c r="P61" t="str">
        <f>VLOOKUP(B61,HIS退!B:I,8,FALSE)</f>
        <v>1</v>
      </c>
      <c r="Q61" s="38">
        <f>VLOOKUP(C61,招行退!B:F,5,FALSE)</f>
        <v>500</v>
      </c>
      <c r="R61" t="str">
        <f>VLOOKUP(C61,招行退!B:H,6,FALSE)</f>
        <v>S</v>
      </c>
      <c r="S61" t="str">
        <f>VLOOKUP(C61,招行退!B:H,7,FALSE)</f>
        <v>20170801</v>
      </c>
    </row>
    <row r="62" spans="1:19" ht="14.25" hidden="1">
      <c r="A62" t="s">
        <v>9589</v>
      </c>
      <c r="B62">
        <v>1080781</v>
      </c>
      <c r="C62" t="s">
        <v>787</v>
      </c>
      <c r="D62" t="s">
        <v>788</v>
      </c>
      <c r="E62" t="s">
        <v>789</v>
      </c>
      <c r="F62" s="15">
        <v>64.5</v>
      </c>
      <c r="G62" t="s">
        <v>34</v>
      </c>
      <c r="H62" t="s">
        <v>34</v>
      </c>
      <c r="I62" t="s">
        <v>58</v>
      </c>
      <c r="J62" t="s">
        <v>48</v>
      </c>
      <c r="K62" t="s">
        <v>59</v>
      </c>
      <c r="L62" t="s">
        <v>9590</v>
      </c>
      <c r="M62" t="s">
        <v>9591</v>
      </c>
      <c r="N62" t="s">
        <v>9592</v>
      </c>
      <c r="O62">
        <f>VLOOKUP(B62,HIS退!B:F,5,FALSE)</f>
        <v>-64.5</v>
      </c>
      <c r="P62" t="str">
        <f>VLOOKUP(B62,HIS退!B:I,8,FALSE)</f>
        <v>1</v>
      </c>
      <c r="Q62" s="38">
        <f>VLOOKUP(C62,招行退!B:F,5,FALSE)</f>
        <v>64.5</v>
      </c>
      <c r="R62" t="str">
        <f>VLOOKUP(C62,招行退!B:H,6,FALSE)</f>
        <v>S</v>
      </c>
      <c r="S62" t="e">
        <f>VLOOKUP(C62,招行退!B:H,7,FALSE)</f>
        <v>#N/A</v>
      </c>
    </row>
    <row r="63" spans="1:19" ht="14.25" hidden="1">
      <c r="A63" t="s">
        <v>9593</v>
      </c>
      <c r="B63">
        <v>1080839</v>
      </c>
      <c r="C63" t="s">
        <v>791</v>
      </c>
      <c r="D63" t="s">
        <v>792</v>
      </c>
      <c r="E63" t="s">
        <v>793</v>
      </c>
      <c r="F63" s="15">
        <v>500</v>
      </c>
      <c r="G63" t="s">
        <v>34</v>
      </c>
      <c r="H63" t="s">
        <v>34</v>
      </c>
      <c r="I63" t="s">
        <v>58</v>
      </c>
      <c r="J63" t="s">
        <v>48</v>
      </c>
      <c r="K63" t="s">
        <v>59</v>
      </c>
      <c r="L63" t="s">
        <v>9594</v>
      </c>
      <c r="M63" t="s">
        <v>9595</v>
      </c>
      <c r="N63" t="s">
        <v>9596</v>
      </c>
      <c r="O63">
        <f>VLOOKUP(B63,HIS退!B:F,5,FALSE)</f>
        <v>-500</v>
      </c>
      <c r="P63" t="str">
        <f>VLOOKUP(B63,HIS退!B:I,8,FALSE)</f>
        <v>1</v>
      </c>
      <c r="Q63" s="38">
        <f>VLOOKUP(C63,招行退!B:F,5,FALSE)</f>
        <v>500</v>
      </c>
      <c r="R63" t="str">
        <f>VLOOKUP(C63,招行退!B:H,6,FALSE)</f>
        <v>S</v>
      </c>
      <c r="S63" t="e">
        <f>VLOOKUP(C63,招行退!B:H,7,FALSE)</f>
        <v>#N/A</v>
      </c>
    </row>
    <row r="64" spans="1:19" ht="14.25" hidden="1">
      <c r="A64" t="s">
        <v>9597</v>
      </c>
      <c r="B64">
        <v>1080848</v>
      </c>
      <c r="C64" t="s">
        <v>9598</v>
      </c>
      <c r="D64" t="s">
        <v>795</v>
      </c>
      <c r="E64" t="s">
        <v>796</v>
      </c>
      <c r="F64" s="15">
        <v>500</v>
      </c>
      <c r="G64" t="s">
        <v>34</v>
      </c>
      <c r="H64" t="s">
        <v>34</v>
      </c>
      <c r="I64" t="s">
        <v>294</v>
      </c>
      <c r="J64" t="s">
        <v>57</v>
      </c>
      <c r="K64" t="s">
        <v>59</v>
      </c>
      <c r="L64" t="s">
        <v>9599</v>
      </c>
      <c r="M64" t="s">
        <v>9600</v>
      </c>
      <c r="N64" t="s">
        <v>9601</v>
      </c>
      <c r="O64">
        <f>VLOOKUP(B64,HIS退!B:F,5,FALSE)</f>
        <v>-500</v>
      </c>
      <c r="P64" t="str">
        <f>VLOOKUP(B64,HIS退!B:I,8,FALSE)</f>
        <v>9</v>
      </c>
      <c r="Q64" s="38">
        <f>VLOOKUP(C64,招行退!B:F,5,FALSE)</f>
        <v>500</v>
      </c>
      <c r="R64" t="str">
        <f>VLOOKUP(C64,招行退!B:H,6,FALSE)</f>
        <v>B</v>
      </c>
      <c r="S64" t="e">
        <f>VLOOKUP(C64,招行退!B:H,7,FALSE)</f>
        <v>#N/A</v>
      </c>
    </row>
    <row r="65" spans="1:19" ht="14.25" hidden="1">
      <c r="A65" t="s">
        <v>9602</v>
      </c>
      <c r="B65">
        <v>1080924</v>
      </c>
      <c r="C65" t="s">
        <v>798</v>
      </c>
      <c r="D65" t="s">
        <v>799</v>
      </c>
      <c r="E65" t="s">
        <v>800</v>
      </c>
      <c r="F65" s="15">
        <v>993.2</v>
      </c>
      <c r="G65" t="s">
        <v>34</v>
      </c>
      <c r="H65" t="s">
        <v>34</v>
      </c>
      <c r="I65" t="s">
        <v>58</v>
      </c>
      <c r="J65" t="s">
        <v>48</v>
      </c>
      <c r="K65" t="s">
        <v>59</v>
      </c>
      <c r="L65" t="s">
        <v>9603</v>
      </c>
      <c r="M65" t="s">
        <v>9604</v>
      </c>
      <c r="N65" t="s">
        <v>9605</v>
      </c>
      <c r="O65">
        <f>VLOOKUP(B65,HIS退!B:F,5,FALSE)</f>
        <v>-993.2</v>
      </c>
      <c r="P65" t="str">
        <f>VLOOKUP(B65,HIS退!B:I,8,FALSE)</f>
        <v>1</v>
      </c>
      <c r="Q65" s="38">
        <f>VLOOKUP(C65,招行退!B:F,5,FALSE)</f>
        <v>993.2</v>
      </c>
      <c r="R65" t="str">
        <f>VLOOKUP(C65,招行退!B:H,6,FALSE)</f>
        <v>S</v>
      </c>
      <c r="S65" t="e">
        <f>VLOOKUP(C65,招行退!B:H,7,FALSE)</f>
        <v>#N/A</v>
      </c>
    </row>
    <row r="66" spans="1:19" ht="14.25" hidden="1">
      <c r="A66" t="s">
        <v>9606</v>
      </c>
      <c r="B66">
        <v>1081000</v>
      </c>
      <c r="C66" t="s">
        <v>802</v>
      </c>
      <c r="D66" t="s">
        <v>803</v>
      </c>
      <c r="E66" t="s">
        <v>804</v>
      </c>
      <c r="F66" s="15">
        <v>57</v>
      </c>
      <c r="G66" t="s">
        <v>34</v>
      </c>
      <c r="H66" t="s">
        <v>34</v>
      </c>
      <c r="I66" t="s">
        <v>58</v>
      </c>
      <c r="J66" t="s">
        <v>48</v>
      </c>
      <c r="K66" t="s">
        <v>59</v>
      </c>
      <c r="L66" t="s">
        <v>9607</v>
      </c>
      <c r="M66" t="s">
        <v>9608</v>
      </c>
      <c r="N66" t="s">
        <v>9609</v>
      </c>
      <c r="O66">
        <f>VLOOKUP(B66,HIS退!B:F,5,FALSE)</f>
        <v>-57</v>
      </c>
      <c r="P66" t="str">
        <f>VLOOKUP(B66,HIS退!B:I,8,FALSE)</f>
        <v>1</v>
      </c>
      <c r="Q66" s="38">
        <f>VLOOKUP(C66,招行退!B:F,5,FALSE)</f>
        <v>57</v>
      </c>
      <c r="R66" t="str">
        <f>VLOOKUP(C66,招行退!B:H,6,FALSE)</f>
        <v>S</v>
      </c>
      <c r="S66" t="e">
        <f>VLOOKUP(C66,招行退!B:H,7,FALSE)</f>
        <v>#N/A</v>
      </c>
    </row>
    <row r="67" spans="1:19" ht="14.25" hidden="1">
      <c r="A67" t="s">
        <v>9610</v>
      </c>
      <c r="B67">
        <v>1081005</v>
      </c>
      <c r="C67" t="s">
        <v>9611</v>
      </c>
      <c r="D67" t="s">
        <v>806</v>
      </c>
      <c r="E67" t="s">
        <v>807</v>
      </c>
      <c r="F67" s="15">
        <v>3154.46</v>
      </c>
      <c r="G67" t="s">
        <v>34</v>
      </c>
      <c r="H67" t="s">
        <v>34</v>
      </c>
      <c r="I67" t="s">
        <v>294</v>
      </c>
      <c r="J67" t="s">
        <v>57</v>
      </c>
      <c r="K67" t="s">
        <v>59</v>
      </c>
      <c r="L67" t="s">
        <v>9612</v>
      </c>
      <c r="M67" t="s">
        <v>9613</v>
      </c>
      <c r="N67" t="s">
        <v>9614</v>
      </c>
      <c r="O67">
        <f>VLOOKUP(B67,HIS退!B:F,5,FALSE)</f>
        <v>-3154.46</v>
      </c>
      <c r="P67" t="str">
        <f>VLOOKUP(B67,HIS退!B:I,8,FALSE)</f>
        <v>9</v>
      </c>
      <c r="Q67" s="38">
        <f>VLOOKUP(C67,招行退!B:F,5,FALSE)</f>
        <v>3154.46</v>
      </c>
      <c r="R67" t="str">
        <f>VLOOKUP(C67,招行退!B:H,6,FALSE)</f>
        <v>B</v>
      </c>
      <c r="S67" t="e">
        <f>VLOOKUP(C67,招行退!B:H,7,FALSE)</f>
        <v>#N/A</v>
      </c>
    </row>
    <row r="68" spans="1:19" ht="14.25" hidden="1">
      <c r="A68" t="s">
        <v>9615</v>
      </c>
      <c r="B68">
        <v>1081063</v>
      </c>
      <c r="C68" t="s">
        <v>809</v>
      </c>
      <c r="D68" t="s">
        <v>810</v>
      </c>
      <c r="E68" t="s">
        <v>507</v>
      </c>
      <c r="F68" s="15">
        <v>437.5</v>
      </c>
      <c r="G68" t="s">
        <v>34</v>
      </c>
      <c r="H68" t="s">
        <v>34</v>
      </c>
      <c r="I68" t="s">
        <v>58</v>
      </c>
      <c r="J68" t="s">
        <v>48</v>
      </c>
      <c r="K68" t="s">
        <v>59</v>
      </c>
      <c r="L68" t="s">
        <v>9616</v>
      </c>
      <c r="M68" t="s">
        <v>9617</v>
      </c>
      <c r="N68" t="s">
        <v>9618</v>
      </c>
      <c r="O68">
        <f>VLOOKUP(B68,HIS退!B:F,5,FALSE)</f>
        <v>-437.5</v>
      </c>
      <c r="P68" t="str">
        <f>VLOOKUP(B68,HIS退!B:I,8,FALSE)</f>
        <v>1</v>
      </c>
      <c r="Q68" s="38">
        <f>VLOOKUP(C68,招行退!B:F,5,FALSE)</f>
        <v>437.5</v>
      </c>
      <c r="R68" t="str">
        <f>VLOOKUP(C68,招行退!B:H,6,FALSE)</f>
        <v>S</v>
      </c>
      <c r="S68" t="e">
        <f>VLOOKUP(C68,招行退!B:H,7,FALSE)</f>
        <v>#N/A</v>
      </c>
    </row>
    <row r="69" spans="1:19" ht="14.25" hidden="1">
      <c r="A69" t="s">
        <v>9619</v>
      </c>
      <c r="B69">
        <v>1081075</v>
      </c>
      <c r="C69" t="s">
        <v>812</v>
      </c>
      <c r="D69" t="s">
        <v>813</v>
      </c>
      <c r="E69" t="s">
        <v>814</v>
      </c>
      <c r="F69" s="15">
        <v>3000</v>
      </c>
      <c r="G69" t="s">
        <v>34</v>
      </c>
      <c r="H69" t="s">
        <v>34</v>
      </c>
      <c r="I69" t="s">
        <v>58</v>
      </c>
      <c r="J69" t="s">
        <v>48</v>
      </c>
      <c r="K69" t="s">
        <v>59</v>
      </c>
      <c r="L69" t="s">
        <v>9620</v>
      </c>
      <c r="M69" t="s">
        <v>9621</v>
      </c>
      <c r="N69" t="s">
        <v>9622</v>
      </c>
      <c r="O69">
        <f>VLOOKUP(B69,HIS退!B:F,5,FALSE)</f>
        <v>-3000</v>
      </c>
      <c r="P69" t="str">
        <f>VLOOKUP(B69,HIS退!B:I,8,FALSE)</f>
        <v>1</v>
      </c>
      <c r="Q69" s="38">
        <f>VLOOKUP(C69,招行退!B:F,5,FALSE)</f>
        <v>3000</v>
      </c>
      <c r="R69" t="str">
        <f>VLOOKUP(C69,招行退!B:H,6,FALSE)</f>
        <v>S</v>
      </c>
      <c r="S69" t="e">
        <f>VLOOKUP(C69,招行退!B:H,7,FALSE)</f>
        <v>#N/A</v>
      </c>
    </row>
    <row r="70" spans="1:19" ht="14.25" hidden="1">
      <c r="A70" t="s">
        <v>9623</v>
      </c>
      <c r="B70">
        <v>1081677</v>
      </c>
      <c r="C70" t="s">
        <v>816</v>
      </c>
      <c r="D70" t="s">
        <v>817</v>
      </c>
      <c r="E70" t="s">
        <v>818</v>
      </c>
      <c r="F70" s="15">
        <v>1594.56</v>
      </c>
      <c r="G70" t="s">
        <v>34</v>
      </c>
      <c r="H70" t="s">
        <v>34</v>
      </c>
      <c r="I70" t="s">
        <v>58</v>
      </c>
      <c r="J70" t="s">
        <v>48</v>
      </c>
      <c r="K70" t="s">
        <v>59</v>
      </c>
      <c r="L70" t="s">
        <v>9624</v>
      </c>
      <c r="M70" t="s">
        <v>9625</v>
      </c>
      <c r="N70" t="s">
        <v>9626</v>
      </c>
      <c r="O70">
        <f>VLOOKUP(B70,HIS退!B:F,5,FALSE)</f>
        <v>-1594.56</v>
      </c>
      <c r="P70" t="str">
        <f>VLOOKUP(B70,HIS退!B:I,8,FALSE)</f>
        <v>1</v>
      </c>
      <c r="Q70" s="38">
        <f>VLOOKUP(C70,招行退!B:F,5,FALSE)</f>
        <v>1594.56</v>
      </c>
      <c r="R70" t="str">
        <f>VLOOKUP(C70,招行退!B:H,6,FALSE)</f>
        <v>S</v>
      </c>
      <c r="S70" t="e">
        <f>VLOOKUP(C70,招行退!B:H,7,FALSE)</f>
        <v>#N/A</v>
      </c>
    </row>
    <row r="71" spans="1:19" s="40" customFormat="1" ht="14.25" hidden="1">
      <c r="A71" t="s">
        <v>9627</v>
      </c>
      <c r="B71">
        <v>1081801</v>
      </c>
      <c r="C71" t="s">
        <v>820</v>
      </c>
      <c r="D71" t="s">
        <v>821</v>
      </c>
      <c r="E71" t="s">
        <v>822</v>
      </c>
      <c r="F71" s="15">
        <v>500</v>
      </c>
      <c r="G71" t="s">
        <v>34</v>
      </c>
      <c r="H71" t="s">
        <v>34</v>
      </c>
      <c r="I71" t="s">
        <v>58</v>
      </c>
      <c r="J71" t="s">
        <v>48</v>
      </c>
      <c r="K71" t="s">
        <v>59</v>
      </c>
      <c r="L71" t="s">
        <v>9628</v>
      </c>
      <c r="M71" t="s">
        <v>9629</v>
      </c>
      <c r="N71" t="s">
        <v>9630</v>
      </c>
      <c r="O71">
        <f>VLOOKUP(B71,HIS退!B:F,5,FALSE)</f>
        <v>-500</v>
      </c>
      <c r="P71" t="str">
        <f>VLOOKUP(B71,HIS退!B:I,8,FALSE)</f>
        <v>1</v>
      </c>
      <c r="Q71" s="38">
        <f>VLOOKUP(C71,招行退!B:F,5,FALSE)</f>
        <v>500</v>
      </c>
      <c r="R71" t="str">
        <f>VLOOKUP(C71,招行退!B:H,6,FALSE)</f>
        <v>S</v>
      </c>
      <c r="S71" t="e">
        <f>VLOOKUP(C71,招行退!B:H,7,FALSE)</f>
        <v>#N/A</v>
      </c>
    </row>
    <row r="72" spans="1:19" ht="14.25" hidden="1">
      <c r="A72" t="s">
        <v>9631</v>
      </c>
      <c r="B72">
        <v>1081843</v>
      </c>
      <c r="C72" t="s">
        <v>824</v>
      </c>
      <c r="D72" t="s">
        <v>825</v>
      </c>
      <c r="E72" t="s">
        <v>826</v>
      </c>
      <c r="F72" s="15">
        <v>45</v>
      </c>
      <c r="G72" t="s">
        <v>34</v>
      </c>
      <c r="H72" t="s">
        <v>34</v>
      </c>
      <c r="I72" t="s">
        <v>58</v>
      </c>
      <c r="J72" t="s">
        <v>48</v>
      </c>
      <c r="K72" t="s">
        <v>59</v>
      </c>
      <c r="L72" t="s">
        <v>9632</v>
      </c>
      <c r="M72" t="s">
        <v>9633</v>
      </c>
      <c r="N72" t="s">
        <v>9634</v>
      </c>
      <c r="O72">
        <f>VLOOKUP(B72,HIS退!B:F,5,FALSE)</f>
        <v>-45</v>
      </c>
      <c r="P72" t="str">
        <f>VLOOKUP(B72,HIS退!B:I,8,FALSE)</f>
        <v>1</v>
      </c>
      <c r="Q72" s="38">
        <f>VLOOKUP(C72,招行退!B:F,5,FALSE)</f>
        <v>45</v>
      </c>
      <c r="R72" t="str">
        <f>VLOOKUP(C72,招行退!B:H,6,FALSE)</f>
        <v>S</v>
      </c>
      <c r="S72" t="e">
        <f>VLOOKUP(C72,招行退!B:H,7,FALSE)</f>
        <v>#N/A</v>
      </c>
    </row>
    <row r="73" spans="1:19" ht="14.25" hidden="1">
      <c r="A73" t="s">
        <v>9635</v>
      </c>
      <c r="B73">
        <v>1081906</v>
      </c>
      <c r="C73" t="s">
        <v>828</v>
      </c>
      <c r="D73" t="s">
        <v>829</v>
      </c>
      <c r="E73" t="s">
        <v>830</v>
      </c>
      <c r="F73" s="15">
        <v>4055.16</v>
      </c>
      <c r="G73" t="s">
        <v>34</v>
      </c>
      <c r="H73" t="s">
        <v>34</v>
      </c>
      <c r="I73" t="s">
        <v>58</v>
      </c>
      <c r="J73" t="s">
        <v>48</v>
      </c>
      <c r="K73" t="s">
        <v>59</v>
      </c>
      <c r="L73" t="s">
        <v>9636</v>
      </c>
      <c r="M73" t="s">
        <v>9637</v>
      </c>
      <c r="N73" t="s">
        <v>9638</v>
      </c>
      <c r="O73">
        <f>VLOOKUP(B73,HIS退!B:F,5,FALSE)</f>
        <v>-4055.16</v>
      </c>
      <c r="P73" t="str">
        <f>VLOOKUP(B73,HIS退!B:I,8,FALSE)</f>
        <v>1</v>
      </c>
      <c r="Q73" s="38">
        <f>VLOOKUP(C73,招行退!B:F,5,FALSE)</f>
        <v>4055.16</v>
      </c>
      <c r="R73" t="str">
        <f>VLOOKUP(C73,招行退!B:H,6,FALSE)</f>
        <v>S</v>
      </c>
      <c r="S73" t="e">
        <f>VLOOKUP(C73,招行退!B:H,7,FALSE)</f>
        <v>#N/A</v>
      </c>
    </row>
    <row r="74" spans="1:19" ht="14.25" hidden="1">
      <c r="A74" t="s">
        <v>9639</v>
      </c>
      <c r="B74">
        <v>1082035</v>
      </c>
      <c r="C74" t="s">
        <v>832</v>
      </c>
      <c r="D74" t="s">
        <v>833</v>
      </c>
      <c r="E74" t="s">
        <v>834</v>
      </c>
      <c r="F74" s="15">
        <v>147</v>
      </c>
      <c r="G74" t="s">
        <v>34</v>
      </c>
      <c r="H74" t="s">
        <v>34</v>
      </c>
      <c r="I74" t="s">
        <v>58</v>
      </c>
      <c r="J74" t="s">
        <v>48</v>
      </c>
      <c r="K74" t="s">
        <v>59</v>
      </c>
      <c r="L74" t="s">
        <v>9640</v>
      </c>
      <c r="M74" t="s">
        <v>9641</v>
      </c>
      <c r="N74" t="s">
        <v>9642</v>
      </c>
      <c r="O74">
        <f>VLOOKUP(B74,HIS退!B:F,5,FALSE)</f>
        <v>-147</v>
      </c>
      <c r="P74" t="str">
        <f>VLOOKUP(B74,HIS退!B:I,8,FALSE)</f>
        <v>1</v>
      </c>
      <c r="Q74" s="38">
        <f>VLOOKUP(C74,招行退!B:F,5,FALSE)</f>
        <v>147</v>
      </c>
      <c r="R74" t="str">
        <f>VLOOKUP(C74,招行退!B:H,6,FALSE)</f>
        <v>S</v>
      </c>
      <c r="S74" t="e">
        <f>VLOOKUP(C74,招行退!B:H,7,FALSE)</f>
        <v>#N/A</v>
      </c>
    </row>
    <row r="75" spans="1:19" ht="14.25" hidden="1">
      <c r="A75" t="s">
        <v>9643</v>
      </c>
      <c r="B75">
        <v>1082161</v>
      </c>
      <c r="C75" t="s">
        <v>836</v>
      </c>
      <c r="D75" t="s">
        <v>837</v>
      </c>
      <c r="E75" t="s">
        <v>838</v>
      </c>
      <c r="F75" s="15">
        <v>287.56</v>
      </c>
      <c r="G75" t="s">
        <v>34</v>
      </c>
      <c r="H75" t="s">
        <v>34</v>
      </c>
      <c r="I75" t="s">
        <v>58</v>
      </c>
      <c r="J75" t="s">
        <v>48</v>
      </c>
      <c r="K75" t="s">
        <v>59</v>
      </c>
      <c r="L75" t="s">
        <v>9644</v>
      </c>
      <c r="M75" t="s">
        <v>9645</v>
      </c>
      <c r="N75" t="s">
        <v>9646</v>
      </c>
      <c r="O75">
        <f>VLOOKUP(B75,HIS退!B:F,5,FALSE)</f>
        <v>-287.56</v>
      </c>
      <c r="P75" t="str">
        <f>VLOOKUP(B75,HIS退!B:I,8,FALSE)</f>
        <v>1</v>
      </c>
      <c r="Q75" s="38">
        <f>VLOOKUP(C75,招行退!B:F,5,FALSE)</f>
        <v>287.56</v>
      </c>
      <c r="R75" t="str">
        <f>VLOOKUP(C75,招行退!B:H,6,FALSE)</f>
        <v>S</v>
      </c>
      <c r="S75" t="e">
        <f>VLOOKUP(C75,招行退!B:H,7,FALSE)</f>
        <v>#N/A</v>
      </c>
    </row>
    <row r="76" spans="1:19" ht="14.25" hidden="1">
      <c r="A76" t="s">
        <v>9647</v>
      </c>
      <c r="B76">
        <v>1082207</v>
      </c>
      <c r="C76" t="s">
        <v>840</v>
      </c>
      <c r="D76" t="s">
        <v>841</v>
      </c>
      <c r="E76" t="s">
        <v>842</v>
      </c>
      <c r="F76" s="15">
        <v>345</v>
      </c>
      <c r="G76" t="s">
        <v>34</v>
      </c>
      <c r="H76" t="s">
        <v>34</v>
      </c>
      <c r="I76" t="s">
        <v>58</v>
      </c>
      <c r="J76" t="s">
        <v>48</v>
      </c>
      <c r="K76" t="s">
        <v>59</v>
      </c>
      <c r="L76" t="s">
        <v>9648</v>
      </c>
      <c r="M76" t="s">
        <v>9649</v>
      </c>
      <c r="N76" t="s">
        <v>9650</v>
      </c>
      <c r="O76">
        <f>VLOOKUP(B76,HIS退!B:F,5,FALSE)</f>
        <v>-345</v>
      </c>
      <c r="P76" t="str">
        <f>VLOOKUP(B76,HIS退!B:I,8,FALSE)</f>
        <v>1</v>
      </c>
      <c r="Q76" s="38">
        <f>VLOOKUP(C76,招行退!B:F,5,FALSE)</f>
        <v>345</v>
      </c>
      <c r="R76" t="str">
        <f>VLOOKUP(C76,招行退!B:H,6,FALSE)</f>
        <v>S</v>
      </c>
      <c r="S76" t="e">
        <f>VLOOKUP(C76,招行退!B:H,7,FALSE)</f>
        <v>#N/A</v>
      </c>
    </row>
    <row r="77" spans="1:19" ht="14.25" hidden="1">
      <c r="A77" t="s">
        <v>9651</v>
      </c>
      <c r="B77">
        <v>1082244</v>
      </c>
      <c r="C77" t="s">
        <v>844</v>
      </c>
      <c r="D77" t="s">
        <v>845</v>
      </c>
      <c r="E77" t="s">
        <v>846</v>
      </c>
      <c r="F77" s="15">
        <v>1852.5</v>
      </c>
      <c r="G77" t="s">
        <v>34</v>
      </c>
      <c r="H77" t="s">
        <v>34</v>
      </c>
      <c r="I77" t="s">
        <v>58</v>
      </c>
      <c r="J77" t="s">
        <v>48</v>
      </c>
      <c r="K77" t="s">
        <v>59</v>
      </c>
      <c r="L77" t="s">
        <v>9652</v>
      </c>
      <c r="M77" t="s">
        <v>9653</v>
      </c>
      <c r="N77" t="s">
        <v>9386</v>
      </c>
      <c r="O77">
        <f>VLOOKUP(B77,HIS退!B:F,5,FALSE)</f>
        <v>-1852.5</v>
      </c>
      <c r="P77" t="str">
        <f>VLOOKUP(B77,HIS退!B:I,8,FALSE)</f>
        <v>1</v>
      </c>
      <c r="Q77" s="38">
        <f>VLOOKUP(C77,招行退!B:F,5,FALSE)</f>
        <v>1852.5</v>
      </c>
      <c r="R77" t="str">
        <f>VLOOKUP(C77,招行退!B:H,6,FALSE)</f>
        <v>S</v>
      </c>
      <c r="S77" t="e">
        <f>VLOOKUP(C77,招行退!B:H,7,FALSE)</f>
        <v>#N/A</v>
      </c>
    </row>
    <row r="78" spans="1:19" ht="14.25" hidden="1">
      <c r="A78" t="s">
        <v>9654</v>
      </c>
      <c r="B78">
        <v>1082324</v>
      </c>
      <c r="C78" t="s">
        <v>9655</v>
      </c>
      <c r="D78" t="s">
        <v>848</v>
      </c>
      <c r="E78" t="s">
        <v>849</v>
      </c>
      <c r="F78" s="15">
        <v>717.84</v>
      </c>
      <c r="G78" t="s">
        <v>34</v>
      </c>
      <c r="H78" t="s">
        <v>34</v>
      </c>
      <c r="I78" t="s">
        <v>294</v>
      </c>
      <c r="J78" t="s">
        <v>57</v>
      </c>
      <c r="K78" t="s">
        <v>59</v>
      </c>
      <c r="L78" t="s">
        <v>9656</v>
      </c>
      <c r="M78" t="s">
        <v>9657</v>
      </c>
      <c r="N78" t="s">
        <v>9658</v>
      </c>
      <c r="O78">
        <f>VLOOKUP(B78,HIS退!B:F,5,FALSE)</f>
        <v>-717.84</v>
      </c>
      <c r="P78" t="str">
        <f>VLOOKUP(B78,HIS退!B:I,8,FALSE)</f>
        <v>9</v>
      </c>
      <c r="Q78" s="38">
        <f>VLOOKUP(C78,招行退!B:F,5,FALSE)</f>
        <v>717.84</v>
      </c>
      <c r="R78" t="str">
        <f>VLOOKUP(C78,招行退!B:H,6,FALSE)</f>
        <v>B</v>
      </c>
      <c r="S78" t="e">
        <f>VLOOKUP(C78,招行退!B:H,7,FALSE)</f>
        <v>#N/A</v>
      </c>
    </row>
    <row r="79" spans="1:19" ht="14.25" hidden="1">
      <c r="A79" t="s">
        <v>9659</v>
      </c>
      <c r="B79">
        <v>0</v>
      </c>
      <c r="D79" t="s">
        <v>9660</v>
      </c>
      <c r="E79" t="s">
        <v>9661</v>
      </c>
      <c r="F79" s="15">
        <v>474.44</v>
      </c>
      <c r="G79" t="s">
        <v>34</v>
      </c>
      <c r="H79" t="s">
        <v>34</v>
      </c>
      <c r="I79" t="s">
        <v>61</v>
      </c>
      <c r="J79" t="s">
        <v>57</v>
      </c>
      <c r="K79" t="s">
        <v>59</v>
      </c>
      <c r="L79" t="s">
        <v>9662</v>
      </c>
      <c r="M79" t="s">
        <v>9663</v>
      </c>
      <c r="N79" t="s">
        <v>9658</v>
      </c>
      <c r="O79" t="e">
        <f>VLOOKUP(B79,HIS退!B:F,5,FALSE)</f>
        <v>#N/A</v>
      </c>
      <c r="P79" t="e">
        <f>VLOOKUP(B79,HIS退!B:I,8,FALSE)</f>
        <v>#N/A</v>
      </c>
      <c r="Q79" s="38" t="e">
        <f>VLOOKUP(C79,招行退!B:F,5,FALSE)</f>
        <v>#N/A</v>
      </c>
      <c r="R79" t="e">
        <f>VLOOKUP(C79,招行退!B:H,6,FALSE)</f>
        <v>#N/A</v>
      </c>
      <c r="S79" t="e">
        <f>VLOOKUP(C79,招行退!B:H,7,FALSE)</f>
        <v>#N/A</v>
      </c>
    </row>
    <row r="80" spans="1:19" ht="14.25" hidden="1">
      <c r="A80" t="s">
        <v>9664</v>
      </c>
      <c r="B80">
        <v>0</v>
      </c>
      <c r="D80" t="s">
        <v>9660</v>
      </c>
      <c r="E80" t="s">
        <v>9661</v>
      </c>
      <c r="F80" s="15">
        <v>474</v>
      </c>
      <c r="G80" t="s">
        <v>34</v>
      </c>
      <c r="H80" t="s">
        <v>34</v>
      </c>
      <c r="I80" t="s">
        <v>61</v>
      </c>
      <c r="J80" t="s">
        <v>57</v>
      </c>
      <c r="K80" t="s">
        <v>59</v>
      </c>
      <c r="L80" t="s">
        <v>9665</v>
      </c>
      <c r="M80" t="s">
        <v>9666</v>
      </c>
      <c r="N80" t="s">
        <v>9658</v>
      </c>
      <c r="O80" t="e">
        <f>VLOOKUP(B80,HIS退!B:F,5,FALSE)</f>
        <v>#N/A</v>
      </c>
      <c r="P80" t="e">
        <f>VLOOKUP(B80,HIS退!B:I,8,FALSE)</f>
        <v>#N/A</v>
      </c>
      <c r="Q80" s="38" t="e">
        <f>VLOOKUP(C80,招行退!B:F,5,FALSE)</f>
        <v>#N/A</v>
      </c>
      <c r="R80" t="e">
        <f>VLOOKUP(C80,招行退!B:H,6,FALSE)</f>
        <v>#N/A</v>
      </c>
      <c r="S80" t="e">
        <f>VLOOKUP(C80,招行退!B:H,7,FALSE)</f>
        <v>#N/A</v>
      </c>
    </row>
    <row r="81" spans="1:19" ht="14.25" hidden="1">
      <c r="A81" t="s">
        <v>9667</v>
      </c>
      <c r="B81">
        <v>1082535</v>
      </c>
      <c r="C81" t="s">
        <v>851</v>
      </c>
      <c r="D81" t="s">
        <v>852</v>
      </c>
      <c r="E81" t="s">
        <v>853</v>
      </c>
      <c r="F81" s="15">
        <v>237</v>
      </c>
      <c r="G81" t="s">
        <v>34</v>
      </c>
      <c r="H81" t="s">
        <v>34</v>
      </c>
      <c r="I81" t="s">
        <v>58</v>
      </c>
      <c r="J81" t="s">
        <v>48</v>
      </c>
      <c r="K81" t="s">
        <v>59</v>
      </c>
      <c r="L81" t="s">
        <v>9668</v>
      </c>
      <c r="M81" t="s">
        <v>9669</v>
      </c>
      <c r="N81" t="s">
        <v>9670</v>
      </c>
      <c r="O81">
        <f>VLOOKUP(B81,HIS退!B:F,5,FALSE)</f>
        <v>-237</v>
      </c>
      <c r="P81" t="str">
        <f>VLOOKUP(B81,HIS退!B:I,8,FALSE)</f>
        <v>1</v>
      </c>
      <c r="Q81" s="38">
        <f>VLOOKUP(C81,招行退!B:F,5,FALSE)</f>
        <v>237</v>
      </c>
      <c r="R81" t="str">
        <f>VLOOKUP(C81,招行退!B:H,6,FALSE)</f>
        <v>S</v>
      </c>
      <c r="S81" t="e">
        <f>VLOOKUP(C81,招行退!B:H,7,FALSE)</f>
        <v>#N/A</v>
      </c>
    </row>
    <row r="82" spans="1:19" ht="14.25" hidden="1">
      <c r="A82" t="s">
        <v>9671</v>
      </c>
      <c r="B82">
        <v>1082569</v>
      </c>
      <c r="C82" t="s">
        <v>855</v>
      </c>
      <c r="D82" t="s">
        <v>856</v>
      </c>
      <c r="E82" t="s">
        <v>472</v>
      </c>
      <c r="F82" s="15">
        <v>200</v>
      </c>
      <c r="G82" t="s">
        <v>34</v>
      </c>
      <c r="H82" t="s">
        <v>34</v>
      </c>
      <c r="I82" t="s">
        <v>58</v>
      </c>
      <c r="J82" t="s">
        <v>48</v>
      </c>
      <c r="K82" t="s">
        <v>59</v>
      </c>
      <c r="L82" t="s">
        <v>9672</v>
      </c>
      <c r="M82" t="s">
        <v>9673</v>
      </c>
      <c r="N82" t="s">
        <v>9670</v>
      </c>
      <c r="O82">
        <f>VLOOKUP(B82,HIS退!B:F,5,FALSE)</f>
        <v>-200</v>
      </c>
      <c r="P82" t="str">
        <f>VLOOKUP(B82,HIS退!B:I,8,FALSE)</f>
        <v>1</v>
      </c>
      <c r="Q82" s="38">
        <f>VLOOKUP(C82,招行退!B:F,5,FALSE)</f>
        <v>200</v>
      </c>
      <c r="R82" t="str">
        <f>VLOOKUP(C82,招行退!B:H,6,FALSE)</f>
        <v>S</v>
      </c>
      <c r="S82" t="e">
        <f>VLOOKUP(C82,招行退!B:H,7,FALSE)</f>
        <v>#N/A</v>
      </c>
    </row>
    <row r="83" spans="1:19" ht="14.25" hidden="1">
      <c r="A83" t="s">
        <v>9674</v>
      </c>
      <c r="B83">
        <v>1082596</v>
      </c>
      <c r="C83" t="s">
        <v>858</v>
      </c>
      <c r="D83" t="s">
        <v>859</v>
      </c>
      <c r="E83" t="s">
        <v>860</v>
      </c>
      <c r="F83" s="15">
        <v>1810.27</v>
      </c>
      <c r="G83" t="s">
        <v>34</v>
      </c>
      <c r="H83" t="s">
        <v>34</v>
      </c>
      <c r="I83" t="s">
        <v>58</v>
      </c>
      <c r="J83" t="s">
        <v>48</v>
      </c>
      <c r="K83" t="s">
        <v>59</v>
      </c>
      <c r="L83" t="s">
        <v>9675</v>
      </c>
      <c r="M83" t="s">
        <v>9676</v>
      </c>
      <c r="N83" t="s">
        <v>9677</v>
      </c>
      <c r="O83">
        <f>VLOOKUP(B83,HIS退!B:F,5,FALSE)</f>
        <v>-1810.27</v>
      </c>
      <c r="P83" t="str">
        <f>VLOOKUP(B83,HIS退!B:I,8,FALSE)</f>
        <v>1</v>
      </c>
      <c r="Q83" s="38">
        <f>VLOOKUP(C83,招行退!B:F,5,FALSE)</f>
        <v>1810.27</v>
      </c>
      <c r="R83" t="str">
        <f>VLOOKUP(C83,招行退!B:H,6,FALSE)</f>
        <v>S</v>
      </c>
      <c r="S83" t="e">
        <f>VLOOKUP(C83,招行退!B:H,7,FALSE)</f>
        <v>#N/A</v>
      </c>
    </row>
    <row r="84" spans="1:19" s="40" customFormat="1" ht="14.25" hidden="1">
      <c r="A84" t="s">
        <v>9678</v>
      </c>
      <c r="B84">
        <v>1082655</v>
      </c>
      <c r="C84" t="s">
        <v>862</v>
      </c>
      <c r="D84" t="s">
        <v>863</v>
      </c>
      <c r="E84" t="s">
        <v>864</v>
      </c>
      <c r="F84" s="15">
        <v>100</v>
      </c>
      <c r="G84" t="s">
        <v>34</v>
      </c>
      <c r="H84" t="s">
        <v>34</v>
      </c>
      <c r="I84" t="s">
        <v>58</v>
      </c>
      <c r="J84" t="s">
        <v>48</v>
      </c>
      <c r="K84" t="s">
        <v>59</v>
      </c>
      <c r="L84" t="s">
        <v>9679</v>
      </c>
      <c r="M84" t="s">
        <v>9680</v>
      </c>
      <c r="N84" t="s">
        <v>9681</v>
      </c>
      <c r="O84">
        <f>VLOOKUP(B84,HIS退!B:F,5,FALSE)</f>
        <v>-100</v>
      </c>
      <c r="P84" t="str">
        <f>VLOOKUP(B84,HIS退!B:I,8,FALSE)</f>
        <v>1</v>
      </c>
      <c r="Q84" s="38">
        <f>VLOOKUP(C84,招行退!B:F,5,FALSE)</f>
        <v>100</v>
      </c>
      <c r="R84" t="str">
        <f>VLOOKUP(C84,招行退!B:H,6,FALSE)</f>
        <v>S</v>
      </c>
      <c r="S84" t="e">
        <f>VLOOKUP(C84,招行退!B:H,7,FALSE)</f>
        <v>#N/A</v>
      </c>
    </row>
    <row r="85" spans="1:19" ht="14.25" hidden="1">
      <c r="A85" t="s">
        <v>9682</v>
      </c>
      <c r="B85">
        <v>1082675</v>
      </c>
      <c r="C85" t="s">
        <v>866</v>
      </c>
      <c r="D85" t="s">
        <v>867</v>
      </c>
      <c r="E85" t="s">
        <v>868</v>
      </c>
      <c r="F85" s="15">
        <v>2012.32</v>
      </c>
      <c r="G85" t="s">
        <v>34</v>
      </c>
      <c r="H85" t="s">
        <v>34</v>
      </c>
      <c r="I85" t="s">
        <v>58</v>
      </c>
      <c r="J85" t="s">
        <v>48</v>
      </c>
      <c r="K85" t="s">
        <v>59</v>
      </c>
      <c r="L85" t="s">
        <v>9683</v>
      </c>
      <c r="M85" t="s">
        <v>9684</v>
      </c>
      <c r="N85" t="s">
        <v>9685</v>
      </c>
      <c r="O85">
        <f>VLOOKUP(B85,HIS退!B:F,5,FALSE)</f>
        <v>-2012.32</v>
      </c>
      <c r="P85" t="str">
        <f>VLOOKUP(B85,HIS退!B:I,8,FALSE)</f>
        <v>1</v>
      </c>
      <c r="Q85" s="38">
        <f>VLOOKUP(C85,招行退!B:F,5,FALSE)</f>
        <v>2012.32</v>
      </c>
      <c r="R85" t="str">
        <f>VLOOKUP(C85,招行退!B:H,6,FALSE)</f>
        <v>S</v>
      </c>
      <c r="S85" t="e">
        <f>VLOOKUP(C85,招行退!B:H,7,FALSE)</f>
        <v>#N/A</v>
      </c>
    </row>
    <row r="86" spans="1:19" ht="14.25" hidden="1">
      <c r="A86" t="s">
        <v>9686</v>
      </c>
      <c r="B86">
        <v>1082690</v>
      </c>
      <c r="C86" t="s">
        <v>9687</v>
      </c>
      <c r="D86" t="s">
        <v>870</v>
      </c>
      <c r="E86" t="s">
        <v>864</v>
      </c>
      <c r="F86" s="15">
        <v>48</v>
      </c>
      <c r="G86" t="s">
        <v>34</v>
      </c>
      <c r="H86" t="s">
        <v>34</v>
      </c>
      <c r="I86" t="s">
        <v>294</v>
      </c>
      <c r="J86" t="s">
        <v>57</v>
      </c>
      <c r="K86" t="s">
        <v>59</v>
      </c>
      <c r="L86" t="s">
        <v>9688</v>
      </c>
      <c r="M86" t="s">
        <v>9689</v>
      </c>
      <c r="N86" t="s">
        <v>9690</v>
      </c>
      <c r="O86">
        <f>VLOOKUP(B86,HIS退!B:F,5,FALSE)</f>
        <v>-48</v>
      </c>
      <c r="P86" t="str">
        <f>VLOOKUP(B86,HIS退!B:I,8,FALSE)</f>
        <v>9</v>
      </c>
      <c r="Q86" s="38">
        <f>VLOOKUP(C86,招行退!B:F,5,FALSE)</f>
        <v>48</v>
      </c>
      <c r="R86" t="str">
        <f>VLOOKUP(C86,招行退!B:H,6,FALSE)</f>
        <v>B</v>
      </c>
      <c r="S86" t="e">
        <f>VLOOKUP(C86,招行退!B:H,7,FALSE)</f>
        <v>#N/A</v>
      </c>
    </row>
    <row r="87" spans="1:19" ht="14.25" hidden="1">
      <c r="A87" t="s">
        <v>9691</v>
      </c>
      <c r="B87">
        <v>1082719</v>
      </c>
      <c r="C87" t="s">
        <v>872</v>
      </c>
      <c r="D87" t="s">
        <v>873</v>
      </c>
      <c r="E87" t="s">
        <v>874</v>
      </c>
      <c r="F87" s="15">
        <v>20</v>
      </c>
      <c r="G87" t="s">
        <v>34</v>
      </c>
      <c r="H87" t="s">
        <v>34</v>
      </c>
      <c r="I87" t="s">
        <v>58</v>
      </c>
      <c r="J87" t="s">
        <v>48</v>
      </c>
      <c r="K87" t="s">
        <v>59</v>
      </c>
      <c r="L87" t="s">
        <v>9692</v>
      </c>
      <c r="M87" t="s">
        <v>9693</v>
      </c>
      <c r="N87" t="s">
        <v>9694</v>
      </c>
      <c r="O87">
        <f>VLOOKUP(B87,HIS退!B:F,5,FALSE)</f>
        <v>-20</v>
      </c>
      <c r="P87" t="str">
        <f>VLOOKUP(B87,HIS退!B:I,8,FALSE)</f>
        <v>1</v>
      </c>
      <c r="Q87" s="38">
        <f>VLOOKUP(C87,招行退!B:F,5,FALSE)</f>
        <v>20</v>
      </c>
      <c r="R87" t="str">
        <f>VLOOKUP(C87,招行退!B:H,6,FALSE)</f>
        <v>S</v>
      </c>
      <c r="S87" t="e">
        <f>VLOOKUP(C87,招行退!B:H,7,FALSE)</f>
        <v>#N/A</v>
      </c>
    </row>
    <row r="88" spans="1:19" s="40" customFormat="1" ht="14.25" hidden="1">
      <c r="A88" t="s">
        <v>9695</v>
      </c>
      <c r="B88">
        <v>1082765</v>
      </c>
      <c r="C88" t="s">
        <v>9696</v>
      </c>
      <c r="D88" t="s">
        <v>876</v>
      </c>
      <c r="E88" t="s">
        <v>877</v>
      </c>
      <c r="F88" s="15">
        <v>310.5</v>
      </c>
      <c r="G88" t="s">
        <v>34</v>
      </c>
      <c r="H88" t="s">
        <v>34</v>
      </c>
      <c r="I88" t="s">
        <v>294</v>
      </c>
      <c r="J88" t="s">
        <v>57</v>
      </c>
      <c r="K88" t="s">
        <v>59</v>
      </c>
      <c r="L88" t="s">
        <v>9697</v>
      </c>
      <c r="M88" t="s">
        <v>9698</v>
      </c>
      <c r="N88" t="s">
        <v>9694</v>
      </c>
      <c r="O88">
        <f>VLOOKUP(B88,HIS退!B:F,5,FALSE)</f>
        <v>-310.5</v>
      </c>
      <c r="P88" t="str">
        <f>VLOOKUP(B88,HIS退!B:I,8,FALSE)</f>
        <v>9</v>
      </c>
      <c r="Q88" s="38">
        <f>VLOOKUP(C88,招行退!B:F,5,FALSE)</f>
        <v>310.5</v>
      </c>
      <c r="R88" t="str">
        <f>VLOOKUP(C88,招行退!B:H,6,FALSE)</f>
        <v>B</v>
      </c>
      <c r="S88" t="e">
        <f>VLOOKUP(C88,招行退!B:H,7,FALSE)</f>
        <v>#N/A</v>
      </c>
    </row>
    <row r="89" spans="1:19" ht="14.25" hidden="1">
      <c r="A89" t="s">
        <v>9699</v>
      </c>
      <c r="B89">
        <v>1082774</v>
      </c>
      <c r="C89" t="s">
        <v>879</v>
      </c>
      <c r="D89" t="s">
        <v>880</v>
      </c>
      <c r="E89" t="s">
        <v>881</v>
      </c>
      <c r="F89" s="15">
        <v>5000</v>
      </c>
      <c r="G89" t="s">
        <v>34</v>
      </c>
      <c r="H89" t="s">
        <v>34</v>
      </c>
      <c r="I89" t="s">
        <v>58</v>
      </c>
      <c r="J89" t="s">
        <v>48</v>
      </c>
      <c r="K89" t="s">
        <v>59</v>
      </c>
      <c r="L89" t="s">
        <v>9700</v>
      </c>
      <c r="M89" t="s">
        <v>9701</v>
      </c>
      <c r="N89" t="s">
        <v>9702</v>
      </c>
      <c r="O89">
        <f>VLOOKUP(B89,HIS退!B:F,5,FALSE)</f>
        <v>-5000</v>
      </c>
      <c r="P89" t="str">
        <f>VLOOKUP(B89,HIS退!B:I,8,FALSE)</f>
        <v>1</v>
      </c>
      <c r="Q89" s="38">
        <f>VLOOKUP(C89,招行退!B:F,5,FALSE)</f>
        <v>5000</v>
      </c>
      <c r="R89" t="str">
        <f>VLOOKUP(C89,招行退!B:H,6,FALSE)</f>
        <v>S</v>
      </c>
      <c r="S89" t="e">
        <f>VLOOKUP(C89,招行退!B:H,7,FALSE)</f>
        <v>#N/A</v>
      </c>
    </row>
    <row r="90" spans="1:19" ht="14.25" hidden="1">
      <c r="A90" t="s">
        <v>9703</v>
      </c>
      <c r="B90">
        <v>1082816</v>
      </c>
      <c r="C90" t="s">
        <v>883</v>
      </c>
      <c r="D90" t="s">
        <v>884</v>
      </c>
      <c r="E90" t="s">
        <v>885</v>
      </c>
      <c r="F90" s="15">
        <v>94.5</v>
      </c>
      <c r="G90" t="s">
        <v>34</v>
      </c>
      <c r="H90" t="s">
        <v>34</v>
      </c>
      <c r="I90" t="s">
        <v>58</v>
      </c>
      <c r="J90" t="s">
        <v>48</v>
      </c>
      <c r="K90" t="s">
        <v>59</v>
      </c>
      <c r="L90" t="s">
        <v>9704</v>
      </c>
      <c r="M90" t="s">
        <v>9705</v>
      </c>
      <c r="N90" t="s">
        <v>9706</v>
      </c>
      <c r="O90">
        <f>VLOOKUP(B90,HIS退!B:F,5,FALSE)</f>
        <v>-94.5</v>
      </c>
      <c r="P90" t="str">
        <f>VLOOKUP(B90,HIS退!B:I,8,FALSE)</f>
        <v>1</v>
      </c>
      <c r="Q90" s="38">
        <f>VLOOKUP(C90,招行退!B:F,5,FALSE)</f>
        <v>94.5</v>
      </c>
      <c r="R90" t="str">
        <f>VLOOKUP(C90,招行退!B:H,6,FALSE)</f>
        <v>S</v>
      </c>
      <c r="S90" t="e">
        <f>VLOOKUP(C90,招行退!B:H,7,FALSE)</f>
        <v>#N/A</v>
      </c>
    </row>
    <row r="91" spans="1:19" ht="14.25" hidden="1">
      <c r="A91" t="s">
        <v>9707</v>
      </c>
      <c r="B91">
        <v>1082905</v>
      </c>
      <c r="C91" t="s">
        <v>9708</v>
      </c>
      <c r="D91" t="s">
        <v>887</v>
      </c>
      <c r="E91" t="s">
        <v>888</v>
      </c>
      <c r="F91" s="15">
        <v>802.5</v>
      </c>
      <c r="G91" t="s">
        <v>34</v>
      </c>
      <c r="H91" t="s">
        <v>34</v>
      </c>
      <c r="I91" t="s">
        <v>294</v>
      </c>
      <c r="J91" t="s">
        <v>57</v>
      </c>
      <c r="K91" t="s">
        <v>59</v>
      </c>
      <c r="L91" t="s">
        <v>9709</v>
      </c>
      <c r="M91" t="s">
        <v>9710</v>
      </c>
      <c r="N91" t="s">
        <v>9711</v>
      </c>
      <c r="O91">
        <f>VLOOKUP(B91,HIS退!B:F,5,FALSE)</f>
        <v>-802.5</v>
      </c>
      <c r="P91" t="str">
        <f>VLOOKUP(B91,HIS退!B:I,8,FALSE)</f>
        <v>9</v>
      </c>
      <c r="Q91" s="38">
        <f>VLOOKUP(C91,招行退!B:F,5,FALSE)</f>
        <v>802.5</v>
      </c>
      <c r="R91" t="str">
        <f>VLOOKUP(C91,招行退!B:H,6,FALSE)</f>
        <v>B</v>
      </c>
      <c r="S91" t="e">
        <f>VLOOKUP(C91,招行退!B:H,7,FALSE)</f>
        <v>#N/A</v>
      </c>
    </row>
    <row r="92" spans="1:19" ht="14.25" hidden="1">
      <c r="A92" t="s">
        <v>9712</v>
      </c>
      <c r="B92">
        <v>1082977</v>
      </c>
      <c r="C92" t="s">
        <v>890</v>
      </c>
      <c r="D92" t="s">
        <v>891</v>
      </c>
      <c r="E92" t="s">
        <v>885</v>
      </c>
      <c r="F92" s="15">
        <v>7900</v>
      </c>
      <c r="G92" t="s">
        <v>34</v>
      </c>
      <c r="H92" t="s">
        <v>34</v>
      </c>
      <c r="I92" t="s">
        <v>58</v>
      </c>
      <c r="J92" t="s">
        <v>48</v>
      </c>
      <c r="K92" t="s">
        <v>59</v>
      </c>
      <c r="L92" t="s">
        <v>9713</v>
      </c>
      <c r="M92" t="s">
        <v>9714</v>
      </c>
      <c r="N92" t="s">
        <v>9715</v>
      </c>
      <c r="O92">
        <f>VLOOKUP(B92,HIS退!B:F,5,FALSE)</f>
        <v>-7900</v>
      </c>
      <c r="P92" t="str">
        <f>VLOOKUP(B92,HIS退!B:I,8,FALSE)</f>
        <v>1</v>
      </c>
      <c r="Q92" s="38">
        <f>VLOOKUP(C92,招行退!B:F,5,FALSE)</f>
        <v>7900</v>
      </c>
      <c r="R92" t="str">
        <f>VLOOKUP(C92,招行退!B:H,6,FALSE)</f>
        <v>S</v>
      </c>
      <c r="S92" t="e">
        <f>VLOOKUP(C92,招行退!B:H,7,FALSE)</f>
        <v>#N/A</v>
      </c>
    </row>
    <row r="93" spans="1:19" ht="14.25" hidden="1">
      <c r="A93" t="s">
        <v>9716</v>
      </c>
      <c r="B93">
        <v>1082982</v>
      </c>
      <c r="C93" t="s">
        <v>893</v>
      </c>
      <c r="D93" t="s">
        <v>894</v>
      </c>
      <c r="E93" t="s">
        <v>895</v>
      </c>
      <c r="F93" s="15">
        <v>650.55999999999995</v>
      </c>
      <c r="G93" t="s">
        <v>34</v>
      </c>
      <c r="H93" t="s">
        <v>34</v>
      </c>
      <c r="I93" t="s">
        <v>58</v>
      </c>
      <c r="J93" t="s">
        <v>48</v>
      </c>
      <c r="K93" t="s">
        <v>59</v>
      </c>
      <c r="L93" t="s">
        <v>9717</v>
      </c>
      <c r="M93" t="s">
        <v>9718</v>
      </c>
      <c r="N93" t="s">
        <v>9719</v>
      </c>
      <c r="O93">
        <f>VLOOKUP(B93,HIS退!B:F,5,FALSE)</f>
        <v>-650.55999999999995</v>
      </c>
      <c r="P93" t="str">
        <f>VLOOKUP(B93,HIS退!B:I,8,FALSE)</f>
        <v>1</v>
      </c>
      <c r="Q93" s="38">
        <f>VLOOKUP(C93,招行退!B:F,5,FALSE)</f>
        <v>650.55999999999995</v>
      </c>
      <c r="R93" t="str">
        <f>VLOOKUP(C93,招行退!B:H,6,FALSE)</f>
        <v>S</v>
      </c>
      <c r="S93" t="e">
        <f>VLOOKUP(C93,招行退!B:H,7,FALSE)</f>
        <v>#N/A</v>
      </c>
    </row>
    <row r="94" spans="1:19" ht="14.25" hidden="1">
      <c r="A94" t="s">
        <v>9720</v>
      </c>
      <c r="B94">
        <v>1083031</v>
      </c>
      <c r="C94" t="s">
        <v>897</v>
      </c>
      <c r="D94" t="s">
        <v>898</v>
      </c>
      <c r="E94" t="s">
        <v>899</v>
      </c>
      <c r="F94" s="15">
        <v>32</v>
      </c>
      <c r="G94" t="s">
        <v>34</v>
      </c>
      <c r="H94" t="s">
        <v>34</v>
      </c>
      <c r="I94" t="s">
        <v>58</v>
      </c>
      <c r="J94" t="s">
        <v>48</v>
      </c>
      <c r="K94" t="s">
        <v>59</v>
      </c>
      <c r="L94" t="s">
        <v>9721</v>
      </c>
      <c r="M94" t="s">
        <v>9722</v>
      </c>
      <c r="N94" t="s">
        <v>9723</v>
      </c>
      <c r="O94">
        <f>VLOOKUP(B94,HIS退!B:F,5,FALSE)</f>
        <v>-32</v>
      </c>
      <c r="P94" t="str">
        <f>VLOOKUP(B94,HIS退!B:I,8,FALSE)</f>
        <v>1</v>
      </c>
      <c r="Q94" s="38">
        <f>VLOOKUP(C94,招行退!B:F,5,FALSE)</f>
        <v>32</v>
      </c>
      <c r="R94" t="str">
        <f>VLOOKUP(C94,招行退!B:H,6,FALSE)</f>
        <v>S</v>
      </c>
      <c r="S94" t="e">
        <f>VLOOKUP(C94,招行退!B:H,7,FALSE)</f>
        <v>#N/A</v>
      </c>
    </row>
    <row r="95" spans="1:19" ht="14.25" hidden="1">
      <c r="A95" t="s">
        <v>9724</v>
      </c>
      <c r="B95">
        <v>1083081</v>
      </c>
      <c r="C95" t="s">
        <v>9725</v>
      </c>
      <c r="D95" t="s">
        <v>901</v>
      </c>
      <c r="E95" t="s">
        <v>902</v>
      </c>
      <c r="F95" s="15">
        <v>5078</v>
      </c>
      <c r="G95" t="s">
        <v>34</v>
      </c>
      <c r="H95" t="s">
        <v>34</v>
      </c>
      <c r="I95" t="s">
        <v>294</v>
      </c>
      <c r="J95" t="s">
        <v>57</v>
      </c>
      <c r="K95" t="s">
        <v>59</v>
      </c>
      <c r="L95" t="s">
        <v>9726</v>
      </c>
      <c r="M95" t="s">
        <v>9727</v>
      </c>
      <c r="N95" t="s">
        <v>9728</v>
      </c>
      <c r="O95">
        <f>VLOOKUP(B95,HIS退!B:F,5,FALSE)</f>
        <v>-5078</v>
      </c>
      <c r="P95" t="str">
        <f>VLOOKUP(B95,HIS退!B:I,8,FALSE)</f>
        <v>9</v>
      </c>
      <c r="Q95" s="38">
        <f>VLOOKUP(C95,招行退!B:F,5,FALSE)</f>
        <v>5078</v>
      </c>
      <c r="R95" t="str">
        <f>VLOOKUP(C95,招行退!B:H,6,FALSE)</f>
        <v>B</v>
      </c>
      <c r="S95" t="e">
        <f>VLOOKUP(C95,招行退!B:H,7,FALSE)</f>
        <v>#N/A</v>
      </c>
    </row>
    <row r="96" spans="1:19" s="40" customFormat="1" ht="14.25" hidden="1">
      <c r="A96" t="s">
        <v>9729</v>
      </c>
      <c r="B96">
        <v>1083108</v>
      </c>
      <c r="C96" t="s">
        <v>904</v>
      </c>
      <c r="D96" t="s">
        <v>905</v>
      </c>
      <c r="E96" t="s">
        <v>906</v>
      </c>
      <c r="F96" s="15">
        <v>3283.85</v>
      </c>
      <c r="G96" t="s">
        <v>34</v>
      </c>
      <c r="H96" t="s">
        <v>34</v>
      </c>
      <c r="I96" t="s">
        <v>58</v>
      </c>
      <c r="J96" t="s">
        <v>48</v>
      </c>
      <c r="K96" t="s">
        <v>59</v>
      </c>
      <c r="L96" t="s">
        <v>9730</v>
      </c>
      <c r="M96" t="s">
        <v>9731</v>
      </c>
      <c r="N96" t="s">
        <v>9732</v>
      </c>
      <c r="O96">
        <f>VLOOKUP(B96,HIS退!B:F,5,FALSE)</f>
        <v>-3283.85</v>
      </c>
      <c r="P96" t="str">
        <f>VLOOKUP(B96,HIS退!B:I,8,FALSE)</f>
        <v>1</v>
      </c>
      <c r="Q96" s="38">
        <f>VLOOKUP(C96,招行退!B:F,5,FALSE)</f>
        <v>3283.85</v>
      </c>
      <c r="R96" t="str">
        <f>VLOOKUP(C96,招行退!B:H,6,FALSE)</f>
        <v>S</v>
      </c>
      <c r="S96" t="e">
        <f>VLOOKUP(C96,招行退!B:H,7,FALSE)</f>
        <v>#N/A</v>
      </c>
    </row>
    <row r="97" spans="1:19" ht="14.25" hidden="1">
      <c r="A97" t="s">
        <v>9733</v>
      </c>
      <c r="B97">
        <v>1083246</v>
      </c>
      <c r="C97" t="s">
        <v>9734</v>
      </c>
      <c r="D97" t="s">
        <v>908</v>
      </c>
      <c r="E97" t="s">
        <v>909</v>
      </c>
      <c r="F97" s="15">
        <v>592.85</v>
      </c>
      <c r="G97" t="s">
        <v>34</v>
      </c>
      <c r="H97" t="s">
        <v>34</v>
      </c>
      <c r="I97" t="s">
        <v>294</v>
      </c>
      <c r="J97" t="s">
        <v>57</v>
      </c>
      <c r="K97" t="s">
        <v>59</v>
      </c>
      <c r="L97" t="s">
        <v>9735</v>
      </c>
      <c r="M97" t="s">
        <v>9736</v>
      </c>
      <c r="N97" t="s">
        <v>9737</v>
      </c>
      <c r="O97">
        <f>VLOOKUP(B97,HIS退!B:F,5,FALSE)</f>
        <v>-592.85</v>
      </c>
      <c r="P97" t="str">
        <f>VLOOKUP(B97,HIS退!B:I,8,FALSE)</f>
        <v>9</v>
      </c>
      <c r="Q97" s="38">
        <f>VLOOKUP(C97,招行退!B:F,5,FALSE)</f>
        <v>592.85</v>
      </c>
      <c r="R97" t="str">
        <f>VLOOKUP(C97,招行退!B:H,6,FALSE)</f>
        <v>B</v>
      </c>
      <c r="S97" t="e">
        <f>VLOOKUP(C97,招行退!B:H,7,FALSE)</f>
        <v>#N/A</v>
      </c>
    </row>
    <row r="98" spans="1:19" ht="14.25" hidden="1">
      <c r="A98" t="s">
        <v>9738</v>
      </c>
      <c r="B98">
        <v>1083295</v>
      </c>
      <c r="C98" t="s">
        <v>911</v>
      </c>
      <c r="D98" t="s">
        <v>912</v>
      </c>
      <c r="E98" t="s">
        <v>913</v>
      </c>
      <c r="F98" s="15">
        <v>5000</v>
      </c>
      <c r="G98" t="s">
        <v>34</v>
      </c>
      <c r="H98" t="s">
        <v>34</v>
      </c>
      <c r="I98" t="s">
        <v>58</v>
      </c>
      <c r="J98" t="s">
        <v>48</v>
      </c>
      <c r="K98" t="s">
        <v>59</v>
      </c>
      <c r="L98" t="s">
        <v>9739</v>
      </c>
      <c r="M98" t="s">
        <v>9740</v>
      </c>
      <c r="N98" t="s">
        <v>9741</v>
      </c>
      <c r="O98">
        <f>VLOOKUP(B98,HIS退!B:F,5,FALSE)</f>
        <v>-5000</v>
      </c>
      <c r="P98" t="str">
        <f>VLOOKUP(B98,HIS退!B:I,8,FALSE)</f>
        <v>1</v>
      </c>
      <c r="Q98" s="38">
        <f>VLOOKUP(C98,招行退!B:F,5,FALSE)</f>
        <v>5000</v>
      </c>
      <c r="R98" t="str">
        <f>VLOOKUP(C98,招行退!B:H,6,FALSE)</f>
        <v>S</v>
      </c>
      <c r="S98" t="e">
        <f>VLOOKUP(C98,招行退!B:H,7,FALSE)</f>
        <v>#N/A</v>
      </c>
    </row>
    <row r="99" spans="1:19" ht="14.25" hidden="1">
      <c r="A99" t="s">
        <v>9742</v>
      </c>
      <c r="B99">
        <v>1083392</v>
      </c>
      <c r="C99" t="s">
        <v>915</v>
      </c>
      <c r="D99" t="s">
        <v>916</v>
      </c>
      <c r="E99" t="s">
        <v>917</v>
      </c>
      <c r="F99" s="15">
        <v>500</v>
      </c>
      <c r="G99" t="s">
        <v>34</v>
      </c>
      <c r="H99" t="s">
        <v>34</v>
      </c>
      <c r="I99" t="s">
        <v>58</v>
      </c>
      <c r="J99" t="s">
        <v>48</v>
      </c>
      <c r="K99" t="s">
        <v>59</v>
      </c>
      <c r="L99" t="s">
        <v>9743</v>
      </c>
      <c r="M99" t="s">
        <v>9744</v>
      </c>
      <c r="N99" t="s">
        <v>9745</v>
      </c>
      <c r="O99">
        <f>VLOOKUP(B99,HIS退!B:F,5,FALSE)</f>
        <v>-500</v>
      </c>
      <c r="P99" t="str">
        <f>VLOOKUP(B99,HIS退!B:I,8,FALSE)</f>
        <v>1</v>
      </c>
      <c r="Q99" s="38">
        <f>VLOOKUP(C99,招行退!B:F,5,FALSE)</f>
        <v>500</v>
      </c>
      <c r="R99" t="str">
        <f>VLOOKUP(C99,招行退!B:H,6,FALSE)</f>
        <v>S</v>
      </c>
      <c r="S99" t="e">
        <f>VLOOKUP(C99,招行退!B:H,7,FALSE)</f>
        <v>#N/A</v>
      </c>
    </row>
    <row r="100" spans="1:19" ht="14.25" hidden="1">
      <c r="A100" t="s">
        <v>9746</v>
      </c>
      <c r="B100">
        <v>1083454</v>
      </c>
      <c r="C100" t="s">
        <v>919</v>
      </c>
      <c r="D100" t="s">
        <v>920</v>
      </c>
      <c r="E100" t="s">
        <v>921</v>
      </c>
      <c r="F100" s="15">
        <v>1781</v>
      </c>
      <c r="G100" t="s">
        <v>34</v>
      </c>
      <c r="H100" t="s">
        <v>34</v>
      </c>
      <c r="I100" t="s">
        <v>58</v>
      </c>
      <c r="J100" t="s">
        <v>48</v>
      </c>
      <c r="K100" t="s">
        <v>59</v>
      </c>
      <c r="L100" t="s">
        <v>9747</v>
      </c>
      <c r="M100" t="s">
        <v>9748</v>
      </c>
      <c r="N100" t="s">
        <v>9749</v>
      </c>
      <c r="O100">
        <f>VLOOKUP(B100,HIS退!B:F,5,FALSE)</f>
        <v>-1781</v>
      </c>
      <c r="P100" t="str">
        <f>VLOOKUP(B100,HIS退!B:I,8,FALSE)</f>
        <v>1</v>
      </c>
      <c r="Q100" s="38">
        <f>VLOOKUP(C100,招行退!B:F,5,FALSE)</f>
        <v>1781</v>
      </c>
      <c r="R100" t="str">
        <f>VLOOKUP(C100,招行退!B:H,6,FALSE)</f>
        <v>S</v>
      </c>
      <c r="S100" t="e">
        <f>VLOOKUP(C100,招行退!B:H,7,FALSE)</f>
        <v>#N/A</v>
      </c>
    </row>
    <row r="101" spans="1:19" ht="14.25" hidden="1">
      <c r="A101" t="s">
        <v>9750</v>
      </c>
      <c r="B101">
        <v>1083557</v>
      </c>
      <c r="C101" t="s">
        <v>923</v>
      </c>
      <c r="D101" t="s">
        <v>924</v>
      </c>
      <c r="E101" t="s">
        <v>925</v>
      </c>
      <c r="F101" s="15">
        <v>300</v>
      </c>
      <c r="G101" t="s">
        <v>34</v>
      </c>
      <c r="H101" t="s">
        <v>34</v>
      </c>
      <c r="I101" t="s">
        <v>58</v>
      </c>
      <c r="J101" t="s">
        <v>48</v>
      </c>
      <c r="K101" t="s">
        <v>59</v>
      </c>
      <c r="L101" t="s">
        <v>9751</v>
      </c>
      <c r="M101" t="s">
        <v>9752</v>
      </c>
      <c r="N101" t="s">
        <v>9753</v>
      </c>
      <c r="O101">
        <f>VLOOKUP(B101,HIS退!B:F,5,FALSE)</f>
        <v>-300</v>
      </c>
      <c r="P101" t="str">
        <f>VLOOKUP(B101,HIS退!B:I,8,FALSE)</f>
        <v>1</v>
      </c>
      <c r="Q101" s="38">
        <f>VLOOKUP(C101,招行退!B:F,5,FALSE)</f>
        <v>300</v>
      </c>
      <c r="R101" t="str">
        <f>VLOOKUP(C101,招行退!B:H,6,FALSE)</f>
        <v>S</v>
      </c>
      <c r="S101" t="e">
        <f>VLOOKUP(C101,招行退!B:H,7,FALSE)</f>
        <v>#N/A</v>
      </c>
    </row>
    <row r="102" spans="1:19" ht="14.25" hidden="1">
      <c r="A102" t="s">
        <v>9754</v>
      </c>
      <c r="B102">
        <v>1084217</v>
      </c>
      <c r="C102" t="s">
        <v>927</v>
      </c>
      <c r="D102" t="s">
        <v>928</v>
      </c>
      <c r="E102" t="s">
        <v>929</v>
      </c>
      <c r="F102" s="15">
        <v>102.5</v>
      </c>
      <c r="G102" t="s">
        <v>34</v>
      </c>
      <c r="H102" t="s">
        <v>34</v>
      </c>
      <c r="I102" t="s">
        <v>58</v>
      </c>
      <c r="J102" t="s">
        <v>48</v>
      </c>
      <c r="K102" t="s">
        <v>59</v>
      </c>
      <c r="L102" t="s">
        <v>9755</v>
      </c>
      <c r="M102" t="s">
        <v>9756</v>
      </c>
      <c r="N102" t="s">
        <v>9757</v>
      </c>
      <c r="O102">
        <f>VLOOKUP(B102,HIS退!B:F,5,FALSE)</f>
        <v>-102.5</v>
      </c>
      <c r="P102" t="str">
        <f>VLOOKUP(B102,HIS退!B:I,8,FALSE)</f>
        <v>1</v>
      </c>
      <c r="Q102" s="38">
        <f>VLOOKUP(C102,招行退!B:F,5,FALSE)</f>
        <v>102.5</v>
      </c>
      <c r="R102" t="str">
        <f>VLOOKUP(C102,招行退!B:H,6,FALSE)</f>
        <v>S</v>
      </c>
      <c r="S102" t="e">
        <f>VLOOKUP(C102,招行退!B:H,7,FALSE)</f>
        <v>#N/A</v>
      </c>
    </row>
    <row r="103" spans="1:19" ht="14.25" hidden="1">
      <c r="A103" t="s">
        <v>9758</v>
      </c>
      <c r="B103">
        <v>1084263</v>
      </c>
      <c r="C103" t="s">
        <v>9759</v>
      </c>
      <c r="D103" t="s">
        <v>931</v>
      </c>
      <c r="E103" t="s">
        <v>932</v>
      </c>
      <c r="F103" s="15">
        <v>300</v>
      </c>
      <c r="G103" t="s">
        <v>34</v>
      </c>
      <c r="H103" t="s">
        <v>34</v>
      </c>
      <c r="I103" t="s">
        <v>294</v>
      </c>
      <c r="J103" t="s">
        <v>57</v>
      </c>
      <c r="K103" t="s">
        <v>59</v>
      </c>
      <c r="L103" t="s">
        <v>9760</v>
      </c>
      <c r="M103" t="s">
        <v>9761</v>
      </c>
      <c r="N103" t="s">
        <v>9762</v>
      </c>
      <c r="O103">
        <f>VLOOKUP(B103,HIS退!B:F,5,FALSE)</f>
        <v>-300</v>
      </c>
      <c r="P103" t="str">
        <f>VLOOKUP(B103,HIS退!B:I,8,FALSE)</f>
        <v>9</v>
      </c>
      <c r="Q103" s="38">
        <f>VLOOKUP(C103,招行退!B:F,5,FALSE)</f>
        <v>300</v>
      </c>
      <c r="R103" t="str">
        <f>VLOOKUP(C103,招行退!B:H,6,FALSE)</f>
        <v>B</v>
      </c>
      <c r="S103" t="e">
        <f>VLOOKUP(C103,招行退!B:H,7,FALSE)</f>
        <v>#N/A</v>
      </c>
    </row>
    <row r="104" spans="1:19" ht="14.25" hidden="1">
      <c r="A104" t="s">
        <v>9763</v>
      </c>
      <c r="B104">
        <v>1084304</v>
      </c>
      <c r="C104" t="s">
        <v>934</v>
      </c>
      <c r="D104" t="s">
        <v>935</v>
      </c>
      <c r="E104" t="s">
        <v>936</v>
      </c>
      <c r="F104" s="15">
        <v>92.5</v>
      </c>
      <c r="G104" t="s">
        <v>34</v>
      </c>
      <c r="H104" t="s">
        <v>34</v>
      </c>
      <c r="I104" t="s">
        <v>58</v>
      </c>
      <c r="J104" t="s">
        <v>48</v>
      </c>
      <c r="K104" t="s">
        <v>59</v>
      </c>
      <c r="L104" t="s">
        <v>9764</v>
      </c>
      <c r="M104" t="s">
        <v>9765</v>
      </c>
      <c r="N104" t="s">
        <v>9757</v>
      </c>
      <c r="O104">
        <f>VLOOKUP(B104,HIS退!B:F,5,FALSE)</f>
        <v>-92.5</v>
      </c>
      <c r="P104" t="str">
        <f>VLOOKUP(B104,HIS退!B:I,8,FALSE)</f>
        <v>1</v>
      </c>
      <c r="Q104" s="38">
        <f>VLOOKUP(C104,招行退!B:F,5,FALSE)</f>
        <v>92.5</v>
      </c>
      <c r="R104" t="str">
        <f>VLOOKUP(C104,招行退!B:H,6,FALSE)</f>
        <v>S</v>
      </c>
      <c r="S104" t="e">
        <f>VLOOKUP(C104,招行退!B:H,7,FALSE)</f>
        <v>#N/A</v>
      </c>
    </row>
    <row r="105" spans="1:19" s="40" customFormat="1" ht="14.25" hidden="1">
      <c r="A105" t="s">
        <v>9766</v>
      </c>
      <c r="B105">
        <v>1084830</v>
      </c>
      <c r="C105" t="s">
        <v>938</v>
      </c>
      <c r="D105" t="s">
        <v>939</v>
      </c>
      <c r="E105" t="s">
        <v>940</v>
      </c>
      <c r="F105" s="15">
        <v>700</v>
      </c>
      <c r="G105" t="s">
        <v>34</v>
      </c>
      <c r="H105" t="s">
        <v>34</v>
      </c>
      <c r="I105" t="s">
        <v>58</v>
      </c>
      <c r="J105" t="s">
        <v>48</v>
      </c>
      <c r="K105" t="s">
        <v>59</v>
      </c>
      <c r="L105" t="s">
        <v>9767</v>
      </c>
      <c r="M105" t="s">
        <v>9768</v>
      </c>
      <c r="N105" t="s">
        <v>9769</v>
      </c>
      <c r="O105">
        <f>VLOOKUP(B105,HIS退!B:F,5,FALSE)</f>
        <v>-700</v>
      </c>
      <c r="P105" t="str">
        <f>VLOOKUP(B105,HIS退!B:I,8,FALSE)</f>
        <v>1</v>
      </c>
      <c r="Q105" s="38">
        <f>VLOOKUP(C105,招行退!B:F,5,FALSE)</f>
        <v>700</v>
      </c>
      <c r="R105" t="str">
        <f>VLOOKUP(C105,招行退!B:H,6,FALSE)</f>
        <v>S</v>
      </c>
      <c r="S105" t="e">
        <f>VLOOKUP(C105,招行退!B:H,7,FALSE)</f>
        <v>#N/A</v>
      </c>
    </row>
    <row r="106" spans="1:19" ht="14.25" hidden="1">
      <c r="A106" t="s">
        <v>9770</v>
      </c>
      <c r="B106">
        <v>1084950</v>
      </c>
      <c r="C106" t="s">
        <v>942</v>
      </c>
      <c r="D106" t="s">
        <v>943</v>
      </c>
      <c r="E106" t="s">
        <v>944</v>
      </c>
      <c r="F106" s="15">
        <v>11930.68</v>
      </c>
      <c r="G106" t="s">
        <v>34</v>
      </c>
      <c r="H106" t="s">
        <v>34</v>
      </c>
      <c r="I106" t="s">
        <v>58</v>
      </c>
      <c r="J106" t="s">
        <v>48</v>
      </c>
      <c r="K106" t="s">
        <v>59</v>
      </c>
      <c r="L106" t="s">
        <v>9771</v>
      </c>
      <c r="M106" t="s">
        <v>9772</v>
      </c>
      <c r="N106" t="s">
        <v>9773</v>
      </c>
      <c r="O106">
        <f>VLOOKUP(B106,HIS退!B:F,5,FALSE)</f>
        <v>-11930.68</v>
      </c>
      <c r="P106" t="str">
        <f>VLOOKUP(B106,HIS退!B:I,8,FALSE)</f>
        <v>1</v>
      </c>
      <c r="Q106" s="38">
        <f>VLOOKUP(C106,招行退!B:F,5,FALSE)</f>
        <v>11930.68</v>
      </c>
      <c r="R106" t="str">
        <f>VLOOKUP(C106,招行退!B:H,6,FALSE)</f>
        <v>S</v>
      </c>
      <c r="S106" t="e">
        <f>VLOOKUP(C106,招行退!B:H,7,FALSE)</f>
        <v>#N/A</v>
      </c>
    </row>
    <row r="107" spans="1:19" ht="14.25" hidden="1">
      <c r="A107" t="s">
        <v>9774</v>
      </c>
      <c r="B107">
        <v>1085600</v>
      </c>
      <c r="C107" t="s">
        <v>946</v>
      </c>
      <c r="D107" t="s">
        <v>947</v>
      </c>
      <c r="E107" t="s">
        <v>948</v>
      </c>
      <c r="F107" s="15">
        <v>868.72</v>
      </c>
      <c r="G107" t="s">
        <v>34</v>
      </c>
      <c r="H107" t="s">
        <v>34</v>
      </c>
      <c r="I107" t="s">
        <v>58</v>
      </c>
      <c r="J107" t="s">
        <v>48</v>
      </c>
      <c r="K107" t="s">
        <v>59</v>
      </c>
      <c r="L107" t="s">
        <v>9775</v>
      </c>
      <c r="M107" t="s">
        <v>9776</v>
      </c>
      <c r="N107" t="s">
        <v>9777</v>
      </c>
      <c r="O107">
        <f>VLOOKUP(B107,HIS退!B:F,5,FALSE)</f>
        <v>-868.72</v>
      </c>
      <c r="P107" t="str">
        <f>VLOOKUP(B107,HIS退!B:I,8,FALSE)</f>
        <v>1</v>
      </c>
      <c r="Q107" s="38">
        <f>VLOOKUP(C107,招行退!B:F,5,FALSE)</f>
        <v>868.72</v>
      </c>
      <c r="R107" t="str">
        <f>VLOOKUP(C107,招行退!B:H,6,FALSE)</f>
        <v>S</v>
      </c>
      <c r="S107" t="e">
        <f>VLOOKUP(C107,招行退!B:H,7,FALSE)</f>
        <v>#N/A</v>
      </c>
    </row>
    <row r="108" spans="1:19" ht="14.25" hidden="1">
      <c r="A108" t="s">
        <v>9778</v>
      </c>
      <c r="B108">
        <v>1085732</v>
      </c>
      <c r="C108" t="s">
        <v>950</v>
      </c>
      <c r="D108" t="s">
        <v>951</v>
      </c>
      <c r="E108" t="s">
        <v>952</v>
      </c>
      <c r="F108" s="15">
        <v>51.58</v>
      </c>
      <c r="G108" t="s">
        <v>34</v>
      </c>
      <c r="H108" t="s">
        <v>34</v>
      </c>
      <c r="I108" t="s">
        <v>58</v>
      </c>
      <c r="J108" t="s">
        <v>48</v>
      </c>
      <c r="K108" t="s">
        <v>59</v>
      </c>
      <c r="L108" t="s">
        <v>9779</v>
      </c>
      <c r="M108" t="s">
        <v>9780</v>
      </c>
      <c r="N108" t="s">
        <v>9781</v>
      </c>
      <c r="O108">
        <f>VLOOKUP(B108,HIS退!B:F,5,FALSE)</f>
        <v>-51.58</v>
      </c>
      <c r="P108" t="str">
        <f>VLOOKUP(B108,HIS退!B:I,8,FALSE)</f>
        <v>1</v>
      </c>
      <c r="Q108" s="38">
        <f>VLOOKUP(C108,招行退!B:F,5,FALSE)</f>
        <v>51.58</v>
      </c>
      <c r="R108" t="str">
        <f>VLOOKUP(C108,招行退!B:H,6,FALSE)</f>
        <v>S</v>
      </c>
      <c r="S108" t="e">
        <f>VLOOKUP(C108,招行退!B:H,7,FALSE)</f>
        <v>#N/A</v>
      </c>
    </row>
    <row r="109" spans="1:19" ht="14.25" hidden="1">
      <c r="A109" t="s">
        <v>9782</v>
      </c>
      <c r="B109">
        <v>1085907</v>
      </c>
      <c r="C109" t="s">
        <v>9783</v>
      </c>
      <c r="D109" t="s">
        <v>954</v>
      </c>
      <c r="E109" t="s">
        <v>955</v>
      </c>
      <c r="F109" s="15">
        <v>600</v>
      </c>
      <c r="G109" t="s">
        <v>34</v>
      </c>
      <c r="H109" t="s">
        <v>34</v>
      </c>
      <c r="I109" t="s">
        <v>294</v>
      </c>
      <c r="J109" t="s">
        <v>57</v>
      </c>
      <c r="K109" t="s">
        <v>59</v>
      </c>
      <c r="L109" t="s">
        <v>9784</v>
      </c>
      <c r="M109" t="s">
        <v>9785</v>
      </c>
      <c r="N109" t="s">
        <v>471</v>
      </c>
      <c r="O109">
        <f>VLOOKUP(B109,HIS退!B:F,5,FALSE)</f>
        <v>-600</v>
      </c>
      <c r="P109" t="str">
        <f>VLOOKUP(B109,HIS退!B:I,8,FALSE)</f>
        <v>9</v>
      </c>
      <c r="Q109" s="38">
        <f>VLOOKUP(C109,招行退!B:F,5,FALSE)</f>
        <v>600</v>
      </c>
      <c r="R109" t="str">
        <f>VLOOKUP(C109,招行退!B:H,6,FALSE)</f>
        <v>B</v>
      </c>
      <c r="S109" t="e">
        <f>VLOOKUP(C109,招行退!B:H,7,FALSE)</f>
        <v>#N/A</v>
      </c>
    </row>
    <row r="110" spans="1:19" ht="14.25" hidden="1">
      <c r="A110" t="s">
        <v>9786</v>
      </c>
      <c r="B110">
        <v>1086177</v>
      </c>
      <c r="C110" t="s">
        <v>957</v>
      </c>
      <c r="D110" t="s">
        <v>958</v>
      </c>
      <c r="E110" t="s">
        <v>959</v>
      </c>
      <c r="F110" s="15">
        <v>590.5</v>
      </c>
      <c r="G110" t="s">
        <v>34</v>
      </c>
      <c r="H110" t="s">
        <v>34</v>
      </c>
      <c r="I110" t="s">
        <v>58</v>
      </c>
      <c r="J110" t="s">
        <v>48</v>
      </c>
      <c r="K110" t="s">
        <v>59</v>
      </c>
      <c r="L110" t="s">
        <v>9787</v>
      </c>
      <c r="M110" t="s">
        <v>9788</v>
      </c>
      <c r="N110" t="s">
        <v>9789</v>
      </c>
      <c r="O110">
        <f>VLOOKUP(B110,HIS退!B:F,5,FALSE)</f>
        <v>-590.5</v>
      </c>
      <c r="P110" t="str">
        <f>VLOOKUP(B110,HIS退!B:I,8,FALSE)</f>
        <v>1</v>
      </c>
      <c r="Q110" s="38">
        <f>VLOOKUP(C110,招行退!B:F,5,FALSE)</f>
        <v>590.5</v>
      </c>
      <c r="R110" t="str">
        <f>VLOOKUP(C110,招行退!B:H,6,FALSE)</f>
        <v>S</v>
      </c>
      <c r="S110" t="e">
        <f>VLOOKUP(C110,招行退!B:H,7,FALSE)</f>
        <v>#N/A</v>
      </c>
    </row>
    <row r="111" spans="1:19" ht="14.25" hidden="1">
      <c r="A111" t="s">
        <v>9790</v>
      </c>
      <c r="B111">
        <v>1086653</v>
      </c>
      <c r="C111" t="s">
        <v>9791</v>
      </c>
      <c r="D111" t="s">
        <v>961</v>
      </c>
      <c r="E111" t="s">
        <v>962</v>
      </c>
      <c r="F111" s="15">
        <v>5000</v>
      </c>
      <c r="G111" t="s">
        <v>34</v>
      </c>
      <c r="H111" t="s">
        <v>34</v>
      </c>
      <c r="I111" t="s">
        <v>294</v>
      </c>
      <c r="J111" t="s">
        <v>57</v>
      </c>
      <c r="K111" t="s">
        <v>59</v>
      </c>
      <c r="L111" t="s">
        <v>9792</v>
      </c>
      <c r="M111" t="s">
        <v>9793</v>
      </c>
      <c r="N111" t="s">
        <v>9794</v>
      </c>
      <c r="O111">
        <f>VLOOKUP(B111,HIS退!B:F,5,FALSE)</f>
        <v>-5000</v>
      </c>
      <c r="P111" t="str">
        <f>VLOOKUP(B111,HIS退!B:I,8,FALSE)</f>
        <v>9</v>
      </c>
      <c r="Q111" s="38">
        <f>VLOOKUP(C111,招行退!B:F,5,FALSE)</f>
        <v>5000</v>
      </c>
      <c r="R111" t="str">
        <f>VLOOKUP(C111,招行退!B:H,6,FALSE)</f>
        <v>B</v>
      </c>
      <c r="S111" t="e">
        <f>VLOOKUP(C111,招行退!B:H,7,FALSE)</f>
        <v>#N/A</v>
      </c>
    </row>
    <row r="112" spans="1:19" ht="14.25" hidden="1">
      <c r="A112" t="s">
        <v>9795</v>
      </c>
      <c r="B112">
        <v>1086858</v>
      </c>
      <c r="C112" t="s">
        <v>964</v>
      </c>
      <c r="D112" t="s">
        <v>965</v>
      </c>
      <c r="E112" t="s">
        <v>966</v>
      </c>
      <c r="F112" s="15">
        <v>917.93</v>
      </c>
      <c r="G112" t="s">
        <v>34</v>
      </c>
      <c r="H112" t="s">
        <v>34</v>
      </c>
      <c r="I112" t="s">
        <v>58</v>
      </c>
      <c r="J112" t="s">
        <v>48</v>
      </c>
      <c r="K112" t="s">
        <v>59</v>
      </c>
      <c r="L112" t="s">
        <v>9796</v>
      </c>
      <c r="M112" t="s">
        <v>9797</v>
      </c>
      <c r="N112" t="s">
        <v>389</v>
      </c>
      <c r="O112">
        <f>VLOOKUP(B112,HIS退!B:F,5,FALSE)</f>
        <v>-917.93</v>
      </c>
      <c r="P112" t="str">
        <f>VLOOKUP(B112,HIS退!B:I,8,FALSE)</f>
        <v>1</v>
      </c>
      <c r="Q112" s="38">
        <f>VLOOKUP(C112,招行退!B:F,5,FALSE)</f>
        <v>917.93</v>
      </c>
      <c r="R112" t="str">
        <f>VLOOKUP(C112,招行退!B:H,6,FALSE)</f>
        <v>S</v>
      </c>
      <c r="S112" t="e">
        <f>VLOOKUP(C112,招行退!B:H,7,FALSE)</f>
        <v>#N/A</v>
      </c>
    </row>
    <row r="113" spans="1:19" ht="14.25" hidden="1">
      <c r="A113" t="s">
        <v>9798</v>
      </c>
      <c r="B113">
        <v>1086947</v>
      </c>
      <c r="C113" t="s">
        <v>968</v>
      </c>
      <c r="D113" t="s">
        <v>969</v>
      </c>
      <c r="E113" t="s">
        <v>970</v>
      </c>
      <c r="F113" s="15">
        <v>195.08</v>
      </c>
      <c r="G113" t="s">
        <v>34</v>
      </c>
      <c r="H113" t="s">
        <v>34</v>
      </c>
      <c r="I113" t="s">
        <v>58</v>
      </c>
      <c r="J113" t="s">
        <v>48</v>
      </c>
      <c r="K113" t="s">
        <v>59</v>
      </c>
      <c r="L113" t="s">
        <v>9799</v>
      </c>
      <c r="M113" t="s">
        <v>9800</v>
      </c>
      <c r="N113" t="s">
        <v>9801</v>
      </c>
      <c r="O113">
        <f>VLOOKUP(B113,HIS退!B:F,5,FALSE)</f>
        <v>-195.08</v>
      </c>
      <c r="P113" t="str">
        <f>VLOOKUP(B113,HIS退!B:I,8,FALSE)</f>
        <v>1</v>
      </c>
      <c r="Q113" s="38">
        <f>VLOOKUP(C113,招行退!B:F,5,FALSE)</f>
        <v>195.08</v>
      </c>
      <c r="R113" t="str">
        <f>VLOOKUP(C113,招行退!B:H,6,FALSE)</f>
        <v>S</v>
      </c>
      <c r="S113" t="e">
        <f>VLOOKUP(C113,招行退!B:H,7,FALSE)</f>
        <v>#N/A</v>
      </c>
    </row>
    <row r="114" spans="1:19" ht="14.25" hidden="1">
      <c r="A114" t="s">
        <v>9802</v>
      </c>
      <c r="B114">
        <v>1087227</v>
      </c>
      <c r="C114" t="s">
        <v>972</v>
      </c>
      <c r="D114" t="s">
        <v>973</v>
      </c>
      <c r="E114" t="s">
        <v>974</v>
      </c>
      <c r="F114" s="15">
        <v>26.5</v>
      </c>
      <c r="G114" t="s">
        <v>34</v>
      </c>
      <c r="H114" t="s">
        <v>34</v>
      </c>
      <c r="I114" t="s">
        <v>58</v>
      </c>
      <c r="J114" t="s">
        <v>48</v>
      </c>
      <c r="K114" t="s">
        <v>59</v>
      </c>
      <c r="L114" t="s">
        <v>9803</v>
      </c>
      <c r="M114" t="s">
        <v>9804</v>
      </c>
      <c r="N114" t="s">
        <v>9805</v>
      </c>
      <c r="O114">
        <f>VLOOKUP(B114,HIS退!B:F,5,FALSE)</f>
        <v>-26.5</v>
      </c>
      <c r="P114" t="str">
        <f>VLOOKUP(B114,HIS退!B:I,8,FALSE)</f>
        <v>1</v>
      </c>
      <c r="Q114" s="38">
        <f>VLOOKUP(C114,招行退!B:F,5,FALSE)</f>
        <v>26.5</v>
      </c>
      <c r="R114" t="str">
        <f>VLOOKUP(C114,招行退!B:H,6,FALSE)</f>
        <v>S</v>
      </c>
      <c r="S114" t="e">
        <f>VLOOKUP(C114,招行退!B:H,7,FALSE)</f>
        <v>#N/A</v>
      </c>
    </row>
    <row r="115" spans="1:19" ht="14.25" hidden="1">
      <c r="A115" t="s">
        <v>9806</v>
      </c>
      <c r="B115">
        <v>1087547</v>
      </c>
      <c r="C115" t="s">
        <v>976</v>
      </c>
      <c r="D115" t="s">
        <v>977</v>
      </c>
      <c r="E115" t="s">
        <v>978</v>
      </c>
      <c r="F115" s="15">
        <v>254.5</v>
      </c>
      <c r="G115" t="s">
        <v>34</v>
      </c>
      <c r="H115" t="s">
        <v>34</v>
      </c>
      <c r="I115" t="s">
        <v>58</v>
      </c>
      <c r="J115" t="s">
        <v>48</v>
      </c>
      <c r="K115" t="s">
        <v>59</v>
      </c>
      <c r="L115" t="s">
        <v>9807</v>
      </c>
      <c r="M115" t="s">
        <v>9808</v>
      </c>
      <c r="N115" t="s">
        <v>9809</v>
      </c>
      <c r="O115">
        <f>VLOOKUP(B115,HIS退!B:F,5,FALSE)</f>
        <v>-254.5</v>
      </c>
      <c r="P115" t="str">
        <f>VLOOKUP(B115,HIS退!B:I,8,FALSE)</f>
        <v>1</v>
      </c>
      <c r="Q115" s="38">
        <f>VLOOKUP(C115,招行退!B:F,5,FALSE)</f>
        <v>254.5</v>
      </c>
      <c r="R115" t="str">
        <f>VLOOKUP(C115,招行退!B:H,6,FALSE)</f>
        <v>S</v>
      </c>
      <c r="S115" t="e">
        <f>VLOOKUP(C115,招行退!B:H,7,FALSE)</f>
        <v>#N/A</v>
      </c>
    </row>
    <row r="116" spans="1:19" ht="14.25" hidden="1">
      <c r="A116" t="s">
        <v>9810</v>
      </c>
      <c r="B116">
        <v>1087839</v>
      </c>
      <c r="C116" t="s">
        <v>980</v>
      </c>
      <c r="D116" t="s">
        <v>981</v>
      </c>
      <c r="E116" t="s">
        <v>982</v>
      </c>
      <c r="F116" s="15">
        <v>2800</v>
      </c>
      <c r="G116" t="s">
        <v>34</v>
      </c>
      <c r="H116" t="s">
        <v>34</v>
      </c>
      <c r="I116" t="s">
        <v>58</v>
      </c>
      <c r="J116" t="s">
        <v>48</v>
      </c>
      <c r="K116" t="s">
        <v>59</v>
      </c>
      <c r="L116" t="s">
        <v>9811</v>
      </c>
      <c r="M116" t="s">
        <v>9812</v>
      </c>
      <c r="N116" t="s">
        <v>9813</v>
      </c>
      <c r="O116">
        <f>VLOOKUP(B116,HIS退!B:F,5,FALSE)</f>
        <v>-2800</v>
      </c>
      <c r="P116" t="str">
        <f>VLOOKUP(B116,HIS退!B:I,8,FALSE)</f>
        <v>1</v>
      </c>
      <c r="Q116" s="38">
        <f>VLOOKUP(C116,招行退!B:F,5,FALSE)</f>
        <v>2800</v>
      </c>
      <c r="R116" t="str">
        <f>VLOOKUP(C116,招行退!B:H,6,FALSE)</f>
        <v>S</v>
      </c>
      <c r="S116" t="e">
        <f>VLOOKUP(C116,招行退!B:H,7,FALSE)</f>
        <v>#N/A</v>
      </c>
    </row>
    <row r="117" spans="1:19" s="40" customFormat="1" ht="14.25" hidden="1">
      <c r="A117" t="s">
        <v>9814</v>
      </c>
      <c r="B117">
        <v>1087980</v>
      </c>
      <c r="C117" t="s">
        <v>984</v>
      </c>
      <c r="D117" t="s">
        <v>985</v>
      </c>
      <c r="E117" t="s">
        <v>986</v>
      </c>
      <c r="F117" s="15">
        <v>500</v>
      </c>
      <c r="G117" t="s">
        <v>34</v>
      </c>
      <c r="H117" t="s">
        <v>34</v>
      </c>
      <c r="I117" t="s">
        <v>58</v>
      </c>
      <c r="J117" t="s">
        <v>48</v>
      </c>
      <c r="K117" t="s">
        <v>59</v>
      </c>
      <c r="L117" t="s">
        <v>9815</v>
      </c>
      <c r="M117" t="s">
        <v>9816</v>
      </c>
      <c r="N117" t="s">
        <v>9813</v>
      </c>
      <c r="O117">
        <f>VLOOKUP(B117,HIS退!B:F,5,FALSE)</f>
        <v>-500</v>
      </c>
      <c r="P117" t="str">
        <f>VLOOKUP(B117,HIS退!B:I,8,FALSE)</f>
        <v>1</v>
      </c>
      <c r="Q117" s="38">
        <f>VLOOKUP(C117,招行退!B:F,5,FALSE)</f>
        <v>500</v>
      </c>
      <c r="R117" t="str">
        <f>VLOOKUP(C117,招行退!B:H,6,FALSE)</f>
        <v>S</v>
      </c>
      <c r="S117" t="e">
        <f>VLOOKUP(C117,招行退!B:H,7,FALSE)</f>
        <v>#N/A</v>
      </c>
    </row>
    <row r="118" spans="1:19" ht="14.25" hidden="1">
      <c r="A118" t="s">
        <v>9817</v>
      </c>
      <c r="B118">
        <v>1088233</v>
      </c>
      <c r="C118" t="s">
        <v>988</v>
      </c>
      <c r="D118" t="s">
        <v>989</v>
      </c>
      <c r="E118" t="s">
        <v>990</v>
      </c>
      <c r="F118" s="15">
        <v>1388.7</v>
      </c>
      <c r="G118" t="s">
        <v>34</v>
      </c>
      <c r="H118" t="s">
        <v>34</v>
      </c>
      <c r="I118" t="s">
        <v>58</v>
      </c>
      <c r="J118" t="s">
        <v>48</v>
      </c>
      <c r="K118" t="s">
        <v>59</v>
      </c>
      <c r="L118" t="s">
        <v>9818</v>
      </c>
      <c r="M118" t="s">
        <v>9819</v>
      </c>
      <c r="N118" t="s">
        <v>9820</v>
      </c>
      <c r="O118">
        <f>VLOOKUP(B118,HIS退!B:F,5,FALSE)</f>
        <v>-1388.7</v>
      </c>
      <c r="P118" t="str">
        <f>VLOOKUP(B118,HIS退!B:I,8,FALSE)</f>
        <v>1</v>
      </c>
      <c r="Q118" s="38">
        <f>VLOOKUP(C118,招行退!B:F,5,FALSE)</f>
        <v>1388.7</v>
      </c>
      <c r="R118" t="str">
        <f>VLOOKUP(C118,招行退!B:H,6,FALSE)</f>
        <v>S</v>
      </c>
      <c r="S118" t="e">
        <f>VLOOKUP(C118,招行退!B:H,7,FALSE)</f>
        <v>#N/A</v>
      </c>
    </row>
    <row r="119" spans="1:19" ht="14.25" hidden="1">
      <c r="A119" t="s">
        <v>9821</v>
      </c>
      <c r="B119">
        <v>1088510</v>
      </c>
      <c r="C119" t="s">
        <v>992</v>
      </c>
      <c r="D119" t="s">
        <v>993</v>
      </c>
      <c r="E119" t="s">
        <v>994</v>
      </c>
      <c r="F119" s="15">
        <v>268.2</v>
      </c>
      <c r="G119" t="s">
        <v>34</v>
      </c>
      <c r="H119" t="s">
        <v>34</v>
      </c>
      <c r="I119" t="s">
        <v>58</v>
      </c>
      <c r="J119" t="s">
        <v>48</v>
      </c>
      <c r="K119" t="s">
        <v>59</v>
      </c>
      <c r="L119" t="s">
        <v>9822</v>
      </c>
      <c r="M119" t="s">
        <v>9823</v>
      </c>
      <c r="N119" t="s">
        <v>9824</v>
      </c>
      <c r="O119">
        <f>VLOOKUP(B119,HIS退!B:F,5,FALSE)</f>
        <v>-268.2</v>
      </c>
      <c r="P119" t="str">
        <f>VLOOKUP(B119,HIS退!B:I,8,FALSE)</f>
        <v>1</v>
      </c>
      <c r="Q119" s="38">
        <f>VLOOKUP(C119,招行退!B:F,5,FALSE)</f>
        <v>268.2</v>
      </c>
      <c r="R119" t="str">
        <f>VLOOKUP(C119,招行退!B:H,6,FALSE)</f>
        <v>S</v>
      </c>
      <c r="S119" t="e">
        <f>VLOOKUP(C119,招行退!B:H,7,FALSE)</f>
        <v>#N/A</v>
      </c>
    </row>
    <row r="120" spans="1:19" ht="14.25" hidden="1">
      <c r="A120" t="s">
        <v>9825</v>
      </c>
      <c r="B120">
        <v>1088571</v>
      </c>
      <c r="C120" t="s">
        <v>996</v>
      </c>
      <c r="D120" t="s">
        <v>997</v>
      </c>
      <c r="E120" t="s">
        <v>998</v>
      </c>
      <c r="F120" s="15">
        <v>3756</v>
      </c>
      <c r="G120" t="s">
        <v>34</v>
      </c>
      <c r="H120" t="s">
        <v>34</v>
      </c>
      <c r="I120" t="s">
        <v>58</v>
      </c>
      <c r="J120" t="s">
        <v>48</v>
      </c>
      <c r="K120" t="s">
        <v>59</v>
      </c>
      <c r="L120" t="s">
        <v>9826</v>
      </c>
      <c r="M120" t="s">
        <v>9827</v>
      </c>
      <c r="N120" t="s">
        <v>9828</v>
      </c>
      <c r="O120">
        <f>VLOOKUP(B120,HIS退!B:F,5,FALSE)</f>
        <v>-3756</v>
      </c>
      <c r="P120" t="str">
        <f>VLOOKUP(B120,HIS退!B:I,8,FALSE)</f>
        <v>1</v>
      </c>
      <c r="Q120" s="38">
        <f>VLOOKUP(C120,招行退!B:F,5,FALSE)</f>
        <v>3756</v>
      </c>
      <c r="R120" t="str">
        <f>VLOOKUP(C120,招行退!B:H,6,FALSE)</f>
        <v>S</v>
      </c>
      <c r="S120" t="e">
        <f>VLOOKUP(C120,招行退!B:H,7,FALSE)</f>
        <v>#N/A</v>
      </c>
    </row>
    <row r="121" spans="1:19" ht="14.25" hidden="1">
      <c r="A121" t="s">
        <v>9829</v>
      </c>
      <c r="B121">
        <v>1088686</v>
      </c>
      <c r="C121" t="s">
        <v>1000</v>
      </c>
      <c r="D121" t="s">
        <v>1001</v>
      </c>
      <c r="E121" t="s">
        <v>1002</v>
      </c>
      <c r="F121" s="15">
        <v>358.3</v>
      </c>
      <c r="G121" t="s">
        <v>34</v>
      </c>
      <c r="H121" t="s">
        <v>34</v>
      </c>
      <c r="I121" t="s">
        <v>58</v>
      </c>
      <c r="J121" t="s">
        <v>48</v>
      </c>
      <c r="K121" t="s">
        <v>59</v>
      </c>
      <c r="L121" t="s">
        <v>9830</v>
      </c>
      <c r="M121" t="s">
        <v>9831</v>
      </c>
      <c r="N121" t="s">
        <v>9832</v>
      </c>
      <c r="O121">
        <f>VLOOKUP(B121,HIS退!B:F,5,FALSE)</f>
        <v>-358.3</v>
      </c>
      <c r="P121" t="str">
        <f>VLOOKUP(B121,HIS退!B:I,8,FALSE)</f>
        <v>1</v>
      </c>
      <c r="Q121" s="38">
        <f>VLOOKUP(C121,招行退!B:F,5,FALSE)</f>
        <v>358.3</v>
      </c>
      <c r="R121" t="str">
        <f>VLOOKUP(C121,招行退!B:H,6,FALSE)</f>
        <v>S</v>
      </c>
      <c r="S121" t="e">
        <f>VLOOKUP(C121,招行退!B:H,7,FALSE)</f>
        <v>#N/A</v>
      </c>
    </row>
    <row r="122" spans="1:19" ht="14.25" hidden="1">
      <c r="A122" t="s">
        <v>9833</v>
      </c>
      <c r="B122">
        <v>1088693</v>
      </c>
      <c r="C122" t="s">
        <v>9834</v>
      </c>
      <c r="D122" t="s">
        <v>1004</v>
      </c>
      <c r="E122" t="s">
        <v>560</v>
      </c>
      <c r="F122" s="15">
        <v>733.72</v>
      </c>
      <c r="G122" t="s">
        <v>34</v>
      </c>
      <c r="H122" t="s">
        <v>34</v>
      </c>
      <c r="I122" t="s">
        <v>294</v>
      </c>
      <c r="J122" t="s">
        <v>57</v>
      </c>
      <c r="K122" t="s">
        <v>59</v>
      </c>
      <c r="L122" t="s">
        <v>9835</v>
      </c>
      <c r="M122" t="s">
        <v>9836</v>
      </c>
      <c r="N122" t="s">
        <v>9837</v>
      </c>
      <c r="O122">
        <f>VLOOKUP(B122,HIS退!B:F,5,FALSE)</f>
        <v>-733.72</v>
      </c>
      <c r="P122" t="str">
        <f>VLOOKUP(B122,HIS退!B:I,8,FALSE)</f>
        <v>9</v>
      </c>
      <c r="Q122" s="38">
        <f>VLOOKUP(C122,招行退!B:F,5,FALSE)</f>
        <v>733.72</v>
      </c>
      <c r="R122" t="str">
        <f>VLOOKUP(C122,招行退!B:H,6,FALSE)</f>
        <v>B</v>
      </c>
      <c r="S122" t="e">
        <f>VLOOKUP(C122,招行退!B:H,7,FALSE)</f>
        <v>#N/A</v>
      </c>
    </row>
    <row r="123" spans="1:19" ht="14.25" hidden="1">
      <c r="A123" t="s">
        <v>9838</v>
      </c>
      <c r="B123">
        <v>1088700</v>
      </c>
      <c r="C123" t="s">
        <v>1006</v>
      </c>
      <c r="D123" t="s">
        <v>1007</v>
      </c>
      <c r="E123" t="s">
        <v>1008</v>
      </c>
      <c r="F123" s="15">
        <v>200</v>
      </c>
      <c r="G123" t="s">
        <v>34</v>
      </c>
      <c r="H123" t="s">
        <v>34</v>
      </c>
      <c r="I123" t="s">
        <v>58</v>
      </c>
      <c r="J123" t="s">
        <v>48</v>
      </c>
      <c r="K123" t="s">
        <v>59</v>
      </c>
      <c r="L123" t="s">
        <v>9839</v>
      </c>
      <c r="M123" t="s">
        <v>9840</v>
      </c>
      <c r="N123" t="s">
        <v>9841</v>
      </c>
      <c r="O123">
        <f>VLOOKUP(B123,HIS退!B:F,5,FALSE)</f>
        <v>-200</v>
      </c>
      <c r="P123" t="str">
        <f>VLOOKUP(B123,HIS退!B:I,8,FALSE)</f>
        <v>1</v>
      </c>
      <c r="Q123" s="38">
        <f>VLOOKUP(C123,招行退!B:F,5,FALSE)</f>
        <v>200</v>
      </c>
      <c r="R123" t="str">
        <f>VLOOKUP(C123,招行退!B:H,6,FALSE)</f>
        <v>S</v>
      </c>
      <c r="S123" t="e">
        <f>VLOOKUP(C123,招行退!B:H,7,FALSE)</f>
        <v>#N/A</v>
      </c>
    </row>
    <row r="124" spans="1:19" ht="14.25" hidden="1">
      <c r="A124" t="s">
        <v>1013</v>
      </c>
      <c r="B124">
        <v>1088727</v>
      </c>
      <c r="C124" t="s">
        <v>1010</v>
      </c>
      <c r="D124" t="s">
        <v>1011</v>
      </c>
      <c r="E124" t="s">
        <v>1012</v>
      </c>
      <c r="F124" s="15">
        <v>494.5</v>
      </c>
      <c r="G124" t="s">
        <v>34</v>
      </c>
      <c r="H124" t="s">
        <v>34</v>
      </c>
      <c r="I124" t="s">
        <v>58</v>
      </c>
      <c r="J124" t="s">
        <v>48</v>
      </c>
      <c r="K124" t="s">
        <v>59</v>
      </c>
      <c r="L124" t="s">
        <v>9842</v>
      </c>
      <c r="M124" t="s">
        <v>9843</v>
      </c>
      <c r="N124" t="s">
        <v>9844</v>
      </c>
      <c r="O124">
        <f>VLOOKUP(B124,HIS退!B:F,5,FALSE)</f>
        <v>-494.5</v>
      </c>
      <c r="P124" t="str">
        <f>VLOOKUP(B124,HIS退!B:I,8,FALSE)</f>
        <v>1</v>
      </c>
      <c r="Q124" s="38">
        <f>VLOOKUP(C124,招行退!B:F,5,FALSE)</f>
        <v>494.5</v>
      </c>
      <c r="R124" t="str">
        <f>VLOOKUP(C124,招行退!B:H,6,FALSE)</f>
        <v>S</v>
      </c>
      <c r="S124" t="e">
        <f>VLOOKUP(C124,招行退!B:H,7,FALSE)</f>
        <v>#N/A</v>
      </c>
    </row>
    <row r="125" spans="1:19" ht="14.25" hidden="1">
      <c r="A125" t="s">
        <v>9845</v>
      </c>
      <c r="B125">
        <v>1088787</v>
      </c>
      <c r="C125" t="s">
        <v>9846</v>
      </c>
      <c r="D125" t="s">
        <v>1014</v>
      </c>
      <c r="E125" t="s">
        <v>1015</v>
      </c>
      <c r="F125" s="15">
        <v>372.5</v>
      </c>
      <c r="G125" t="s">
        <v>34</v>
      </c>
      <c r="H125" t="s">
        <v>34</v>
      </c>
      <c r="I125" t="s">
        <v>294</v>
      </c>
      <c r="J125" t="s">
        <v>57</v>
      </c>
      <c r="K125" t="s">
        <v>59</v>
      </c>
      <c r="L125" t="s">
        <v>9847</v>
      </c>
      <c r="M125" t="s">
        <v>9848</v>
      </c>
      <c r="N125" t="s">
        <v>9849</v>
      </c>
      <c r="O125">
        <f>VLOOKUP(B125,HIS退!B:F,5,FALSE)</f>
        <v>-372.5</v>
      </c>
      <c r="P125" t="str">
        <f>VLOOKUP(B125,HIS退!B:I,8,FALSE)</f>
        <v>9</v>
      </c>
      <c r="Q125" s="38">
        <f>VLOOKUP(C125,招行退!B:F,5,FALSE)</f>
        <v>372.5</v>
      </c>
      <c r="R125" t="str">
        <f>VLOOKUP(C125,招行退!B:H,6,FALSE)</f>
        <v>B</v>
      </c>
      <c r="S125" t="e">
        <f>VLOOKUP(C125,招行退!B:H,7,FALSE)</f>
        <v>#N/A</v>
      </c>
    </row>
    <row r="126" spans="1:19" ht="14.25" hidden="1">
      <c r="A126" t="s">
        <v>9850</v>
      </c>
      <c r="B126">
        <v>1088810</v>
      </c>
      <c r="C126" t="s">
        <v>1017</v>
      </c>
      <c r="D126" t="s">
        <v>1018</v>
      </c>
      <c r="E126" t="s">
        <v>1019</v>
      </c>
      <c r="F126" s="15">
        <v>7964</v>
      </c>
      <c r="G126" t="s">
        <v>34</v>
      </c>
      <c r="H126" t="s">
        <v>34</v>
      </c>
      <c r="I126" t="s">
        <v>58</v>
      </c>
      <c r="J126" t="s">
        <v>48</v>
      </c>
      <c r="K126" t="s">
        <v>59</v>
      </c>
      <c r="L126" t="s">
        <v>9851</v>
      </c>
      <c r="M126" t="s">
        <v>9852</v>
      </c>
      <c r="N126" t="s">
        <v>9853</v>
      </c>
      <c r="O126">
        <f>VLOOKUP(B126,HIS退!B:F,5,FALSE)</f>
        <v>-7964</v>
      </c>
      <c r="P126" t="str">
        <f>VLOOKUP(B126,HIS退!B:I,8,FALSE)</f>
        <v>1</v>
      </c>
      <c r="Q126" s="38">
        <f>VLOOKUP(C126,招行退!B:F,5,FALSE)</f>
        <v>7964</v>
      </c>
      <c r="R126" t="str">
        <f>VLOOKUP(C126,招行退!B:H,6,FALSE)</f>
        <v>S</v>
      </c>
      <c r="S126" t="e">
        <f>VLOOKUP(C126,招行退!B:H,7,FALSE)</f>
        <v>#N/A</v>
      </c>
    </row>
    <row r="127" spans="1:19" ht="14.25" hidden="1">
      <c r="A127" t="s">
        <v>9854</v>
      </c>
      <c r="B127">
        <v>1088910</v>
      </c>
      <c r="C127" t="s">
        <v>1021</v>
      </c>
      <c r="D127" t="s">
        <v>1004</v>
      </c>
      <c r="E127" t="s">
        <v>560</v>
      </c>
      <c r="F127" s="15">
        <v>100</v>
      </c>
      <c r="G127" t="s">
        <v>34</v>
      </c>
      <c r="H127" t="s">
        <v>34</v>
      </c>
      <c r="I127" t="s">
        <v>58</v>
      </c>
      <c r="J127" t="s">
        <v>48</v>
      </c>
      <c r="K127" t="s">
        <v>59</v>
      </c>
      <c r="L127" t="s">
        <v>9855</v>
      </c>
      <c r="M127" t="s">
        <v>9856</v>
      </c>
      <c r="N127" t="s">
        <v>9857</v>
      </c>
      <c r="O127">
        <f>VLOOKUP(B127,HIS退!B:F,5,FALSE)</f>
        <v>-100</v>
      </c>
      <c r="P127" t="str">
        <f>VLOOKUP(B127,HIS退!B:I,8,FALSE)</f>
        <v>1</v>
      </c>
      <c r="Q127" s="38">
        <f>VLOOKUP(C127,招行退!B:F,5,FALSE)</f>
        <v>100</v>
      </c>
      <c r="R127" t="str">
        <f>VLOOKUP(C127,招行退!B:H,6,FALSE)</f>
        <v>S</v>
      </c>
      <c r="S127" t="e">
        <f>VLOOKUP(C127,招行退!B:H,7,FALSE)</f>
        <v>#N/A</v>
      </c>
    </row>
    <row r="128" spans="1:19" ht="14.25" hidden="1">
      <c r="A128" t="s">
        <v>9858</v>
      </c>
      <c r="B128">
        <v>1088942</v>
      </c>
      <c r="C128" t="s">
        <v>9859</v>
      </c>
      <c r="D128" t="s">
        <v>1023</v>
      </c>
      <c r="E128" t="s">
        <v>1024</v>
      </c>
      <c r="F128" s="15">
        <v>500</v>
      </c>
      <c r="G128" t="s">
        <v>34</v>
      </c>
      <c r="H128" t="s">
        <v>34</v>
      </c>
      <c r="I128" t="s">
        <v>294</v>
      </c>
      <c r="J128" t="s">
        <v>57</v>
      </c>
      <c r="K128" t="s">
        <v>59</v>
      </c>
      <c r="L128" t="s">
        <v>9860</v>
      </c>
      <c r="M128" t="s">
        <v>9861</v>
      </c>
      <c r="N128" t="s">
        <v>9862</v>
      </c>
      <c r="O128">
        <f>VLOOKUP(B128,HIS退!B:F,5,FALSE)</f>
        <v>-500</v>
      </c>
      <c r="P128" t="str">
        <f>VLOOKUP(B128,HIS退!B:I,8,FALSE)</f>
        <v>9</v>
      </c>
      <c r="Q128" s="38">
        <f>VLOOKUP(C128,招行退!B:F,5,FALSE)</f>
        <v>500</v>
      </c>
      <c r="R128" t="str">
        <f>VLOOKUP(C128,招行退!B:H,6,FALSE)</f>
        <v>B</v>
      </c>
      <c r="S128" t="e">
        <f>VLOOKUP(C128,招行退!B:H,7,FALSE)</f>
        <v>#N/A</v>
      </c>
    </row>
    <row r="129" spans="1:19" ht="14.25" hidden="1">
      <c r="A129" t="s">
        <v>9863</v>
      </c>
      <c r="B129">
        <v>1089313</v>
      </c>
      <c r="C129" t="s">
        <v>1026</v>
      </c>
      <c r="D129" t="s">
        <v>1027</v>
      </c>
      <c r="E129" t="s">
        <v>1028</v>
      </c>
      <c r="F129" s="15">
        <v>2730</v>
      </c>
      <c r="G129" t="s">
        <v>34</v>
      </c>
      <c r="H129" t="s">
        <v>34</v>
      </c>
      <c r="I129" t="s">
        <v>58</v>
      </c>
      <c r="J129" t="s">
        <v>48</v>
      </c>
      <c r="K129" t="s">
        <v>59</v>
      </c>
      <c r="L129" t="s">
        <v>9864</v>
      </c>
      <c r="M129" t="s">
        <v>9865</v>
      </c>
      <c r="N129" t="s">
        <v>9866</v>
      </c>
      <c r="O129">
        <f>VLOOKUP(B129,HIS退!B:F,5,FALSE)</f>
        <v>-2730</v>
      </c>
      <c r="P129" t="str">
        <f>VLOOKUP(B129,HIS退!B:I,8,FALSE)</f>
        <v>1</v>
      </c>
      <c r="Q129" s="38">
        <f>VLOOKUP(C129,招行退!B:F,5,FALSE)</f>
        <v>2730</v>
      </c>
      <c r="R129" t="str">
        <f>VLOOKUP(C129,招行退!B:H,6,FALSE)</f>
        <v>S</v>
      </c>
      <c r="S129" t="e">
        <f>VLOOKUP(C129,招行退!B:H,7,FALSE)</f>
        <v>#N/A</v>
      </c>
    </row>
    <row r="130" spans="1:19" ht="14.25" hidden="1">
      <c r="A130" t="s">
        <v>9867</v>
      </c>
      <c r="B130">
        <v>1089467</v>
      </c>
      <c r="C130" t="s">
        <v>1030</v>
      </c>
      <c r="D130" t="s">
        <v>1031</v>
      </c>
      <c r="E130" t="s">
        <v>1032</v>
      </c>
      <c r="F130" s="15">
        <v>8700</v>
      </c>
      <c r="G130" t="s">
        <v>34</v>
      </c>
      <c r="H130" t="s">
        <v>34</v>
      </c>
      <c r="I130" t="s">
        <v>58</v>
      </c>
      <c r="J130" t="s">
        <v>48</v>
      </c>
      <c r="K130" t="s">
        <v>59</v>
      </c>
      <c r="L130" t="s">
        <v>9868</v>
      </c>
      <c r="M130" t="s">
        <v>9869</v>
      </c>
      <c r="N130" t="s">
        <v>9870</v>
      </c>
      <c r="O130">
        <f>VLOOKUP(B130,HIS退!B:F,5,FALSE)</f>
        <v>-8700</v>
      </c>
      <c r="P130" t="str">
        <f>VLOOKUP(B130,HIS退!B:I,8,FALSE)</f>
        <v>1</v>
      </c>
      <c r="Q130" s="38">
        <f>VLOOKUP(C130,招行退!B:F,5,FALSE)</f>
        <v>8700</v>
      </c>
      <c r="R130" t="str">
        <f>VLOOKUP(C130,招行退!B:H,6,FALSE)</f>
        <v>S</v>
      </c>
      <c r="S130" t="e">
        <f>VLOOKUP(C130,招行退!B:H,7,FALSE)</f>
        <v>#N/A</v>
      </c>
    </row>
    <row r="131" spans="1:19" ht="14.25" hidden="1">
      <c r="A131" t="s">
        <v>9871</v>
      </c>
      <c r="B131">
        <v>1089714</v>
      </c>
      <c r="C131" t="s">
        <v>1034</v>
      </c>
      <c r="D131" t="s">
        <v>1035</v>
      </c>
      <c r="E131" t="s">
        <v>1036</v>
      </c>
      <c r="F131" s="15">
        <v>477</v>
      </c>
      <c r="G131" t="s">
        <v>34</v>
      </c>
      <c r="H131" t="s">
        <v>34</v>
      </c>
      <c r="I131" t="s">
        <v>58</v>
      </c>
      <c r="J131" t="s">
        <v>48</v>
      </c>
      <c r="K131" t="s">
        <v>59</v>
      </c>
      <c r="L131" t="s">
        <v>9872</v>
      </c>
      <c r="M131" t="s">
        <v>9873</v>
      </c>
      <c r="N131" t="s">
        <v>9874</v>
      </c>
      <c r="O131">
        <f>VLOOKUP(B131,HIS退!B:F,5,FALSE)</f>
        <v>-477</v>
      </c>
      <c r="P131" t="str">
        <f>VLOOKUP(B131,HIS退!B:I,8,FALSE)</f>
        <v>1</v>
      </c>
      <c r="Q131" s="38">
        <f>VLOOKUP(C131,招行退!B:F,5,FALSE)</f>
        <v>477</v>
      </c>
      <c r="R131" t="str">
        <f>VLOOKUP(C131,招行退!B:H,6,FALSE)</f>
        <v>S</v>
      </c>
      <c r="S131" t="e">
        <f>VLOOKUP(C131,招行退!B:H,7,FALSE)</f>
        <v>#N/A</v>
      </c>
    </row>
    <row r="132" spans="1:19" ht="14.25" hidden="1">
      <c r="A132" t="s">
        <v>9875</v>
      </c>
      <c r="B132">
        <v>1090071</v>
      </c>
      <c r="C132" t="s">
        <v>1038</v>
      </c>
      <c r="D132" t="s">
        <v>1039</v>
      </c>
      <c r="E132" t="s">
        <v>1040</v>
      </c>
      <c r="F132" s="15">
        <v>287.5</v>
      </c>
      <c r="G132" t="s">
        <v>34</v>
      </c>
      <c r="H132" t="s">
        <v>34</v>
      </c>
      <c r="I132" t="s">
        <v>58</v>
      </c>
      <c r="J132" t="s">
        <v>48</v>
      </c>
      <c r="K132" t="s">
        <v>59</v>
      </c>
      <c r="L132" t="s">
        <v>9876</v>
      </c>
      <c r="M132" t="s">
        <v>9877</v>
      </c>
      <c r="N132" t="s">
        <v>9878</v>
      </c>
      <c r="O132">
        <f>VLOOKUP(B132,HIS退!B:F,5,FALSE)</f>
        <v>-287.5</v>
      </c>
      <c r="P132" t="str">
        <f>VLOOKUP(B132,HIS退!B:I,8,FALSE)</f>
        <v>1</v>
      </c>
      <c r="Q132" s="38">
        <f>VLOOKUP(C132,招行退!B:F,5,FALSE)</f>
        <v>287.5</v>
      </c>
      <c r="R132" t="str">
        <f>VLOOKUP(C132,招行退!B:H,6,FALSE)</f>
        <v>S</v>
      </c>
      <c r="S132" t="e">
        <f>VLOOKUP(C132,招行退!B:H,7,FALSE)</f>
        <v>#N/A</v>
      </c>
    </row>
    <row r="133" spans="1:19" ht="14.25" hidden="1">
      <c r="A133" t="s">
        <v>9879</v>
      </c>
      <c r="B133">
        <v>1090078</v>
      </c>
      <c r="C133" t="s">
        <v>1042</v>
      </c>
      <c r="D133" t="s">
        <v>1043</v>
      </c>
      <c r="E133" t="s">
        <v>1044</v>
      </c>
      <c r="F133" s="15">
        <v>15100</v>
      </c>
      <c r="G133" t="s">
        <v>34</v>
      </c>
      <c r="H133" t="s">
        <v>34</v>
      </c>
      <c r="I133" t="s">
        <v>58</v>
      </c>
      <c r="J133" t="s">
        <v>48</v>
      </c>
      <c r="K133" t="s">
        <v>59</v>
      </c>
      <c r="L133" t="s">
        <v>9880</v>
      </c>
      <c r="M133" t="s">
        <v>9881</v>
      </c>
      <c r="N133" t="s">
        <v>9882</v>
      </c>
      <c r="O133">
        <f>VLOOKUP(B133,HIS退!B:F,5,FALSE)</f>
        <v>-15100</v>
      </c>
      <c r="P133" t="str">
        <f>VLOOKUP(B133,HIS退!B:I,8,FALSE)</f>
        <v>1</v>
      </c>
      <c r="Q133" s="38">
        <f>VLOOKUP(C133,招行退!B:F,5,FALSE)</f>
        <v>15100</v>
      </c>
      <c r="R133" t="str">
        <f>VLOOKUP(C133,招行退!B:H,6,FALSE)</f>
        <v>S</v>
      </c>
      <c r="S133" t="e">
        <f>VLOOKUP(C133,招行退!B:H,7,FALSE)</f>
        <v>#N/A</v>
      </c>
    </row>
    <row r="134" spans="1:19" ht="14.25" hidden="1">
      <c r="A134" t="s">
        <v>9883</v>
      </c>
      <c r="B134">
        <v>1090388</v>
      </c>
      <c r="C134" t="s">
        <v>1046</v>
      </c>
      <c r="D134" t="s">
        <v>1047</v>
      </c>
      <c r="E134" t="s">
        <v>1048</v>
      </c>
      <c r="F134" s="15">
        <v>532</v>
      </c>
      <c r="G134" t="s">
        <v>34</v>
      </c>
      <c r="H134" t="s">
        <v>34</v>
      </c>
      <c r="I134" t="s">
        <v>58</v>
      </c>
      <c r="J134" t="s">
        <v>48</v>
      </c>
      <c r="K134" t="s">
        <v>59</v>
      </c>
      <c r="L134" t="s">
        <v>9884</v>
      </c>
      <c r="M134" t="s">
        <v>9885</v>
      </c>
      <c r="N134" t="s">
        <v>9886</v>
      </c>
      <c r="O134">
        <f>VLOOKUP(B134,HIS退!B:F,5,FALSE)</f>
        <v>-532</v>
      </c>
      <c r="P134" t="str">
        <f>VLOOKUP(B134,HIS退!B:I,8,FALSE)</f>
        <v>1</v>
      </c>
      <c r="Q134" s="38">
        <f>VLOOKUP(C134,招行退!B:F,5,FALSE)</f>
        <v>532</v>
      </c>
      <c r="R134" t="str">
        <f>VLOOKUP(C134,招行退!B:H,6,FALSE)</f>
        <v>S</v>
      </c>
      <c r="S134" t="e">
        <f>VLOOKUP(C134,招行退!B:H,7,FALSE)</f>
        <v>#N/A</v>
      </c>
    </row>
    <row r="135" spans="1:19" ht="14.25" hidden="1">
      <c r="A135" t="s">
        <v>9887</v>
      </c>
      <c r="B135">
        <v>1090800</v>
      </c>
      <c r="C135" t="s">
        <v>1050</v>
      </c>
      <c r="D135" t="s">
        <v>1051</v>
      </c>
      <c r="E135" t="s">
        <v>1052</v>
      </c>
      <c r="F135" s="15">
        <v>4000</v>
      </c>
      <c r="G135" t="s">
        <v>34</v>
      </c>
      <c r="H135" t="s">
        <v>34</v>
      </c>
      <c r="I135" t="s">
        <v>58</v>
      </c>
      <c r="J135" t="s">
        <v>48</v>
      </c>
      <c r="K135" t="s">
        <v>59</v>
      </c>
      <c r="L135" t="s">
        <v>9888</v>
      </c>
      <c r="M135" t="s">
        <v>9889</v>
      </c>
      <c r="N135" t="s">
        <v>9890</v>
      </c>
      <c r="O135">
        <f>VLOOKUP(B135,HIS退!B:F,5,FALSE)</f>
        <v>-4000</v>
      </c>
      <c r="P135" t="str">
        <f>VLOOKUP(B135,HIS退!B:I,8,FALSE)</f>
        <v>1</v>
      </c>
      <c r="Q135" s="38">
        <f>VLOOKUP(C135,招行退!B:F,5,FALSE)</f>
        <v>4000</v>
      </c>
      <c r="R135" t="str">
        <f>VLOOKUP(C135,招行退!B:H,6,FALSE)</f>
        <v>S</v>
      </c>
      <c r="S135" t="e">
        <f>VLOOKUP(C135,招行退!B:H,7,FALSE)</f>
        <v>#N/A</v>
      </c>
    </row>
    <row r="136" spans="1:19" ht="14.25" hidden="1">
      <c r="A136" t="s">
        <v>9891</v>
      </c>
      <c r="B136">
        <v>1091053</v>
      </c>
      <c r="C136" t="s">
        <v>1054</v>
      </c>
      <c r="D136" t="s">
        <v>1055</v>
      </c>
      <c r="E136" t="s">
        <v>1056</v>
      </c>
      <c r="F136" s="15">
        <v>100</v>
      </c>
      <c r="G136" t="s">
        <v>34</v>
      </c>
      <c r="H136" t="s">
        <v>34</v>
      </c>
      <c r="I136" t="s">
        <v>58</v>
      </c>
      <c r="J136" t="s">
        <v>48</v>
      </c>
      <c r="K136" t="s">
        <v>59</v>
      </c>
      <c r="L136" t="s">
        <v>9892</v>
      </c>
      <c r="M136" t="s">
        <v>9893</v>
      </c>
      <c r="N136" t="s">
        <v>9894</v>
      </c>
      <c r="O136">
        <f>VLOOKUP(B136,HIS退!B:F,5,FALSE)</f>
        <v>-100</v>
      </c>
      <c r="P136" t="str">
        <f>VLOOKUP(B136,HIS退!B:I,8,FALSE)</f>
        <v>1</v>
      </c>
      <c r="Q136" s="38">
        <f>VLOOKUP(C136,招行退!B:F,5,FALSE)</f>
        <v>100</v>
      </c>
      <c r="R136" t="str">
        <f>VLOOKUP(C136,招行退!B:H,6,FALSE)</f>
        <v>S</v>
      </c>
      <c r="S136" t="e">
        <f>VLOOKUP(C136,招行退!B:H,7,FALSE)</f>
        <v>#N/A</v>
      </c>
    </row>
    <row r="137" spans="1:19" ht="14.25" hidden="1">
      <c r="A137" t="s">
        <v>9895</v>
      </c>
      <c r="B137">
        <v>1091233</v>
      </c>
      <c r="C137" t="s">
        <v>1058</v>
      </c>
      <c r="D137" t="s">
        <v>1059</v>
      </c>
      <c r="E137" t="s">
        <v>1060</v>
      </c>
      <c r="F137" s="15">
        <v>650</v>
      </c>
      <c r="G137" t="s">
        <v>34</v>
      </c>
      <c r="H137" t="s">
        <v>34</v>
      </c>
      <c r="I137" t="s">
        <v>58</v>
      </c>
      <c r="J137" t="s">
        <v>48</v>
      </c>
      <c r="K137" t="s">
        <v>59</v>
      </c>
      <c r="L137" t="s">
        <v>9896</v>
      </c>
      <c r="M137" t="s">
        <v>9897</v>
      </c>
      <c r="N137" t="s">
        <v>9898</v>
      </c>
      <c r="O137">
        <f>VLOOKUP(B137,HIS退!B:F,5,FALSE)</f>
        <v>-650</v>
      </c>
      <c r="P137" t="str">
        <f>VLOOKUP(B137,HIS退!B:I,8,FALSE)</f>
        <v>1</v>
      </c>
      <c r="Q137" s="38">
        <f>VLOOKUP(C137,招行退!B:F,5,FALSE)</f>
        <v>650</v>
      </c>
      <c r="R137" t="str">
        <f>VLOOKUP(C137,招行退!B:H,6,FALSE)</f>
        <v>S</v>
      </c>
      <c r="S137" t="e">
        <f>VLOOKUP(C137,招行退!B:H,7,FALSE)</f>
        <v>#N/A</v>
      </c>
    </row>
    <row r="138" spans="1:19" ht="14.25" hidden="1">
      <c r="A138" t="s">
        <v>9899</v>
      </c>
      <c r="B138">
        <v>1091341</v>
      </c>
      <c r="C138" t="s">
        <v>1062</v>
      </c>
      <c r="D138" t="s">
        <v>1063</v>
      </c>
      <c r="E138" t="s">
        <v>1064</v>
      </c>
      <c r="F138" s="15">
        <v>500</v>
      </c>
      <c r="G138" t="s">
        <v>34</v>
      </c>
      <c r="H138" t="s">
        <v>34</v>
      </c>
      <c r="I138" t="s">
        <v>58</v>
      </c>
      <c r="J138" t="s">
        <v>48</v>
      </c>
      <c r="K138" t="s">
        <v>59</v>
      </c>
      <c r="L138" t="s">
        <v>9900</v>
      </c>
      <c r="M138" t="s">
        <v>9901</v>
      </c>
      <c r="N138" t="s">
        <v>9902</v>
      </c>
      <c r="O138">
        <f>VLOOKUP(B138,HIS退!B:F,5,FALSE)</f>
        <v>-500</v>
      </c>
      <c r="P138" t="str">
        <f>VLOOKUP(B138,HIS退!B:I,8,FALSE)</f>
        <v>1</v>
      </c>
      <c r="Q138" s="38">
        <f>VLOOKUP(C138,招行退!B:F,5,FALSE)</f>
        <v>500</v>
      </c>
      <c r="R138" t="str">
        <f>VLOOKUP(C138,招行退!B:H,6,FALSE)</f>
        <v>S</v>
      </c>
      <c r="S138" t="e">
        <f>VLOOKUP(C138,招行退!B:H,7,FALSE)</f>
        <v>#N/A</v>
      </c>
    </row>
    <row r="139" spans="1:19" ht="14.25" hidden="1">
      <c r="A139" t="s">
        <v>9903</v>
      </c>
      <c r="B139">
        <v>1091415</v>
      </c>
      <c r="C139" t="s">
        <v>9904</v>
      </c>
      <c r="D139" t="s">
        <v>1066</v>
      </c>
      <c r="E139" t="s">
        <v>1067</v>
      </c>
      <c r="F139" s="15">
        <v>3863.62</v>
      </c>
      <c r="G139" t="s">
        <v>34</v>
      </c>
      <c r="H139" t="s">
        <v>34</v>
      </c>
      <c r="I139" t="s">
        <v>294</v>
      </c>
      <c r="J139" t="s">
        <v>57</v>
      </c>
      <c r="K139" t="s">
        <v>59</v>
      </c>
      <c r="L139" t="s">
        <v>9905</v>
      </c>
      <c r="M139" t="s">
        <v>9906</v>
      </c>
      <c r="N139" t="s">
        <v>9907</v>
      </c>
      <c r="O139">
        <f>VLOOKUP(B139,HIS退!B:F,5,FALSE)</f>
        <v>-3863.62</v>
      </c>
      <c r="P139" t="str">
        <f>VLOOKUP(B139,HIS退!B:I,8,FALSE)</f>
        <v>9</v>
      </c>
      <c r="Q139" s="38">
        <f>VLOOKUP(C139,招行退!B:F,5,FALSE)</f>
        <v>3863.62</v>
      </c>
      <c r="R139" t="str">
        <f>VLOOKUP(C139,招行退!B:H,6,FALSE)</f>
        <v>B</v>
      </c>
      <c r="S139" t="e">
        <f>VLOOKUP(C139,招行退!B:H,7,FALSE)</f>
        <v>#N/A</v>
      </c>
    </row>
    <row r="140" spans="1:19" s="40" customFormat="1" ht="14.25" hidden="1">
      <c r="A140" t="s">
        <v>9908</v>
      </c>
      <c r="B140">
        <v>1091419</v>
      </c>
      <c r="C140" t="s">
        <v>9909</v>
      </c>
      <c r="D140" t="s">
        <v>1069</v>
      </c>
      <c r="E140" t="s">
        <v>1070</v>
      </c>
      <c r="F140" s="15">
        <v>809</v>
      </c>
      <c r="G140" t="s">
        <v>34</v>
      </c>
      <c r="H140" t="s">
        <v>34</v>
      </c>
      <c r="I140" t="s">
        <v>294</v>
      </c>
      <c r="J140" t="s">
        <v>57</v>
      </c>
      <c r="K140" t="s">
        <v>59</v>
      </c>
      <c r="L140" t="s">
        <v>9910</v>
      </c>
      <c r="M140" t="s">
        <v>9911</v>
      </c>
      <c r="N140" t="s">
        <v>9912</v>
      </c>
      <c r="O140">
        <f>VLOOKUP(B140,HIS退!B:F,5,FALSE)</f>
        <v>-809</v>
      </c>
      <c r="P140" t="str">
        <f>VLOOKUP(B140,HIS退!B:I,8,FALSE)</f>
        <v>9</v>
      </c>
      <c r="Q140" s="38">
        <f>VLOOKUP(C140,招行退!B:F,5,FALSE)</f>
        <v>809</v>
      </c>
      <c r="R140" t="str">
        <f>VLOOKUP(C140,招行退!B:H,6,FALSE)</f>
        <v>B</v>
      </c>
      <c r="S140" t="e">
        <f>VLOOKUP(C140,招行退!B:H,7,FALSE)</f>
        <v>#N/A</v>
      </c>
    </row>
    <row r="141" spans="1:19" ht="14.25" hidden="1">
      <c r="A141" t="s">
        <v>9913</v>
      </c>
      <c r="B141">
        <v>1091484</v>
      </c>
      <c r="C141" t="s">
        <v>1072</v>
      </c>
      <c r="D141" t="s">
        <v>1073</v>
      </c>
      <c r="E141" t="s">
        <v>1074</v>
      </c>
      <c r="F141" s="15">
        <v>60</v>
      </c>
      <c r="G141" t="s">
        <v>34</v>
      </c>
      <c r="H141" t="s">
        <v>34</v>
      </c>
      <c r="I141" t="s">
        <v>58</v>
      </c>
      <c r="J141" t="s">
        <v>48</v>
      </c>
      <c r="K141" t="s">
        <v>59</v>
      </c>
      <c r="L141" t="s">
        <v>9914</v>
      </c>
      <c r="M141" t="s">
        <v>9915</v>
      </c>
      <c r="N141" t="s">
        <v>9916</v>
      </c>
      <c r="O141">
        <f>VLOOKUP(B141,HIS退!B:F,5,FALSE)</f>
        <v>-60</v>
      </c>
      <c r="P141" t="str">
        <f>VLOOKUP(B141,HIS退!B:I,8,FALSE)</f>
        <v>1</v>
      </c>
      <c r="Q141" s="38">
        <f>VLOOKUP(C141,招行退!B:F,5,FALSE)</f>
        <v>60</v>
      </c>
      <c r="R141" t="str">
        <f>VLOOKUP(C141,招行退!B:H,6,FALSE)</f>
        <v>S</v>
      </c>
      <c r="S141" t="e">
        <f>VLOOKUP(C141,招行退!B:H,7,FALSE)</f>
        <v>#N/A</v>
      </c>
    </row>
    <row r="142" spans="1:19" ht="14.25" hidden="1">
      <c r="A142" t="s">
        <v>9917</v>
      </c>
      <c r="B142">
        <v>1091624</v>
      </c>
      <c r="C142" t="s">
        <v>1076</v>
      </c>
      <c r="D142" t="s">
        <v>1077</v>
      </c>
      <c r="E142" t="s">
        <v>1078</v>
      </c>
      <c r="F142" s="15">
        <v>400</v>
      </c>
      <c r="G142" t="s">
        <v>34</v>
      </c>
      <c r="H142" t="s">
        <v>34</v>
      </c>
      <c r="I142" t="s">
        <v>58</v>
      </c>
      <c r="J142" t="s">
        <v>48</v>
      </c>
      <c r="K142" t="s">
        <v>59</v>
      </c>
      <c r="L142" t="s">
        <v>9918</v>
      </c>
      <c r="M142" t="s">
        <v>9919</v>
      </c>
      <c r="N142" t="s">
        <v>9920</v>
      </c>
      <c r="O142">
        <f>VLOOKUP(B142,HIS退!B:F,5,FALSE)</f>
        <v>-400</v>
      </c>
      <c r="P142" t="str">
        <f>VLOOKUP(B142,HIS退!B:I,8,FALSE)</f>
        <v>1</v>
      </c>
      <c r="Q142" s="38">
        <f>VLOOKUP(C142,招行退!B:F,5,FALSE)</f>
        <v>400</v>
      </c>
      <c r="R142" t="str">
        <f>VLOOKUP(C142,招行退!B:H,6,FALSE)</f>
        <v>S</v>
      </c>
      <c r="S142" t="e">
        <f>VLOOKUP(C142,招行退!B:H,7,FALSE)</f>
        <v>#N/A</v>
      </c>
    </row>
    <row r="143" spans="1:19" ht="14.25" hidden="1">
      <c r="A143" t="s">
        <v>9921</v>
      </c>
      <c r="B143">
        <v>1091787</v>
      </c>
      <c r="C143" t="s">
        <v>1080</v>
      </c>
      <c r="D143" t="s">
        <v>1081</v>
      </c>
      <c r="E143" t="s">
        <v>1082</v>
      </c>
      <c r="F143" s="15">
        <v>8237.86</v>
      </c>
      <c r="G143" t="s">
        <v>34</v>
      </c>
      <c r="H143" t="s">
        <v>34</v>
      </c>
      <c r="I143" t="s">
        <v>58</v>
      </c>
      <c r="J143" t="s">
        <v>48</v>
      </c>
      <c r="K143" t="s">
        <v>59</v>
      </c>
      <c r="L143" t="s">
        <v>9922</v>
      </c>
      <c r="M143" t="s">
        <v>9923</v>
      </c>
      <c r="N143" t="s">
        <v>9924</v>
      </c>
      <c r="O143">
        <f>VLOOKUP(B143,HIS退!B:F,5,FALSE)</f>
        <v>-8237.86</v>
      </c>
      <c r="P143" t="str">
        <f>VLOOKUP(B143,HIS退!B:I,8,FALSE)</f>
        <v>1</v>
      </c>
      <c r="Q143" s="38">
        <f>VLOOKUP(C143,招行退!B:F,5,FALSE)</f>
        <v>8237.86</v>
      </c>
      <c r="R143" t="str">
        <f>VLOOKUP(C143,招行退!B:H,6,FALSE)</f>
        <v>S</v>
      </c>
      <c r="S143" t="e">
        <f>VLOOKUP(C143,招行退!B:H,7,FALSE)</f>
        <v>#N/A</v>
      </c>
    </row>
    <row r="144" spans="1:19" ht="14.25" hidden="1">
      <c r="A144" t="s">
        <v>9925</v>
      </c>
      <c r="B144">
        <v>1091800</v>
      </c>
      <c r="C144" t="s">
        <v>1084</v>
      </c>
      <c r="D144" t="s">
        <v>1085</v>
      </c>
      <c r="E144" t="s">
        <v>1086</v>
      </c>
      <c r="F144" s="15">
        <v>8000</v>
      </c>
      <c r="G144" t="s">
        <v>34</v>
      </c>
      <c r="H144" t="s">
        <v>34</v>
      </c>
      <c r="I144" t="s">
        <v>58</v>
      </c>
      <c r="J144" t="s">
        <v>48</v>
      </c>
      <c r="K144" t="s">
        <v>59</v>
      </c>
      <c r="L144" t="s">
        <v>9926</v>
      </c>
      <c r="M144" t="s">
        <v>9927</v>
      </c>
      <c r="N144" t="s">
        <v>9928</v>
      </c>
      <c r="O144">
        <f>VLOOKUP(B144,HIS退!B:F,5,FALSE)</f>
        <v>-8000</v>
      </c>
      <c r="P144" t="str">
        <f>VLOOKUP(B144,HIS退!B:I,8,FALSE)</f>
        <v>1</v>
      </c>
      <c r="Q144" s="38">
        <f>VLOOKUP(C144,招行退!B:F,5,FALSE)</f>
        <v>8000</v>
      </c>
      <c r="R144" t="str">
        <f>VLOOKUP(C144,招行退!B:H,6,FALSE)</f>
        <v>S</v>
      </c>
      <c r="S144" t="e">
        <f>VLOOKUP(C144,招行退!B:H,7,FALSE)</f>
        <v>#N/A</v>
      </c>
    </row>
    <row r="145" spans="1:19" ht="14.25" hidden="1">
      <c r="A145" t="s">
        <v>9929</v>
      </c>
      <c r="B145">
        <v>1092027</v>
      </c>
      <c r="C145" t="s">
        <v>1088</v>
      </c>
      <c r="D145" t="s">
        <v>1089</v>
      </c>
      <c r="E145" t="s">
        <v>1090</v>
      </c>
      <c r="F145" s="15">
        <v>13745.51</v>
      </c>
      <c r="G145" t="s">
        <v>34</v>
      </c>
      <c r="H145" t="s">
        <v>34</v>
      </c>
      <c r="I145" t="s">
        <v>58</v>
      </c>
      <c r="J145" t="s">
        <v>48</v>
      </c>
      <c r="K145" t="s">
        <v>59</v>
      </c>
      <c r="L145" t="s">
        <v>9930</v>
      </c>
      <c r="M145" t="s">
        <v>9931</v>
      </c>
      <c r="N145" t="s">
        <v>9932</v>
      </c>
      <c r="O145">
        <f>VLOOKUP(B145,HIS退!B:F,5,FALSE)</f>
        <v>-13745.51</v>
      </c>
      <c r="P145" t="str">
        <f>VLOOKUP(B145,HIS退!B:I,8,FALSE)</f>
        <v>1</v>
      </c>
      <c r="Q145" s="38">
        <f>VLOOKUP(C145,招行退!B:F,5,FALSE)</f>
        <v>13745.51</v>
      </c>
      <c r="R145" t="str">
        <f>VLOOKUP(C145,招行退!B:H,6,FALSE)</f>
        <v>S</v>
      </c>
      <c r="S145" t="e">
        <f>VLOOKUP(C145,招行退!B:H,7,FALSE)</f>
        <v>#N/A</v>
      </c>
    </row>
    <row r="146" spans="1:19" s="40" customFormat="1" ht="14.25" hidden="1">
      <c r="A146" t="s">
        <v>9933</v>
      </c>
      <c r="B146">
        <v>1092348</v>
      </c>
      <c r="C146" t="s">
        <v>1092</v>
      </c>
      <c r="D146" t="s">
        <v>1093</v>
      </c>
      <c r="E146" t="s">
        <v>1094</v>
      </c>
      <c r="F146" s="15">
        <v>90</v>
      </c>
      <c r="G146" t="s">
        <v>34</v>
      </c>
      <c r="H146" t="s">
        <v>34</v>
      </c>
      <c r="I146" t="s">
        <v>58</v>
      </c>
      <c r="J146" t="s">
        <v>48</v>
      </c>
      <c r="K146" t="s">
        <v>59</v>
      </c>
      <c r="L146" t="s">
        <v>9934</v>
      </c>
      <c r="M146" t="s">
        <v>9935</v>
      </c>
      <c r="N146" t="s">
        <v>9936</v>
      </c>
      <c r="O146">
        <f>VLOOKUP(B146,HIS退!B:F,5,FALSE)</f>
        <v>-90</v>
      </c>
      <c r="P146" t="str">
        <f>VLOOKUP(B146,HIS退!B:I,8,FALSE)</f>
        <v>1</v>
      </c>
      <c r="Q146" s="38">
        <f>VLOOKUP(C146,招行退!B:F,5,FALSE)</f>
        <v>90</v>
      </c>
      <c r="R146" t="str">
        <f>VLOOKUP(C146,招行退!B:H,6,FALSE)</f>
        <v>S</v>
      </c>
      <c r="S146" t="e">
        <f>VLOOKUP(C146,招行退!B:H,7,FALSE)</f>
        <v>#N/A</v>
      </c>
    </row>
    <row r="147" spans="1:19" ht="14.25" hidden="1">
      <c r="A147" t="s">
        <v>9937</v>
      </c>
      <c r="B147">
        <v>1092711</v>
      </c>
      <c r="C147" t="s">
        <v>1096</v>
      </c>
      <c r="D147" t="s">
        <v>1097</v>
      </c>
      <c r="E147" t="s">
        <v>1098</v>
      </c>
      <c r="F147" s="15">
        <v>3675.53</v>
      </c>
      <c r="G147" t="s">
        <v>34</v>
      </c>
      <c r="H147" t="s">
        <v>34</v>
      </c>
      <c r="I147" t="s">
        <v>58</v>
      </c>
      <c r="J147" t="s">
        <v>48</v>
      </c>
      <c r="K147" t="s">
        <v>59</v>
      </c>
      <c r="L147" t="s">
        <v>9938</v>
      </c>
      <c r="M147" t="s">
        <v>9939</v>
      </c>
      <c r="N147" t="s">
        <v>9940</v>
      </c>
      <c r="O147">
        <f>VLOOKUP(B147,HIS退!B:F,5,FALSE)</f>
        <v>-3675.53</v>
      </c>
      <c r="P147" t="str">
        <f>VLOOKUP(B147,HIS退!B:I,8,FALSE)</f>
        <v>1</v>
      </c>
      <c r="Q147" s="38">
        <f>VLOOKUP(C147,招行退!B:F,5,FALSE)</f>
        <v>3675.53</v>
      </c>
      <c r="R147" t="str">
        <f>VLOOKUP(C147,招行退!B:H,6,FALSE)</f>
        <v>S</v>
      </c>
      <c r="S147" t="e">
        <f>VLOOKUP(C147,招行退!B:H,7,FALSE)</f>
        <v>#N/A</v>
      </c>
    </row>
    <row r="148" spans="1:19" s="40" customFormat="1" ht="14.25" hidden="1">
      <c r="A148" t="s">
        <v>9941</v>
      </c>
      <c r="B148">
        <v>1093023</v>
      </c>
      <c r="C148" t="s">
        <v>1100</v>
      </c>
      <c r="D148" t="s">
        <v>1101</v>
      </c>
      <c r="E148" t="s">
        <v>1102</v>
      </c>
      <c r="F148" s="15">
        <v>1910.38</v>
      </c>
      <c r="G148" t="s">
        <v>34</v>
      </c>
      <c r="H148" t="s">
        <v>34</v>
      </c>
      <c r="I148" t="s">
        <v>58</v>
      </c>
      <c r="J148" t="s">
        <v>48</v>
      </c>
      <c r="K148" t="s">
        <v>59</v>
      </c>
      <c r="L148" t="s">
        <v>9942</v>
      </c>
      <c r="M148" t="s">
        <v>9943</v>
      </c>
      <c r="N148" t="s">
        <v>9944</v>
      </c>
      <c r="O148">
        <f>VLOOKUP(B148,HIS退!B:F,5,FALSE)</f>
        <v>-1910.38</v>
      </c>
      <c r="P148" t="str">
        <f>VLOOKUP(B148,HIS退!B:I,8,FALSE)</f>
        <v>1</v>
      </c>
      <c r="Q148" s="38">
        <f>VLOOKUP(C148,招行退!B:F,5,FALSE)</f>
        <v>1910.38</v>
      </c>
      <c r="R148" t="str">
        <f>VLOOKUP(C148,招行退!B:H,6,FALSE)</f>
        <v>S</v>
      </c>
      <c r="S148" t="e">
        <f>VLOOKUP(C148,招行退!B:H,7,FALSE)</f>
        <v>#N/A</v>
      </c>
    </row>
    <row r="149" spans="1:19" s="40" customFormat="1" ht="14.25" hidden="1">
      <c r="A149" t="s">
        <v>9945</v>
      </c>
      <c r="B149">
        <v>1093076</v>
      </c>
      <c r="C149" t="s">
        <v>1104</v>
      </c>
      <c r="D149" t="s">
        <v>1105</v>
      </c>
      <c r="E149" t="s">
        <v>1106</v>
      </c>
      <c r="F149" s="15">
        <v>500</v>
      </c>
      <c r="G149" t="s">
        <v>34</v>
      </c>
      <c r="H149" t="s">
        <v>34</v>
      </c>
      <c r="I149" t="s">
        <v>58</v>
      </c>
      <c r="J149" t="s">
        <v>48</v>
      </c>
      <c r="K149" t="s">
        <v>59</v>
      </c>
      <c r="L149" t="s">
        <v>9946</v>
      </c>
      <c r="M149" t="s">
        <v>9947</v>
      </c>
      <c r="N149" t="s">
        <v>9948</v>
      </c>
      <c r="O149">
        <f>VLOOKUP(B149,HIS退!B:F,5,FALSE)</f>
        <v>-500</v>
      </c>
      <c r="P149" t="str">
        <f>VLOOKUP(B149,HIS退!B:I,8,FALSE)</f>
        <v>1</v>
      </c>
      <c r="Q149" s="38">
        <f>VLOOKUP(C149,招行退!B:F,5,FALSE)</f>
        <v>500</v>
      </c>
      <c r="R149" t="str">
        <f>VLOOKUP(C149,招行退!B:H,6,FALSE)</f>
        <v>S</v>
      </c>
      <c r="S149" t="e">
        <f>VLOOKUP(C149,招行退!B:H,7,FALSE)</f>
        <v>#N/A</v>
      </c>
    </row>
    <row r="150" spans="1:19" ht="14.25" hidden="1">
      <c r="A150" t="s">
        <v>9949</v>
      </c>
      <c r="B150">
        <v>1093209</v>
      </c>
      <c r="C150" t="s">
        <v>1108</v>
      </c>
      <c r="D150" t="s">
        <v>1109</v>
      </c>
      <c r="E150" t="s">
        <v>1110</v>
      </c>
      <c r="F150" s="15">
        <v>822.5</v>
      </c>
      <c r="G150" t="s">
        <v>34</v>
      </c>
      <c r="H150" t="s">
        <v>34</v>
      </c>
      <c r="I150" t="s">
        <v>58</v>
      </c>
      <c r="J150" t="s">
        <v>48</v>
      </c>
      <c r="K150" t="s">
        <v>59</v>
      </c>
      <c r="L150" t="s">
        <v>9950</v>
      </c>
      <c r="M150" t="s">
        <v>9951</v>
      </c>
      <c r="N150" t="s">
        <v>9952</v>
      </c>
      <c r="O150">
        <f>VLOOKUP(B150,HIS退!B:F,5,FALSE)</f>
        <v>-822.5</v>
      </c>
      <c r="P150" t="str">
        <f>VLOOKUP(B150,HIS退!B:I,8,FALSE)</f>
        <v>1</v>
      </c>
      <c r="Q150" s="38">
        <f>VLOOKUP(C150,招行退!B:F,5,FALSE)</f>
        <v>822.5</v>
      </c>
      <c r="R150" t="str">
        <f>VLOOKUP(C150,招行退!B:H,6,FALSE)</f>
        <v>S</v>
      </c>
      <c r="S150" t="e">
        <f>VLOOKUP(C150,招行退!B:H,7,FALSE)</f>
        <v>#N/A</v>
      </c>
    </row>
    <row r="151" spans="1:19" ht="14.25" hidden="1">
      <c r="A151" t="s">
        <v>9953</v>
      </c>
      <c r="B151">
        <v>1093266</v>
      </c>
      <c r="C151" t="s">
        <v>1112</v>
      </c>
      <c r="D151" t="s">
        <v>712</v>
      </c>
      <c r="E151" t="s">
        <v>713</v>
      </c>
      <c r="F151" s="15">
        <v>261</v>
      </c>
      <c r="G151" t="s">
        <v>34</v>
      </c>
      <c r="H151" t="s">
        <v>34</v>
      </c>
      <c r="I151" t="s">
        <v>58</v>
      </c>
      <c r="J151" t="s">
        <v>48</v>
      </c>
      <c r="K151" t="s">
        <v>59</v>
      </c>
      <c r="L151" t="s">
        <v>9954</v>
      </c>
      <c r="M151" t="s">
        <v>9955</v>
      </c>
      <c r="N151" t="s">
        <v>9507</v>
      </c>
      <c r="O151">
        <f>VLOOKUP(B151,HIS退!B:F,5,FALSE)</f>
        <v>-261</v>
      </c>
      <c r="P151" t="str">
        <f>VLOOKUP(B151,HIS退!B:I,8,FALSE)</f>
        <v>1</v>
      </c>
      <c r="Q151" s="38">
        <f>VLOOKUP(C151,招行退!B:F,5,FALSE)</f>
        <v>261</v>
      </c>
      <c r="R151" t="str">
        <f>VLOOKUP(C151,招行退!B:H,6,FALSE)</f>
        <v>S</v>
      </c>
      <c r="S151" t="e">
        <f>VLOOKUP(C151,招行退!B:H,7,FALSE)</f>
        <v>#N/A</v>
      </c>
    </row>
    <row r="152" spans="1:19" ht="14.25" hidden="1">
      <c r="A152" t="s">
        <v>9956</v>
      </c>
      <c r="B152">
        <v>1093396</v>
      </c>
      <c r="C152" t="s">
        <v>1114</v>
      </c>
      <c r="D152" t="s">
        <v>1115</v>
      </c>
      <c r="E152" t="s">
        <v>1116</v>
      </c>
      <c r="F152" s="15">
        <v>100</v>
      </c>
      <c r="G152" t="s">
        <v>34</v>
      </c>
      <c r="H152" t="s">
        <v>34</v>
      </c>
      <c r="I152" t="s">
        <v>58</v>
      </c>
      <c r="J152" t="s">
        <v>48</v>
      </c>
      <c r="K152" t="s">
        <v>59</v>
      </c>
      <c r="L152" t="s">
        <v>9957</v>
      </c>
      <c r="M152" t="s">
        <v>9958</v>
      </c>
      <c r="N152" t="s">
        <v>9959</v>
      </c>
      <c r="O152">
        <f>VLOOKUP(B152,HIS退!B:F,5,FALSE)</f>
        <v>-100</v>
      </c>
      <c r="P152" t="str">
        <f>VLOOKUP(B152,HIS退!B:I,8,FALSE)</f>
        <v>1</v>
      </c>
      <c r="Q152" s="38">
        <f>VLOOKUP(C152,招行退!B:F,5,FALSE)</f>
        <v>100</v>
      </c>
      <c r="R152" t="str">
        <f>VLOOKUP(C152,招行退!B:H,6,FALSE)</f>
        <v>S</v>
      </c>
      <c r="S152" t="e">
        <f>VLOOKUP(C152,招行退!B:H,7,FALSE)</f>
        <v>#N/A</v>
      </c>
    </row>
    <row r="153" spans="1:19" ht="14.25" hidden="1">
      <c r="A153" t="s">
        <v>9960</v>
      </c>
      <c r="B153">
        <v>1093401</v>
      </c>
      <c r="C153" t="s">
        <v>1118</v>
      </c>
      <c r="D153" t="s">
        <v>1119</v>
      </c>
      <c r="E153" t="s">
        <v>1120</v>
      </c>
      <c r="F153" s="15">
        <v>1161.3</v>
      </c>
      <c r="G153" t="s">
        <v>34</v>
      </c>
      <c r="H153" t="s">
        <v>34</v>
      </c>
      <c r="I153" t="s">
        <v>58</v>
      </c>
      <c r="J153" t="s">
        <v>48</v>
      </c>
      <c r="K153" t="s">
        <v>59</v>
      </c>
      <c r="L153" t="s">
        <v>9961</v>
      </c>
      <c r="M153" t="s">
        <v>9962</v>
      </c>
      <c r="N153" t="s">
        <v>9963</v>
      </c>
      <c r="O153">
        <f>VLOOKUP(B153,HIS退!B:F,5,FALSE)</f>
        <v>-1161.3</v>
      </c>
      <c r="P153" t="str">
        <f>VLOOKUP(B153,HIS退!B:I,8,FALSE)</f>
        <v>1</v>
      </c>
      <c r="Q153" s="38">
        <f>VLOOKUP(C153,招行退!B:F,5,FALSE)</f>
        <v>1161.3</v>
      </c>
      <c r="R153" t="str">
        <f>VLOOKUP(C153,招行退!B:H,6,FALSE)</f>
        <v>S</v>
      </c>
      <c r="S153" t="e">
        <f>VLOOKUP(C153,招行退!B:H,7,FALSE)</f>
        <v>#N/A</v>
      </c>
    </row>
    <row r="154" spans="1:19" ht="14.25" hidden="1">
      <c r="A154" t="s">
        <v>9964</v>
      </c>
      <c r="B154">
        <v>1093589</v>
      </c>
      <c r="C154" t="s">
        <v>1122</v>
      </c>
      <c r="D154" t="s">
        <v>1123</v>
      </c>
      <c r="E154" t="s">
        <v>1124</v>
      </c>
      <c r="F154" s="15">
        <v>272</v>
      </c>
      <c r="G154" t="s">
        <v>34</v>
      </c>
      <c r="H154" t="s">
        <v>34</v>
      </c>
      <c r="I154" t="s">
        <v>58</v>
      </c>
      <c r="J154" t="s">
        <v>48</v>
      </c>
      <c r="K154" t="s">
        <v>59</v>
      </c>
      <c r="L154" t="s">
        <v>9965</v>
      </c>
      <c r="M154" t="s">
        <v>9966</v>
      </c>
      <c r="N154" t="s">
        <v>9967</v>
      </c>
      <c r="O154">
        <f>VLOOKUP(B154,HIS退!B:F,5,FALSE)</f>
        <v>-272</v>
      </c>
      <c r="P154" t="str">
        <f>VLOOKUP(B154,HIS退!B:I,8,FALSE)</f>
        <v>1</v>
      </c>
      <c r="Q154" s="38">
        <f>VLOOKUP(C154,招行退!B:F,5,FALSE)</f>
        <v>272</v>
      </c>
      <c r="R154" t="str">
        <f>VLOOKUP(C154,招行退!B:H,6,FALSE)</f>
        <v>S</v>
      </c>
      <c r="S154" t="e">
        <f>VLOOKUP(C154,招行退!B:H,7,FALSE)</f>
        <v>#N/A</v>
      </c>
    </row>
    <row r="155" spans="1:19" ht="14.25" hidden="1">
      <c r="A155" t="s">
        <v>9968</v>
      </c>
      <c r="B155">
        <v>1093615</v>
      </c>
      <c r="C155" t="s">
        <v>9969</v>
      </c>
      <c r="D155" t="s">
        <v>1126</v>
      </c>
      <c r="E155" t="s">
        <v>1127</v>
      </c>
      <c r="F155" s="15">
        <v>1000</v>
      </c>
      <c r="G155" t="s">
        <v>34</v>
      </c>
      <c r="H155" t="s">
        <v>34</v>
      </c>
      <c r="I155" t="s">
        <v>294</v>
      </c>
      <c r="J155" t="s">
        <v>57</v>
      </c>
      <c r="K155" t="s">
        <v>59</v>
      </c>
      <c r="L155" t="s">
        <v>9970</v>
      </c>
      <c r="M155" t="s">
        <v>9971</v>
      </c>
      <c r="N155" t="s">
        <v>9972</v>
      </c>
      <c r="O155">
        <f>VLOOKUP(B155,HIS退!B:F,5,FALSE)</f>
        <v>-1000</v>
      </c>
      <c r="P155" t="str">
        <f>VLOOKUP(B155,HIS退!B:I,8,FALSE)</f>
        <v>9</v>
      </c>
      <c r="Q155" s="38">
        <f>VLOOKUP(C155,招行退!B:F,5,FALSE)</f>
        <v>1000</v>
      </c>
      <c r="R155" t="str">
        <f>VLOOKUP(C155,招行退!B:H,6,FALSE)</f>
        <v>B</v>
      </c>
      <c r="S155" t="e">
        <f>VLOOKUP(C155,招行退!B:H,7,FALSE)</f>
        <v>#N/A</v>
      </c>
    </row>
    <row r="156" spans="1:19" ht="14.25" hidden="1">
      <c r="A156" t="s">
        <v>9973</v>
      </c>
      <c r="B156">
        <v>1093694</v>
      </c>
      <c r="C156" t="s">
        <v>1129</v>
      </c>
      <c r="D156" t="s">
        <v>1130</v>
      </c>
      <c r="E156" t="s">
        <v>1131</v>
      </c>
      <c r="F156" s="15">
        <v>10.91</v>
      </c>
      <c r="G156" t="s">
        <v>34</v>
      </c>
      <c r="H156" t="s">
        <v>34</v>
      </c>
      <c r="I156" t="s">
        <v>58</v>
      </c>
      <c r="J156" t="s">
        <v>48</v>
      </c>
      <c r="K156" t="s">
        <v>59</v>
      </c>
      <c r="L156" t="s">
        <v>9974</v>
      </c>
      <c r="M156" t="s">
        <v>9975</v>
      </c>
      <c r="N156" t="s">
        <v>9967</v>
      </c>
      <c r="O156">
        <f>VLOOKUP(B156,HIS退!B:F,5,FALSE)</f>
        <v>-10.91</v>
      </c>
      <c r="P156" t="str">
        <f>VLOOKUP(B156,HIS退!B:I,8,FALSE)</f>
        <v>1</v>
      </c>
      <c r="Q156" s="38">
        <f>VLOOKUP(C156,招行退!B:F,5,FALSE)</f>
        <v>10.91</v>
      </c>
      <c r="R156" t="str">
        <f>VLOOKUP(C156,招行退!B:H,6,FALSE)</f>
        <v>S</v>
      </c>
      <c r="S156" t="e">
        <f>VLOOKUP(C156,招行退!B:H,7,FALSE)</f>
        <v>#N/A</v>
      </c>
    </row>
    <row r="157" spans="1:19" ht="14.25" hidden="1">
      <c r="A157" t="s">
        <v>9976</v>
      </c>
      <c r="B157">
        <v>1093823</v>
      </c>
      <c r="C157" t="s">
        <v>9977</v>
      </c>
      <c r="D157" t="s">
        <v>1133</v>
      </c>
      <c r="E157" t="s">
        <v>1134</v>
      </c>
      <c r="F157" s="15">
        <v>179</v>
      </c>
      <c r="G157" t="s">
        <v>34</v>
      </c>
      <c r="H157" t="s">
        <v>34</v>
      </c>
      <c r="I157" t="s">
        <v>294</v>
      </c>
      <c r="J157" t="s">
        <v>57</v>
      </c>
      <c r="K157" t="s">
        <v>59</v>
      </c>
      <c r="L157" t="s">
        <v>9978</v>
      </c>
      <c r="M157" t="s">
        <v>9979</v>
      </c>
      <c r="N157" t="s">
        <v>9980</v>
      </c>
      <c r="O157">
        <f>VLOOKUP(B157,HIS退!B:F,5,FALSE)</f>
        <v>-179</v>
      </c>
      <c r="P157" t="str">
        <f>VLOOKUP(B157,HIS退!B:I,8,FALSE)</f>
        <v>9</v>
      </c>
      <c r="Q157" s="38">
        <f>VLOOKUP(C157,招行退!B:F,5,FALSE)</f>
        <v>179</v>
      </c>
      <c r="R157" t="str">
        <f>VLOOKUP(C157,招行退!B:H,6,FALSE)</f>
        <v>B</v>
      </c>
      <c r="S157" t="e">
        <f>VLOOKUP(C157,招行退!B:H,7,FALSE)</f>
        <v>#N/A</v>
      </c>
    </row>
    <row r="158" spans="1:19" ht="14.25" hidden="1">
      <c r="A158" t="s">
        <v>9981</v>
      </c>
      <c r="B158">
        <v>1094019</v>
      </c>
      <c r="C158" t="s">
        <v>9982</v>
      </c>
      <c r="D158" t="s">
        <v>1136</v>
      </c>
      <c r="E158" t="s">
        <v>1137</v>
      </c>
      <c r="F158" s="15">
        <v>1500</v>
      </c>
      <c r="G158" t="s">
        <v>34</v>
      </c>
      <c r="H158" t="s">
        <v>34</v>
      </c>
      <c r="I158" t="s">
        <v>294</v>
      </c>
      <c r="J158" t="s">
        <v>57</v>
      </c>
      <c r="K158" t="s">
        <v>59</v>
      </c>
      <c r="L158" t="s">
        <v>9983</v>
      </c>
      <c r="M158" t="s">
        <v>9984</v>
      </c>
      <c r="N158" t="s">
        <v>9985</v>
      </c>
      <c r="O158">
        <f>VLOOKUP(B158,HIS退!B:F,5,FALSE)</f>
        <v>-1500</v>
      </c>
      <c r="P158" t="str">
        <f>VLOOKUP(B158,HIS退!B:I,8,FALSE)</f>
        <v>9</v>
      </c>
      <c r="Q158" s="38">
        <f>VLOOKUP(C158,招行退!B:F,5,FALSE)</f>
        <v>1500</v>
      </c>
      <c r="R158" t="str">
        <f>VLOOKUP(C158,招行退!B:H,6,FALSE)</f>
        <v>B</v>
      </c>
      <c r="S158" t="e">
        <f>VLOOKUP(C158,招行退!B:H,7,FALSE)</f>
        <v>#N/A</v>
      </c>
    </row>
    <row r="159" spans="1:19" ht="14.25" hidden="1">
      <c r="A159" t="s">
        <v>9986</v>
      </c>
      <c r="B159">
        <v>1094243</v>
      </c>
      <c r="C159" t="s">
        <v>9987</v>
      </c>
      <c r="D159" t="s">
        <v>1139</v>
      </c>
      <c r="E159" t="s">
        <v>1140</v>
      </c>
      <c r="F159" s="15">
        <v>600</v>
      </c>
      <c r="G159" t="s">
        <v>34</v>
      </c>
      <c r="H159" t="s">
        <v>34</v>
      </c>
      <c r="I159" t="s">
        <v>294</v>
      </c>
      <c r="J159" t="s">
        <v>294</v>
      </c>
      <c r="K159" t="s">
        <v>59</v>
      </c>
      <c r="L159" t="s">
        <v>9988</v>
      </c>
      <c r="M159" t="s">
        <v>9989</v>
      </c>
      <c r="N159" t="s">
        <v>9990</v>
      </c>
      <c r="O159">
        <f>VLOOKUP(B159,HIS退!B:F,5,FALSE)</f>
        <v>-600</v>
      </c>
      <c r="P159" t="str">
        <f>VLOOKUP(B159,HIS退!B:I,8,FALSE)</f>
        <v>9</v>
      </c>
      <c r="Q159" s="38">
        <f>VLOOKUP(C159,招行退!B:F,5,FALSE)</f>
        <v>600</v>
      </c>
      <c r="R159" t="str">
        <f>VLOOKUP(C159,招行退!B:H,6,FALSE)</f>
        <v>B</v>
      </c>
      <c r="S159" t="str">
        <f>VLOOKUP(C159,招行退!B:H,7,FALSE)</f>
        <v>20170801</v>
      </c>
    </row>
    <row r="160" spans="1:19" ht="14.25" hidden="1">
      <c r="A160" t="s">
        <v>9991</v>
      </c>
      <c r="B160">
        <v>1094312</v>
      </c>
      <c r="C160" t="s">
        <v>1142</v>
      </c>
      <c r="D160" t="s">
        <v>1143</v>
      </c>
      <c r="E160" t="s">
        <v>454</v>
      </c>
      <c r="F160" s="15">
        <v>828.92</v>
      </c>
      <c r="G160" t="s">
        <v>34</v>
      </c>
      <c r="H160" t="s">
        <v>34</v>
      </c>
      <c r="I160" t="s">
        <v>58</v>
      </c>
      <c r="J160" t="s">
        <v>48</v>
      </c>
      <c r="K160" t="s">
        <v>59</v>
      </c>
      <c r="L160" t="s">
        <v>9992</v>
      </c>
      <c r="M160" t="s">
        <v>9993</v>
      </c>
      <c r="N160" t="s">
        <v>9994</v>
      </c>
      <c r="O160">
        <f>VLOOKUP(B160,HIS退!B:F,5,FALSE)</f>
        <v>-828.92</v>
      </c>
      <c r="P160" t="str">
        <f>VLOOKUP(B160,HIS退!B:I,8,FALSE)</f>
        <v>1</v>
      </c>
      <c r="Q160" s="38">
        <f>VLOOKUP(C160,招行退!B:F,5,FALSE)</f>
        <v>828.92</v>
      </c>
      <c r="R160" t="str">
        <f>VLOOKUP(C160,招行退!B:H,6,FALSE)</f>
        <v>S</v>
      </c>
      <c r="S160" t="e">
        <f>VLOOKUP(C160,招行退!B:H,7,FALSE)</f>
        <v>#N/A</v>
      </c>
    </row>
    <row r="161" spans="1:19" ht="14.25" hidden="1">
      <c r="A161" t="s">
        <v>9995</v>
      </c>
      <c r="B161">
        <v>1094456</v>
      </c>
      <c r="C161" t="s">
        <v>1145</v>
      </c>
      <c r="D161" t="s">
        <v>1146</v>
      </c>
      <c r="E161" t="s">
        <v>1147</v>
      </c>
      <c r="F161" s="15">
        <v>1000</v>
      </c>
      <c r="G161" t="s">
        <v>34</v>
      </c>
      <c r="H161" t="s">
        <v>34</v>
      </c>
      <c r="I161" t="s">
        <v>58</v>
      </c>
      <c r="J161" t="s">
        <v>48</v>
      </c>
      <c r="K161" t="s">
        <v>59</v>
      </c>
      <c r="L161" t="s">
        <v>9996</v>
      </c>
      <c r="M161" t="s">
        <v>9997</v>
      </c>
      <c r="N161" t="s">
        <v>9998</v>
      </c>
      <c r="O161">
        <f>VLOOKUP(B161,HIS退!B:F,5,FALSE)</f>
        <v>-1000</v>
      </c>
      <c r="P161" t="str">
        <f>VLOOKUP(B161,HIS退!B:I,8,FALSE)</f>
        <v>1</v>
      </c>
      <c r="Q161" s="38">
        <f>VLOOKUP(C161,招行退!B:F,5,FALSE)</f>
        <v>1000</v>
      </c>
      <c r="R161" t="str">
        <f>VLOOKUP(C161,招行退!B:H,6,FALSE)</f>
        <v>S</v>
      </c>
      <c r="S161" t="e">
        <f>VLOOKUP(C161,招行退!B:H,7,FALSE)</f>
        <v>#N/A</v>
      </c>
    </row>
    <row r="162" spans="1:19" ht="14.25" hidden="1">
      <c r="A162" t="s">
        <v>9999</v>
      </c>
      <c r="B162">
        <v>1094480</v>
      </c>
      <c r="C162" t="s">
        <v>1149</v>
      </c>
      <c r="D162" t="s">
        <v>495</v>
      </c>
      <c r="E162" t="s">
        <v>496</v>
      </c>
      <c r="F162" s="15">
        <v>720</v>
      </c>
      <c r="G162" t="s">
        <v>34</v>
      </c>
      <c r="H162" t="s">
        <v>34</v>
      </c>
      <c r="I162" t="s">
        <v>58</v>
      </c>
      <c r="J162" t="s">
        <v>48</v>
      </c>
      <c r="K162" t="s">
        <v>59</v>
      </c>
      <c r="L162" t="s">
        <v>10000</v>
      </c>
      <c r="M162" t="s">
        <v>10001</v>
      </c>
      <c r="N162" t="s">
        <v>483</v>
      </c>
      <c r="O162">
        <f>VLOOKUP(B162,HIS退!B:F,5,FALSE)</f>
        <v>-720</v>
      </c>
      <c r="P162" t="str">
        <f>VLOOKUP(B162,HIS退!B:I,8,FALSE)</f>
        <v>1</v>
      </c>
      <c r="Q162" s="38">
        <f>VLOOKUP(C162,招行退!B:F,5,FALSE)</f>
        <v>720</v>
      </c>
      <c r="R162" t="str">
        <f>VLOOKUP(C162,招行退!B:H,6,FALSE)</f>
        <v>S</v>
      </c>
      <c r="S162" t="e">
        <f>VLOOKUP(C162,招行退!B:H,7,FALSE)</f>
        <v>#N/A</v>
      </c>
    </row>
    <row r="163" spans="1:19" s="40" customFormat="1" ht="14.25" hidden="1">
      <c r="A163" t="s">
        <v>10002</v>
      </c>
      <c r="B163">
        <v>1094542</v>
      </c>
      <c r="C163" t="s">
        <v>1151</v>
      </c>
      <c r="D163" t="s">
        <v>662</v>
      </c>
      <c r="E163" t="s">
        <v>663</v>
      </c>
      <c r="F163" s="15">
        <v>80388.2</v>
      </c>
      <c r="G163" t="s">
        <v>34</v>
      </c>
      <c r="H163" t="s">
        <v>34</v>
      </c>
      <c r="I163" t="s">
        <v>58</v>
      </c>
      <c r="J163" t="s">
        <v>48</v>
      </c>
      <c r="K163" t="s">
        <v>59</v>
      </c>
      <c r="L163" t="s">
        <v>10003</v>
      </c>
      <c r="M163" t="s">
        <v>10004</v>
      </c>
      <c r="N163" t="s">
        <v>9443</v>
      </c>
      <c r="O163">
        <f>VLOOKUP(B163,HIS退!B:F,5,FALSE)</f>
        <v>-80388.2</v>
      </c>
      <c r="P163" t="str">
        <f>VLOOKUP(B163,HIS退!B:I,8,FALSE)</f>
        <v>1</v>
      </c>
      <c r="Q163" s="38">
        <f>VLOOKUP(C163,招行退!B:F,5,FALSE)</f>
        <v>80388.2</v>
      </c>
      <c r="R163" t="str">
        <f>VLOOKUP(C163,招行退!B:H,6,FALSE)</f>
        <v>S</v>
      </c>
      <c r="S163" t="e">
        <f>VLOOKUP(C163,招行退!B:H,7,FALSE)</f>
        <v>#N/A</v>
      </c>
    </row>
    <row r="164" spans="1:19" ht="14.25" hidden="1">
      <c r="A164" t="s">
        <v>10005</v>
      </c>
      <c r="B164">
        <v>1094628</v>
      </c>
      <c r="C164" t="s">
        <v>10006</v>
      </c>
      <c r="D164" t="s">
        <v>1153</v>
      </c>
      <c r="E164" t="s">
        <v>1154</v>
      </c>
      <c r="F164" s="15">
        <v>10.5</v>
      </c>
      <c r="G164" t="s">
        <v>34</v>
      </c>
      <c r="H164" t="s">
        <v>34</v>
      </c>
      <c r="I164" t="s">
        <v>294</v>
      </c>
      <c r="J164" t="s">
        <v>294</v>
      </c>
      <c r="K164" t="s">
        <v>59</v>
      </c>
      <c r="L164" t="s">
        <v>10007</v>
      </c>
      <c r="M164" t="s">
        <v>10008</v>
      </c>
      <c r="N164" t="s">
        <v>10009</v>
      </c>
      <c r="O164">
        <f>VLOOKUP(B164,HIS退!B:F,5,FALSE)</f>
        <v>-10.5</v>
      </c>
      <c r="P164" t="str">
        <f>VLOOKUP(B164,HIS退!B:I,8,FALSE)</f>
        <v>9</v>
      </c>
      <c r="Q164" s="38">
        <f>VLOOKUP(C164,招行退!B:F,5,FALSE)</f>
        <v>10.5</v>
      </c>
      <c r="R164" t="str">
        <f>VLOOKUP(C164,招行退!B:H,6,FALSE)</f>
        <v>B</v>
      </c>
      <c r="S164" t="str">
        <f>VLOOKUP(C164,招行退!B:H,7,FALSE)</f>
        <v>20170801</v>
      </c>
    </row>
    <row r="165" spans="1:19" ht="14.25" hidden="1">
      <c r="A165" t="s">
        <v>10010</v>
      </c>
      <c r="B165">
        <v>1094664</v>
      </c>
      <c r="C165" t="s">
        <v>1156</v>
      </c>
      <c r="D165" t="s">
        <v>1157</v>
      </c>
      <c r="E165" t="s">
        <v>1158</v>
      </c>
      <c r="F165" s="15">
        <v>6400</v>
      </c>
      <c r="G165" t="s">
        <v>34</v>
      </c>
      <c r="H165" t="s">
        <v>34</v>
      </c>
      <c r="I165" t="s">
        <v>58</v>
      </c>
      <c r="J165" t="s">
        <v>48</v>
      </c>
      <c r="K165" t="s">
        <v>59</v>
      </c>
      <c r="L165" t="s">
        <v>10011</v>
      </c>
      <c r="M165" t="s">
        <v>10012</v>
      </c>
      <c r="N165" t="s">
        <v>10013</v>
      </c>
      <c r="O165">
        <f>VLOOKUP(B165,HIS退!B:F,5,FALSE)</f>
        <v>-6400</v>
      </c>
      <c r="P165" t="str">
        <f>VLOOKUP(B165,HIS退!B:I,8,FALSE)</f>
        <v>1</v>
      </c>
      <c r="Q165" s="38">
        <f>VLOOKUP(C165,招行退!B:F,5,FALSE)</f>
        <v>6400</v>
      </c>
      <c r="R165" t="str">
        <f>VLOOKUP(C165,招行退!B:H,6,FALSE)</f>
        <v>S</v>
      </c>
      <c r="S165" t="e">
        <f>VLOOKUP(C165,招行退!B:H,7,FALSE)</f>
        <v>#N/A</v>
      </c>
    </row>
    <row r="166" spans="1:19" ht="14.25" hidden="1">
      <c r="A166" t="s">
        <v>10014</v>
      </c>
      <c r="B166">
        <v>1094671</v>
      </c>
      <c r="C166" t="s">
        <v>1160</v>
      </c>
      <c r="D166" t="s">
        <v>1161</v>
      </c>
      <c r="E166" t="s">
        <v>1162</v>
      </c>
      <c r="F166" s="15">
        <v>278</v>
      </c>
      <c r="G166" t="s">
        <v>34</v>
      </c>
      <c r="H166" t="s">
        <v>34</v>
      </c>
      <c r="I166" t="s">
        <v>58</v>
      </c>
      <c r="J166" t="s">
        <v>48</v>
      </c>
      <c r="K166" t="s">
        <v>59</v>
      </c>
      <c r="L166" t="s">
        <v>10015</v>
      </c>
      <c r="M166" t="s">
        <v>10016</v>
      </c>
      <c r="N166" t="s">
        <v>10017</v>
      </c>
      <c r="O166">
        <f>VLOOKUP(B166,HIS退!B:F,5,FALSE)</f>
        <v>-278</v>
      </c>
      <c r="P166" t="str">
        <f>VLOOKUP(B166,HIS退!B:I,8,FALSE)</f>
        <v>1</v>
      </c>
      <c r="Q166" s="38">
        <f>VLOOKUP(C166,招行退!B:F,5,FALSE)</f>
        <v>278</v>
      </c>
      <c r="R166" t="str">
        <f>VLOOKUP(C166,招行退!B:H,6,FALSE)</f>
        <v>S</v>
      </c>
      <c r="S166" t="e">
        <f>VLOOKUP(C166,招行退!B:H,7,FALSE)</f>
        <v>#N/A</v>
      </c>
    </row>
    <row r="167" spans="1:19" ht="14.25" hidden="1">
      <c r="A167" t="s">
        <v>10018</v>
      </c>
      <c r="B167">
        <v>1094999</v>
      </c>
      <c r="C167" t="s">
        <v>1164</v>
      </c>
      <c r="D167" t="s">
        <v>1165</v>
      </c>
      <c r="E167" t="s">
        <v>1166</v>
      </c>
      <c r="F167" s="15">
        <v>1800</v>
      </c>
      <c r="G167" t="s">
        <v>34</v>
      </c>
      <c r="H167" t="s">
        <v>34</v>
      </c>
      <c r="I167" t="s">
        <v>58</v>
      </c>
      <c r="J167" t="s">
        <v>48</v>
      </c>
      <c r="K167" t="s">
        <v>59</v>
      </c>
      <c r="L167" t="s">
        <v>10019</v>
      </c>
      <c r="M167" t="s">
        <v>10020</v>
      </c>
      <c r="N167" t="s">
        <v>10021</v>
      </c>
      <c r="O167">
        <f>VLOOKUP(B167,HIS退!B:F,5,FALSE)</f>
        <v>-1800</v>
      </c>
      <c r="P167" t="str">
        <f>VLOOKUP(B167,HIS退!B:I,8,FALSE)</f>
        <v>1</v>
      </c>
      <c r="Q167" s="38">
        <f>VLOOKUP(C167,招行退!B:F,5,FALSE)</f>
        <v>1800</v>
      </c>
      <c r="R167" t="str">
        <f>VLOOKUP(C167,招行退!B:H,6,FALSE)</f>
        <v>S</v>
      </c>
      <c r="S167" t="e">
        <f>VLOOKUP(C167,招行退!B:H,7,FALSE)</f>
        <v>#N/A</v>
      </c>
    </row>
    <row r="168" spans="1:19" ht="14.25" hidden="1">
      <c r="A168" t="s">
        <v>10022</v>
      </c>
      <c r="B168">
        <v>1095101</v>
      </c>
      <c r="C168" t="s">
        <v>1168</v>
      </c>
      <c r="D168" t="s">
        <v>1169</v>
      </c>
      <c r="E168" t="s">
        <v>1170</v>
      </c>
      <c r="F168" s="15">
        <v>100</v>
      </c>
      <c r="G168" t="s">
        <v>34</v>
      </c>
      <c r="H168" t="s">
        <v>34</v>
      </c>
      <c r="I168" t="s">
        <v>58</v>
      </c>
      <c r="J168" t="s">
        <v>48</v>
      </c>
      <c r="K168" t="s">
        <v>59</v>
      </c>
      <c r="L168" t="s">
        <v>10023</v>
      </c>
      <c r="M168" t="s">
        <v>10024</v>
      </c>
      <c r="N168" t="s">
        <v>10025</v>
      </c>
      <c r="O168">
        <f>VLOOKUP(B168,HIS退!B:F,5,FALSE)</f>
        <v>-100</v>
      </c>
      <c r="P168" t="str">
        <f>VLOOKUP(B168,HIS退!B:I,8,FALSE)</f>
        <v>1</v>
      </c>
      <c r="Q168" s="38">
        <f>VLOOKUP(C168,招行退!B:F,5,FALSE)</f>
        <v>100</v>
      </c>
      <c r="R168" t="str">
        <f>VLOOKUP(C168,招行退!B:H,6,FALSE)</f>
        <v>S</v>
      </c>
      <c r="S168" t="e">
        <f>VLOOKUP(C168,招行退!B:H,7,FALSE)</f>
        <v>#N/A</v>
      </c>
    </row>
    <row r="169" spans="1:19" ht="14.25" hidden="1">
      <c r="A169" t="s">
        <v>10026</v>
      </c>
      <c r="B169">
        <v>1095254</v>
      </c>
      <c r="C169" t="s">
        <v>10027</v>
      </c>
      <c r="D169" t="s">
        <v>752</v>
      </c>
      <c r="E169" t="s">
        <v>753</v>
      </c>
      <c r="F169" s="15">
        <v>824.5</v>
      </c>
      <c r="G169" t="s">
        <v>34</v>
      </c>
      <c r="H169" t="s">
        <v>34</v>
      </c>
      <c r="I169" t="s">
        <v>294</v>
      </c>
      <c r="J169" t="s">
        <v>57</v>
      </c>
      <c r="K169" t="s">
        <v>59</v>
      </c>
      <c r="L169" t="s">
        <v>10028</v>
      </c>
      <c r="M169" t="s">
        <v>10029</v>
      </c>
      <c r="N169" t="s">
        <v>9555</v>
      </c>
      <c r="O169">
        <f>VLOOKUP(B169,HIS退!B:F,5,FALSE)</f>
        <v>-824.5</v>
      </c>
      <c r="P169" t="str">
        <f>VLOOKUP(B169,HIS退!B:I,8,FALSE)</f>
        <v>9</v>
      </c>
      <c r="Q169" s="38">
        <f>VLOOKUP(C169,招行退!B:F,5,FALSE)</f>
        <v>824.5</v>
      </c>
      <c r="R169" t="str">
        <f>VLOOKUP(C169,招行退!B:H,6,FALSE)</f>
        <v>B</v>
      </c>
      <c r="S169" t="e">
        <f>VLOOKUP(C169,招行退!B:H,7,FALSE)</f>
        <v>#N/A</v>
      </c>
    </row>
    <row r="170" spans="1:19" ht="14.25" hidden="1">
      <c r="A170" t="s">
        <v>10030</v>
      </c>
      <c r="B170">
        <v>1095306</v>
      </c>
      <c r="C170" t="s">
        <v>1173</v>
      </c>
      <c r="D170" t="s">
        <v>1174</v>
      </c>
      <c r="E170" t="s">
        <v>431</v>
      </c>
      <c r="F170" s="15">
        <v>150</v>
      </c>
      <c r="G170" t="s">
        <v>34</v>
      </c>
      <c r="H170" t="s">
        <v>34</v>
      </c>
      <c r="I170" t="s">
        <v>58</v>
      </c>
      <c r="J170" t="s">
        <v>48</v>
      </c>
      <c r="K170" t="s">
        <v>59</v>
      </c>
      <c r="L170" t="s">
        <v>10031</v>
      </c>
      <c r="M170" t="s">
        <v>10032</v>
      </c>
      <c r="N170" t="s">
        <v>10033</v>
      </c>
      <c r="O170">
        <f>VLOOKUP(B170,HIS退!B:F,5,FALSE)</f>
        <v>-150</v>
      </c>
      <c r="P170" t="str">
        <f>VLOOKUP(B170,HIS退!B:I,8,FALSE)</f>
        <v>1</v>
      </c>
      <c r="Q170" s="38">
        <f>VLOOKUP(C170,招行退!B:F,5,FALSE)</f>
        <v>150</v>
      </c>
      <c r="R170" t="str">
        <f>VLOOKUP(C170,招行退!B:H,6,FALSE)</f>
        <v>S</v>
      </c>
      <c r="S170" t="e">
        <f>VLOOKUP(C170,招行退!B:H,7,FALSE)</f>
        <v>#N/A</v>
      </c>
    </row>
    <row r="171" spans="1:19" ht="14.25" hidden="1">
      <c r="A171" t="s">
        <v>10034</v>
      </c>
      <c r="B171">
        <v>1095452</v>
      </c>
      <c r="C171" t="s">
        <v>1176</v>
      </c>
      <c r="D171" t="s">
        <v>1177</v>
      </c>
      <c r="E171" t="s">
        <v>1178</v>
      </c>
      <c r="F171" s="15">
        <v>8000</v>
      </c>
      <c r="G171" t="s">
        <v>34</v>
      </c>
      <c r="H171" t="s">
        <v>34</v>
      </c>
      <c r="I171" t="s">
        <v>58</v>
      </c>
      <c r="J171" t="s">
        <v>48</v>
      </c>
      <c r="K171" t="s">
        <v>59</v>
      </c>
      <c r="L171" t="s">
        <v>10035</v>
      </c>
      <c r="M171" t="s">
        <v>10036</v>
      </c>
      <c r="N171" t="s">
        <v>10037</v>
      </c>
      <c r="O171">
        <f>VLOOKUP(B171,HIS退!B:F,5,FALSE)</f>
        <v>-8000</v>
      </c>
      <c r="P171" t="str">
        <f>VLOOKUP(B171,HIS退!B:I,8,FALSE)</f>
        <v>1</v>
      </c>
      <c r="Q171" s="38">
        <f>VLOOKUP(C171,招行退!B:F,5,FALSE)</f>
        <v>8000</v>
      </c>
      <c r="R171" t="str">
        <f>VLOOKUP(C171,招行退!B:H,6,FALSE)</f>
        <v>S</v>
      </c>
      <c r="S171" t="e">
        <f>VLOOKUP(C171,招行退!B:H,7,FALSE)</f>
        <v>#N/A</v>
      </c>
    </row>
    <row r="172" spans="1:19" ht="14.25" hidden="1">
      <c r="A172" t="s">
        <v>10038</v>
      </c>
      <c r="B172">
        <v>1095455</v>
      </c>
      <c r="C172" t="s">
        <v>1180</v>
      </c>
      <c r="D172" t="s">
        <v>1177</v>
      </c>
      <c r="E172" t="s">
        <v>1178</v>
      </c>
      <c r="F172" s="15">
        <v>1800</v>
      </c>
      <c r="G172" t="s">
        <v>34</v>
      </c>
      <c r="H172" t="s">
        <v>34</v>
      </c>
      <c r="I172" t="s">
        <v>58</v>
      </c>
      <c r="J172" t="s">
        <v>48</v>
      </c>
      <c r="K172" t="s">
        <v>59</v>
      </c>
      <c r="L172" t="s">
        <v>10039</v>
      </c>
      <c r="M172" t="s">
        <v>10040</v>
      </c>
      <c r="N172" t="s">
        <v>10037</v>
      </c>
      <c r="O172">
        <f>VLOOKUP(B172,HIS退!B:F,5,FALSE)</f>
        <v>-1800</v>
      </c>
      <c r="P172" t="str">
        <f>VLOOKUP(B172,HIS退!B:I,8,FALSE)</f>
        <v>1</v>
      </c>
      <c r="Q172" s="38">
        <f>VLOOKUP(C172,招行退!B:F,5,FALSE)</f>
        <v>1800</v>
      </c>
      <c r="R172" t="str">
        <f>VLOOKUP(C172,招行退!B:H,6,FALSE)</f>
        <v>S</v>
      </c>
      <c r="S172" t="e">
        <f>VLOOKUP(C172,招行退!B:H,7,FALSE)</f>
        <v>#N/A</v>
      </c>
    </row>
    <row r="173" spans="1:19" s="40" customFormat="1" ht="14.25" hidden="1">
      <c r="A173" t="s">
        <v>10041</v>
      </c>
      <c r="B173">
        <v>1095505</v>
      </c>
      <c r="C173" t="s">
        <v>1182</v>
      </c>
      <c r="D173" t="s">
        <v>1183</v>
      </c>
      <c r="E173" t="s">
        <v>1184</v>
      </c>
      <c r="F173" s="15">
        <v>48</v>
      </c>
      <c r="G173" t="s">
        <v>34</v>
      </c>
      <c r="H173" t="s">
        <v>34</v>
      </c>
      <c r="I173" t="s">
        <v>58</v>
      </c>
      <c r="J173" t="s">
        <v>48</v>
      </c>
      <c r="K173" t="s">
        <v>59</v>
      </c>
      <c r="L173" t="s">
        <v>10042</v>
      </c>
      <c r="M173" t="s">
        <v>10043</v>
      </c>
      <c r="N173" t="s">
        <v>10044</v>
      </c>
      <c r="O173">
        <f>VLOOKUP(B173,HIS退!B:F,5,FALSE)</f>
        <v>-48</v>
      </c>
      <c r="P173" t="str">
        <f>VLOOKUP(B173,HIS退!B:I,8,FALSE)</f>
        <v>1</v>
      </c>
      <c r="Q173" s="38">
        <f>VLOOKUP(C173,招行退!B:F,5,FALSE)</f>
        <v>48</v>
      </c>
      <c r="R173" t="str">
        <f>VLOOKUP(C173,招行退!B:H,6,FALSE)</f>
        <v>S</v>
      </c>
      <c r="S173" t="e">
        <f>VLOOKUP(C173,招行退!B:H,7,FALSE)</f>
        <v>#N/A</v>
      </c>
    </row>
    <row r="174" spans="1:19" ht="14.25" hidden="1">
      <c r="A174" t="s">
        <v>10045</v>
      </c>
      <c r="B174">
        <v>1095538</v>
      </c>
      <c r="C174" t="s">
        <v>1186</v>
      </c>
      <c r="D174" t="s">
        <v>1187</v>
      </c>
      <c r="E174" t="s">
        <v>1188</v>
      </c>
      <c r="F174" s="15">
        <v>83</v>
      </c>
      <c r="G174" t="s">
        <v>34</v>
      </c>
      <c r="H174" t="s">
        <v>34</v>
      </c>
      <c r="I174" t="s">
        <v>58</v>
      </c>
      <c r="J174" t="s">
        <v>48</v>
      </c>
      <c r="K174" t="s">
        <v>59</v>
      </c>
      <c r="L174" t="s">
        <v>10046</v>
      </c>
      <c r="M174" t="s">
        <v>10047</v>
      </c>
      <c r="N174" t="s">
        <v>10048</v>
      </c>
      <c r="O174">
        <f>VLOOKUP(B174,HIS退!B:F,5,FALSE)</f>
        <v>-83</v>
      </c>
      <c r="P174" t="str">
        <f>VLOOKUP(B174,HIS退!B:I,8,FALSE)</f>
        <v>1</v>
      </c>
      <c r="Q174" s="38">
        <f>VLOOKUP(C174,招行退!B:F,5,FALSE)</f>
        <v>83</v>
      </c>
      <c r="R174" t="str">
        <f>VLOOKUP(C174,招行退!B:H,6,FALSE)</f>
        <v>S</v>
      </c>
      <c r="S174" t="e">
        <f>VLOOKUP(C174,招行退!B:H,7,FALSE)</f>
        <v>#N/A</v>
      </c>
    </row>
    <row r="175" spans="1:19" ht="14.25" hidden="1">
      <c r="A175" t="s">
        <v>10049</v>
      </c>
      <c r="B175">
        <v>1095539</v>
      </c>
      <c r="C175" t="s">
        <v>1190</v>
      </c>
      <c r="D175" t="s">
        <v>1191</v>
      </c>
      <c r="E175" t="s">
        <v>1192</v>
      </c>
      <c r="F175" s="15">
        <v>6840</v>
      </c>
      <c r="G175" t="s">
        <v>34</v>
      </c>
      <c r="H175" t="s">
        <v>34</v>
      </c>
      <c r="I175" t="s">
        <v>58</v>
      </c>
      <c r="J175" t="s">
        <v>48</v>
      </c>
      <c r="K175" t="s">
        <v>59</v>
      </c>
      <c r="L175" t="s">
        <v>10050</v>
      </c>
      <c r="M175" t="s">
        <v>10051</v>
      </c>
      <c r="N175" t="s">
        <v>10052</v>
      </c>
      <c r="O175">
        <f>VLOOKUP(B175,HIS退!B:F,5,FALSE)</f>
        <v>-6840</v>
      </c>
      <c r="P175" t="str">
        <f>VLOOKUP(B175,HIS退!B:I,8,FALSE)</f>
        <v>1</v>
      </c>
      <c r="Q175" s="38">
        <f>VLOOKUP(C175,招行退!B:F,5,FALSE)</f>
        <v>6840</v>
      </c>
      <c r="R175" t="str">
        <f>VLOOKUP(C175,招行退!B:H,6,FALSE)</f>
        <v>S</v>
      </c>
      <c r="S175" t="e">
        <f>VLOOKUP(C175,招行退!B:H,7,FALSE)</f>
        <v>#N/A</v>
      </c>
    </row>
    <row r="176" spans="1:19" ht="14.25" hidden="1">
      <c r="A176" t="s">
        <v>10053</v>
      </c>
      <c r="B176">
        <v>1095546</v>
      </c>
      <c r="C176" t="s">
        <v>1194</v>
      </c>
      <c r="D176" t="s">
        <v>1195</v>
      </c>
      <c r="E176" t="s">
        <v>542</v>
      </c>
      <c r="F176" s="15">
        <v>50</v>
      </c>
      <c r="G176" t="s">
        <v>34</v>
      </c>
      <c r="H176" t="s">
        <v>34</v>
      </c>
      <c r="I176" t="s">
        <v>58</v>
      </c>
      <c r="J176" t="s">
        <v>48</v>
      </c>
      <c r="K176" t="s">
        <v>59</v>
      </c>
      <c r="L176" t="s">
        <v>10054</v>
      </c>
      <c r="M176" t="s">
        <v>10055</v>
      </c>
      <c r="N176" t="s">
        <v>10056</v>
      </c>
      <c r="O176">
        <f>VLOOKUP(B176,HIS退!B:F,5,FALSE)</f>
        <v>-50</v>
      </c>
      <c r="P176" t="str">
        <f>VLOOKUP(B176,HIS退!B:I,8,FALSE)</f>
        <v>1</v>
      </c>
      <c r="Q176" s="38">
        <f>VLOOKUP(C176,招行退!B:F,5,FALSE)</f>
        <v>50</v>
      </c>
      <c r="R176" t="str">
        <f>VLOOKUP(C176,招行退!B:H,6,FALSE)</f>
        <v>S</v>
      </c>
      <c r="S176" t="e">
        <f>VLOOKUP(C176,招行退!B:H,7,FALSE)</f>
        <v>#N/A</v>
      </c>
    </row>
    <row r="177" spans="1:19" ht="14.25" hidden="1">
      <c r="A177" t="s">
        <v>10057</v>
      </c>
      <c r="B177">
        <v>1095624</v>
      </c>
      <c r="C177" t="s">
        <v>1197</v>
      </c>
      <c r="D177" t="s">
        <v>1198</v>
      </c>
      <c r="E177" t="s">
        <v>1199</v>
      </c>
      <c r="F177" s="15">
        <v>1000</v>
      </c>
      <c r="G177" t="s">
        <v>34</v>
      </c>
      <c r="H177" t="s">
        <v>34</v>
      </c>
      <c r="I177" t="s">
        <v>58</v>
      </c>
      <c r="J177" t="s">
        <v>48</v>
      </c>
      <c r="K177" t="s">
        <v>59</v>
      </c>
      <c r="L177" t="s">
        <v>10058</v>
      </c>
      <c r="M177" t="s">
        <v>10059</v>
      </c>
      <c r="N177" t="s">
        <v>10060</v>
      </c>
      <c r="O177">
        <f>VLOOKUP(B177,HIS退!B:F,5,FALSE)</f>
        <v>-1000</v>
      </c>
      <c r="P177" t="str">
        <f>VLOOKUP(B177,HIS退!B:I,8,FALSE)</f>
        <v>1</v>
      </c>
      <c r="Q177" s="38">
        <f>VLOOKUP(C177,招行退!B:F,5,FALSE)</f>
        <v>1000</v>
      </c>
      <c r="R177" t="str">
        <f>VLOOKUP(C177,招行退!B:H,6,FALSE)</f>
        <v>S</v>
      </c>
      <c r="S177" t="e">
        <f>VLOOKUP(C177,招行退!B:H,7,FALSE)</f>
        <v>#N/A</v>
      </c>
    </row>
    <row r="178" spans="1:19" ht="14.25" hidden="1">
      <c r="A178" t="s">
        <v>10061</v>
      </c>
      <c r="B178">
        <v>1095706</v>
      </c>
      <c r="C178" t="s">
        <v>1201</v>
      </c>
      <c r="D178" t="s">
        <v>1202</v>
      </c>
      <c r="E178" t="s">
        <v>1203</v>
      </c>
      <c r="F178" s="15">
        <v>270</v>
      </c>
      <c r="G178" t="s">
        <v>34</v>
      </c>
      <c r="H178" t="s">
        <v>34</v>
      </c>
      <c r="I178" t="s">
        <v>58</v>
      </c>
      <c r="J178" t="s">
        <v>48</v>
      </c>
      <c r="K178" t="s">
        <v>59</v>
      </c>
      <c r="L178" t="s">
        <v>10062</v>
      </c>
      <c r="M178" t="s">
        <v>10063</v>
      </c>
      <c r="N178" t="s">
        <v>10064</v>
      </c>
      <c r="O178">
        <f>VLOOKUP(B178,HIS退!B:F,5,FALSE)</f>
        <v>-270</v>
      </c>
      <c r="P178" t="str">
        <f>VLOOKUP(B178,HIS退!B:I,8,FALSE)</f>
        <v>1</v>
      </c>
      <c r="Q178" s="38">
        <f>VLOOKUP(C178,招行退!B:F,5,FALSE)</f>
        <v>270</v>
      </c>
      <c r="R178" t="str">
        <f>VLOOKUP(C178,招行退!B:H,6,FALSE)</f>
        <v>S</v>
      </c>
      <c r="S178" t="e">
        <f>VLOOKUP(C178,招行退!B:H,7,FALSE)</f>
        <v>#N/A</v>
      </c>
    </row>
    <row r="179" spans="1:19" ht="14.25" hidden="1">
      <c r="A179" t="s">
        <v>10065</v>
      </c>
      <c r="B179">
        <v>1095755</v>
      </c>
      <c r="C179" t="s">
        <v>1205</v>
      </c>
      <c r="D179" t="s">
        <v>1206</v>
      </c>
      <c r="E179" t="s">
        <v>1207</v>
      </c>
      <c r="F179" s="15">
        <v>450</v>
      </c>
      <c r="G179" t="s">
        <v>34</v>
      </c>
      <c r="H179" t="s">
        <v>34</v>
      </c>
      <c r="I179" t="s">
        <v>58</v>
      </c>
      <c r="J179" t="s">
        <v>48</v>
      </c>
      <c r="K179" t="s">
        <v>59</v>
      </c>
      <c r="L179" t="s">
        <v>10066</v>
      </c>
      <c r="M179" t="s">
        <v>10067</v>
      </c>
      <c r="N179" t="s">
        <v>10068</v>
      </c>
      <c r="O179">
        <f>VLOOKUP(B179,HIS退!B:F,5,FALSE)</f>
        <v>-450</v>
      </c>
      <c r="P179" t="str">
        <f>VLOOKUP(B179,HIS退!B:I,8,FALSE)</f>
        <v>1</v>
      </c>
      <c r="Q179" s="38">
        <f>VLOOKUP(C179,招行退!B:F,5,FALSE)</f>
        <v>450</v>
      </c>
      <c r="R179" t="str">
        <f>VLOOKUP(C179,招行退!B:H,6,FALSE)</f>
        <v>S</v>
      </c>
      <c r="S179" t="e">
        <f>VLOOKUP(C179,招行退!B:H,7,FALSE)</f>
        <v>#N/A</v>
      </c>
    </row>
    <row r="180" spans="1:19" ht="14.25" hidden="1">
      <c r="A180" t="s">
        <v>10069</v>
      </c>
      <c r="B180">
        <v>1095777</v>
      </c>
      <c r="C180" t="s">
        <v>1209</v>
      </c>
      <c r="D180" t="s">
        <v>1210</v>
      </c>
      <c r="E180" t="s">
        <v>1211</v>
      </c>
      <c r="F180" s="15">
        <v>88.84</v>
      </c>
      <c r="G180" t="s">
        <v>34</v>
      </c>
      <c r="H180" t="s">
        <v>34</v>
      </c>
      <c r="I180" t="s">
        <v>58</v>
      </c>
      <c r="J180" t="s">
        <v>48</v>
      </c>
      <c r="K180" t="s">
        <v>59</v>
      </c>
      <c r="L180" t="s">
        <v>10070</v>
      </c>
      <c r="M180" t="s">
        <v>10071</v>
      </c>
      <c r="N180" t="s">
        <v>10072</v>
      </c>
      <c r="O180">
        <f>VLOOKUP(B180,HIS退!B:F,5,FALSE)</f>
        <v>-88.84</v>
      </c>
      <c r="P180" t="str">
        <f>VLOOKUP(B180,HIS退!B:I,8,FALSE)</f>
        <v>1</v>
      </c>
      <c r="Q180" s="38">
        <f>VLOOKUP(C180,招行退!B:F,5,FALSE)</f>
        <v>88.84</v>
      </c>
      <c r="R180" t="str">
        <f>VLOOKUP(C180,招行退!B:H,6,FALSE)</f>
        <v>S</v>
      </c>
      <c r="S180" t="e">
        <f>VLOOKUP(C180,招行退!B:H,7,FALSE)</f>
        <v>#N/A</v>
      </c>
    </row>
    <row r="181" spans="1:19" ht="14.25" hidden="1">
      <c r="A181" t="s">
        <v>10073</v>
      </c>
      <c r="B181">
        <v>1095793</v>
      </c>
      <c r="C181" t="s">
        <v>1213</v>
      </c>
      <c r="D181" t="s">
        <v>1214</v>
      </c>
      <c r="E181" t="s">
        <v>1215</v>
      </c>
      <c r="F181" s="15">
        <v>77.099999999999994</v>
      </c>
      <c r="G181" t="s">
        <v>34</v>
      </c>
      <c r="H181" t="s">
        <v>34</v>
      </c>
      <c r="I181" t="s">
        <v>58</v>
      </c>
      <c r="J181" t="s">
        <v>48</v>
      </c>
      <c r="K181" t="s">
        <v>59</v>
      </c>
      <c r="L181" t="s">
        <v>10074</v>
      </c>
      <c r="M181" t="s">
        <v>10075</v>
      </c>
      <c r="N181" t="s">
        <v>10072</v>
      </c>
      <c r="O181">
        <f>VLOOKUP(B181,HIS退!B:F,5,FALSE)</f>
        <v>-77.099999999999994</v>
      </c>
      <c r="P181" t="str">
        <f>VLOOKUP(B181,HIS退!B:I,8,FALSE)</f>
        <v>1</v>
      </c>
      <c r="Q181" s="38">
        <f>VLOOKUP(C181,招行退!B:F,5,FALSE)</f>
        <v>77.099999999999994</v>
      </c>
      <c r="R181" t="str">
        <f>VLOOKUP(C181,招行退!B:H,6,FALSE)</f>
        <v>S</v>
      </c>
      <c r="S181" t="e">
        <f>VLOOKUP(C181,招行退!B:H,7,FALSE)</f>
        <v>#N/A</v>
      </c>
    </row>
    <row r="182" spans="1:19" ht="14.25" hidden="1">
      <c r="A182" t="s">
        <v>10076</v>
      </c>
      <c r="B182">
        <v>1095877</v>
      </c>
      <c r="C182" t="s">
        <v>1217</v>
      </c>
      <c r="D182" t="s">
        <v>529</v>
      </c>
      <c r="E182" t="s">
        <v>417</v>
      </c>
      <c r="F182" s="15">
        <v>9000</v>
      </c>
      <c r="G182" t="s">
        <v>34</v>
      </c>
      <c r="H182" t="s">
        <v>34</v>
      </c>
      <c r="I182" t="s">
        <v>58</v>
      </c>
      <c r="J182" t="s">
        <v>48</v>
      </c>
      <c r="K182" t="s">
        <v>59</v>
      </c>
      <c r="L182" t="s">
        <v>10077</v>
      </c>
      <c r="M182" t="s">
        <v>10078</v>
      </c>
      <c r="N182" t="s">
        <v>425</v>
      </c>
      <c r="O182">
        <f>VLOOKUP(B182,HIS退!B:F,5,FALSE)</f>
        <v>-9000</v>
      </c>
      <c r="P182" t="str">
        <f>VLOOKUP(B182,HIS退!B:I,8,FALSE)</f>
        <v>1</v>
      </c>
      <c r="Q182" s="38">
        <f>VLOOKUP(C182,招行退!B:F,5,FALSE)</f>
        <v>9000</v>
      </c>
      <c r="R182" t="str">
        <f>VLOOKUP(C182,招行退!B:H,6,FALSE)</f>
        <v>S</v>
      </c>
      <c r="S182" t="e">
        <f>VLOOKUP(C182,招行退!B:H,7,FALSE)</f>
        <v>#N/A</v>
      </c>
    </row>
    <row r="183" spans="1:19" ht="14.25">
      <c r="A183" t="s">
        <v>10079</v>
      </c>
      <c r="B183">
        <v>1096064</v>
      </c>
      <c r="C183" t="s">
        <v>1219</v>
      </c>
      <c r="D183" t="s">
        <v>1220</v>
      </c>
      <c r="E183" t="s">
        <v>1221</v>
      </c>
      <c r="F183" s="15">
        <v>51</v>
      </c>
      <c r="G183" t="s">
        <v>34</v>
      </c>
      <c r="H183" t="s">
        <v>34</v>
      </c>
      <c r="I183" t="s">
        <v>58</v>
      </c>
      <c r="J183" t="s">
        <v>48</v>
      </c>
      <c r="K183" t="s">
        <v>59</v>
      </c>
      <c r="L183" s="19" t="s">
        <v>20015</v>
      </c>
      <c r="M183" t="s">
        <v>10081</v>
      </c>
      <c r="N183" t="s">
        <v>10082</v>
      </c>
      <c r="O183">
        <f>VLOOKUP(B183,HIS退!B:F,5,FALSE)</f>
        <v>-51</v>
      </c>
      <c r="P183" t="str">
        <f>VLOOKUP(B183,HIS退!B:I,8,FALSE)</f>
        <v>1</v>
      </c>
      <c r="Q183" s="38">
        <f>VLOOKUP(C183,招行退!B:F,5,FALSE)</f>
        <v>51</v>
      </c>
      <c r="R183" t="str">
        <f>VLOOKUP(C183,招行退!B:H,6,FALSE)</f>
        <v>S</v>
      </c>
      <c r="S183" t="str">
        <f>VLOOKUP(C183,招行退!B:H,7,FALSE)</f>
        <v>20170802</v>
      </c>
    </row>
    <row r="184" spans="1:19" ht="14.25" hidden="1">
      <c r="A184" t="s">
        <v>10083</v>
      </c>
      <c r="B184">
        <v>1096678</v>
      </c>
      <c r="C184" t="s">
        <v>1223</v>
      </c>
      <c r="D184" t="s">
        <v>1224</v>
      </c>
      <c r="E184" t="s">
        <v>1225</v>
      </c>
      <c r="F184" s="15">
        <v>500</v>
      </c>
      <c r="G184" t="s">
        <v>34</v>
      </c>
      <c r="H184" t="s">
        <v>34</v>
      </c>
      <c r="I184" t="s">
        <v>58</v>
      </c>
      <c r="J184" t="s">
        <v>48</v>
      </c>
      <c r="K184" t="s">
        <v>59</v>
      </c>
      <c r="L184" t="s">
        <v>10084</v>
      </c>
      <c r="M184" t="s">
        <v>10085</v>
      </c>
      <c r="N184" t="s">
        <v>10086</v>
      </c>
      <c r="O184">
        <f>VLOOKUP(B184,HIS退!B:F,5,FALSE)</f>
        <v>-500</v>
      </c>
      <c r="P184" t="str">
        <f>VLOOKUP(B184,HIS退!B:I,8,FALSE)</f>
        <v>1</v>
      </c>
      <c r="Q184" s="38">
        <f>VLOOKUP(C184,招行退!B:F,5,FALSE)</f>
        <v>500</v>
      </c>
      <c r="R184" t="str">
        <f>VLOOKUP(C184,招行退!B:H,6,FALSE)</f>
        <v>S</v>
      </c>
      <c r="S184" t="e">
        <f>VLOOKUP(C184,招行退!B:H,7,FALSE)</f>
        <v>#N/A</v>
      </c>
    </row>
    <row r="185" spans="1:19" ht="14.25" hidden="1">
      <c r="A185" t="s">
        <v>10087</v>
      </c>
      <c r="B185">
        <v>1096794</v>
      </c>
      <c r="C185" t="s">
        <v>1227</v>
      </c>
      <c r="D185" t="s">
        <v>1228</v>
      </c>
      <c r="E185" t="s">
        <v>1229</v>
      </c>
      <c r="F185" s="15">
        <v>500</v>
      </c>
      <c r="G185" t="s">
        <v>34</v>
      </c>
      <c r="H185" t="s">
        <v>34</v>
      </c>
      <c r="I185" t="s">
        <v>58</v>
      </c>
      <c r="J185" t="s">
        <v>48</v>
      </c>
      <c r="K185" t="s">
        <v>59</v>
      </c>
      <c r="L185" t="s">
        <v>10088</v>
      </c>
      <c r="M185" t="s">
        <v>10089</v>
      </c>
      <c r="N185" t="s">
        <v>10090</v>
      </c>
      <c r="O185">
        <f>VLOOKUP(B185,HIS退!B:F,5,FALSE)</f>
        <v>-500</v>
      </c>
      <c r="P185" t="str">
        <f>VLOOKUP(B185,HIS退!B:I,8,FALSE)</f>
        <v>1</v>
      </c>
      <c r="Q185" s="38">
        <f>VLOOKUP(C185,招行退!B:F,5,FALSE)</f>
        <v>500</v>
      </c>
      <c r="R185" t="str">
        <f>VLOOKUP(C185,招行退!B:H,6,FALSE)</f>
        <v>S</v>
      </c>
      <c r="S185" t="e">
        <f>VLOOKUP(C185,招行退!B:H,7,FALSE)</f>
        <v>#N/A</v>
      </c>
    </row>
    <row r="186" spans="1:19" ht="14.25" hidden="1">
      <c r="A186" t="s">
        <v>10091</v>
      </c>
      <c r="B186">
        <v>1096810</v>
      </c>
      <c r="C186" t="s">
        <v>1231</v>
      </c>
      <c r="D186" t="s">
        <v>1232</v>
      </c>
      <c r="E186" t="s">
        <v>1233</v>
      </c>
      <c r="F186" s="15">
        <v>963</v>
      </c>
      <c r="G186" t="s">
        <v>34</v>
      </c>
      <c r="H186" t="s">
        <v>34</v>
      </c>
      <c r="I186" t="s">
        <v>58</v>
      </c>
      <c r="J186" t="s">
        <v>48</v>
      </c>
      <c r="K186" t="s">
        <v>59</v>
      </c>
      <c r="L186" t="s">
        <v>10092</v>
      </c>
      <c r="M186" t="s">
        <v>10093</v>
      </c>
      <c r="N186" t="s">
        <v>10094</v>
      </c>
      <c r="O186">
        <f>VLOOKUP(B186,HIS退!B:F,5,FALSE)</f>
        <v>-963</v>
      </c>
      <c r="P186" t="str">
        <f>VLOOKUP(B186,HIS退!B:I,8,FALSE)</f>
        <v>1</v>
      </c>
      <c r="Q186" s="38">
        <f>VLOOKUP(C186,招行退!B:F,5,FALSE)</f>
        <v>963</v>
      </c>
      <c r="R186" t="str">
        <f>VLOOKUP(C186,招行退!B:H,6,FALSE)</f>
        <v>S</v>
      </c>
      <c r="S186" t="e">
        <f>VLOOKUP(C186,招行退!B:H,7,FALSE)</f>
        <v>#N/A</v>
      </c>
    </row>
    <row r="187" spans="1:19" ht="14.25" hidden="1">
      <c r="A187" t="s">
        <v>10095</v>
      </c>
      <c r="B187">
        <v>1097002</v>
      </c>
      <c r="C187" t="s">
        <v>1235</v>
      </c>
      <c r="D187" t="s">
        <v>1236</v>
      </c>
      <c r="E187" t="s">
        <v>1237</v>
      </c>
      <c r="F187" s="15">
        <v>4000</v>
      </c>
      <c r="G187" t="s">
        <v>34</v>
      </c>
      <c r="H187" t="s">
        <v>34</v>
      </c>
      <c r="I187" t="s">
        <v>58</v>
      </c>
      <c r="J187" t="s">
        <v>48</v>
      </c>
      <c r="K187" t="s">
        <v>59</v>
      </c>
      <c r="L187" t="s">
        <v>10096</v>
      </c>
      <c r="M187" t="s">
        <v>10097</v>
      </c>
      <c r="N187" t="s">
        <v>10098</v>
      </c>
      <c r="O187">
        <f>VLOOKUP(B187,HIS退!B:F,5,FALSE)</f>
        <v>-4000</v>
      </c>
      <c r="P187" t="str">
        <f>VLOOKUP(B187,HIS退!B:I,8,FALSE)</f>
        <v>1</v>
      </c>
      <c r="Q187" s="38">
        <f>VLOOKUP(C187,招行退!B:F,5,FALSE)</f>
        <v>4000</v>
      </c>
      <c r="R187" t="str">
        <f>VLOOKUP(C187,招行退!B:H,6,FALSE)</f>
        <v>S</v>
      </c>
      <c r="S187" t="e">
        <f>VLOOKUP(C187,招行退!B:H,7,FALSE)</f>
        <v>#N/A</v>
      </c>
    </row>
    <row r="188" spans="1:19" ht="14.25" hidden="1">
      <c r="A188" t="s">
        <v>10099</v>
      </c>
      <c r="B188">
        <v>1097270</v>
      </c>
      <c r="C188" t="s">
        <v>10100</v>
      </c>
      <c r="D188" t="s">
        <v>1239</v>
      </c>
      <c r="E188" t="s">
        <v>1240</v>
      </c>
      <c r="F188" s="15">
        <v>88</v>
      </c>
      <c r="G188" t="s">
        <v>34</v>
      </c>
      <c r="H188" t="s">
        <v>34</v>
      </c>
      <c r="I188" t="s">
        <v>294</v>
      </c>
      <c r="J188" t="s">
        <v>57</v>
      </c>
      <c r="K188" t="s">
        <v>59</v>
      </c>
      <c r="L188" t="s">
        <v>10101</v>
      </c>
      <c r="M188" t="s">
        <v>10102</v>
      </c>
      <c r="N188" t="s">
        <v>10103</v>
      </c>
      <c r="O188">
        <f>VLOOKUP(B188,HIS退!B:F,5,FALSE)</f>
        <v>-88</v>
      </c>
      <c r="P188" t="str">
        <f>VLOOKUP(B188,HIS退!B:I,8,FALSE)</f>
        <v>9</v>
      </c>
      <c r="Q188" s="38">
        <f>VLOOKUP(C188,招行退!B:F,5,FALSE)</f>
        <v>88</v>
      </c>
      <c r="R188" t="str">
        <f>VLOOKUP(C188,招行退!B:H,6,FALSE)</f>
        <v>B</v>
      </c>
      <c r="S188" t="str">
        <f>VLOOKUP(C188,招行退!B:H,7,FALSE)</f>
        <v>20170801</v>
      </c>
    </row>
    <row r="189" spans="1:19" ht="14.25" hidden="1">
      <c r="A189" t="s">
        <v>10104</v>
      </c>
      <c r="B189">
        <v>1098531</v>
      </c>
      <c r="C189" t="s">
        <v>1242</v>
      </c>
      <c r="D189" t="s">
        <v>1243</v>
      </c>
      <c r="E189" t="s">
        <v>1244</v>
      </c>
      <c r="F189" s="15">
        <v>100</v>
      </c>
      <c r="G189" t="s">
        <v>34</v>
      </c>
      <c r="H189" t="s">
        <v>34</v>
      </c>
      <c r="I189" t="s">
        <v>58</v>
      </c>
      <c r="J189" t="s">
        <v>48</v>
      </c>
      <c r="K189" t="s">
        <v>59</v>
      </c>
      <c r="L189" t="s">
        <v>10105</v>
      </c>
      <c r="M189" t="s">
        <v>10106</v>
      </c>
      <c r="N189" t="s">
        <v>10107</v>
      </c>
      <c r="O189">
        <f>VLOOKUP(B189,HIS退!B:F,5,FALSE)</f>
        <v>-100</v>
      </c>
      <c r="P189" t="str">
        <f>VLOOKUP(B189,HIS退!B:I,8,FALSE)</f>
        <v>1</v>
      </c>
      <c r="Q189" s="38">
        <f>VLOOKUP(C189,招行退!B:F,5,FALSE)</f>
        <v>100</v>
      </c>
      <c r="R189" t="str">
        <f>VLOOKUP(C189,招行退!B:H,6,FALSE)</f>
        <v>S</v>
      </c>
      <c r="S189" t="e">
        <f>VLOOKUP(C189,招行退!B:H,7,FALSE)</f>
        <v>#N/A</v>
      </c>
    </row>
    <row r="190" spans="1:19" ht="14.25" hidden="1">
      <c r="A190" t="s">
        <v>10108</v>
      </c>
      <c r="B190">
        <v>1098876</v>
      </c>
      <c r="C190" t="s">
        <v>1246</v>
      </c>
      <c r="D190" t="s">
        <v>1247</v>
      </c>
      <c r="E190" t="s">
        <v>1248</v>
      </c>
      <c r="F190" s="15">
        <v>877</v>
      </c>
      <c r="G190" t="s">
        <v>34</v>
      </c>
      <c r="H190" t="s">
        <v>34</v>
      </c>
      <c r="I190" t="s">
        <v>58</v>
      </c>
      <c r="J190" t="s">
        <v>48</v>
      </c>
      <c r="K190" t="s">
        <v>59</v>
      </c>
      <c r="L190" t="s">
        <v>10109</v>
      </c>
      <c r="M190" t="s">
        <v>10110</v>
      </c>
      <c r="N190" t="s">
        <v>10111</v>
      </c>
      <c r="O190">
        <f>VLOOKUP(B190,HIS退!B:F,5,FALSE)</f>
        <v>-877</v>
      </c>
      <c r="P190" t="str">
        <f>VLOOKUP(B190,HIS退!B:I,8,FALSE)</f>
        <v>1</v>
      </c>
      <c r="Q190" s="38">
        <f>VLOOKUP(C190,招行退!B:F,5,FALSE)</f>
        <v>877</v>
      </c>
      <c r="R190" t="str">
        <f>VLOOKUP(C190,招行退!B:H,6,FALSE)</f>
        <v>S</v>
      </c>
      <c r="S190" t="e">
        <f>VLOOKUP(C190,招行退!B:H,7,FALSE)</f>
        <v>#N/A</v>
      </c>
    </row>
    <row r="191" spans="1:19" ht="14.25" hidden="1">
      <c r="A191" t="s">
        <v>10112</v>
      </c>
      <c r="B191">
        <v>1099470</v>
      </c>
      <c r="C191" t="s">
        <v>1250</v>
      </c>
      <c r="D191" t="s">
        <v>1251</v>
      </c>
      <c r="E191" t="s">
        <v>1252</v>
      </c>
      <c r="F191" s="15">
        <v>505</v>
      </c>
      <c r="G191" t="s">
        <v>34</v>
      </c>
      <c r="H191" t="s">
        <v>34</v>
      </c>
      <c r="I191" t="s">
        <v>58</v>
      </c>
      <c r="J191" t="s">
        <v>48</v>
      </c>
      <c r="K191" t="s">
        <v>59</v>
      </c>
      <c r="L191" t="s">
        <v>10113</v>
      </c>
      <c r="M191" t="s">
        <v>10114</v>
      </c>
      <c r="N191" t="s">
        <v>10115</v>
      </c>
      <c r="O191">
        <f>VLOOKUP(B191,HIS退!B:F,5,FALSE)</f>
        <v>-505</v>
      </c>
      <c r="P191" t="str">
        <f>VLOOKUP(B191,HIS退!B:I,8,FALSE)</f>
        <v>1</v>
      </c>
      <c r="Q191" s="38">
        <f>VLOOKUP(C191,招行退!B:F,5,FALSE)</f>
        <v>505</v>
      </c>
      <c r="R191" t="str">
        <f>VLOOKUP(C191,招行退!B:H,6,FALSE)</f>
        <v>S</v>
      </c>
      <c r="S191" t="e">
        <f>VLOOKUP(C191,招行退!B:H,7,FALSE)</f>
        <v>#N/A</v>
      </c>
    </row>
    <row r="192" spans="1:19" ht="14.25" hidden="1">
      <c r="A192" t="s">
        <v>10116</v>
      </c>
      <c r="B192">
        <v>1100020</v>
      </c>
      <c r="C192" t="s">
        <v>1254</v>
      </c>
      <c r="D192" t="s">
        <v>1255</v>
      </c>
      <c r="E192" t="s">
        <v>1256</v>
      </c>
      <c r="F192" s="15">
        <v>3039</v>
      </c>
      <c r="G192" t="s">
        <v>34</v>
      </c>
      <c r="H192" t="s">
        <v>34</v>
      </c>
      <c r="I192" t="s">
        <v>58</v>
      </c>
      <c r="J192" t="s">
        <v>48</v>
      </c>
      <c r="K192" t="s">
        <v>59</v>
      </c>
      <c r="L192" t="s">
        <v>10117</v>
      </c>
      <c r="M192" t="s">
        <v>10118</v>
      </c>
      <c r="N192" t="s">
        <v>10119</v>
      </c>
      <c r="O192">
        <f>VLOOKUP(B192,HIS退!B:F,5,FALSE)</f>
        <v>-3039</v>
      </c>
      <c r="P192" t="str">
        <f>VLOOKUP(B192,HIS退!B:I,8,FALSE)</f>
        <v>1</v>
      </c>
      <c r="Q192" s="38">
        <f>VLOOKUP(C192,招行退!B:F,5,FALSE)</f>
        <v>3039</v>
      </c>
      <c r="R192" t="str">
        <f>VLOOKUP(C192,招行退!B:H,6,FALSE)</f>
        <v>S</v>
      </c>
      <c r="S192" t="e">
        <f>VLOOKUP(C192,招行退!B:H,7,FALSE)</f>
        <v>#N/A</v>
      </c>
    </row>
    <row r="193" spans="1:19" ht="14.25" hidden="1">
      <c r="A193" t="s">
        <v>10120</v>
      </c>
      <c r="B193">
        <v>1100903</v>
      </c>
      <c r="C193" t="s">
        <v>1258</v>
      </c>
      <c r="D193" t="s">
        <v>479</v>
      </c>
      <c r="E193" t="s">
        <v>409</v>
      </c>
      <c r="F193" s="15">
        <v>1000</v>
      </c>
      <c r="G193" t="s">
        <v>34</v>
      </c>
      <c r="H193" t="s">
        <v>34</v>
      </c>
      <c r="I193" t="s">
        <v>58</v>
      </c>
      <c r="J193" t="s">
        <v>48</v>
      </c>
      <c r="K193" t="s">
        <v>59</v>
      </c>
      <c r="L193" t="s">
        <v>10121</v>
      </c>
      <c r="M193" t="s">
        <v>10122</v>
      </c>
      <c r="N193" t="s">
        <v>410</v>
      </c>
      <c r="O193">
        <f>VLOOKUP(B193,HIS退!B:F,5,FALSE)</f>
        <v>-1000</v>
      </c>
      <c r="P193" t="str">
        <f>VLOOKUP(B193,HIS退!B:I,8,FALSE)</f>
        <v>1</v>
      </c>
      <c r="Q193" s="38">
        <f>VLOOKUP(C193,招行退!B:F,5,FALSE)</f>
        <v>1000</v>
      </c>
      <c r="R193" t="str">
        <f>VLOOKUP(C193,招行退!B:H,6,FALSE)</f>
        <v>S</v>
      </c>
      <c r="S193" t="e">
        <f>VLOOKUP(C193,招行退!B:H,7,FALSE)</f>
        <v>#N/A</v>
      </c>
    </row>
    <row r="194" spans="1:19" ht="14.25" hidden="1">
      <c r="A194" t="s">
        <v>10123</v>
      </c>
      <c r="B194">
        <v>1101011</v>
      </c>
      <c r="C194" t="s">
        <v>1260</v>
      </c>
      <c r="D194" t="s">
        <v>479</v>
      </c>
      <c r="E194" t="s">
        <v>409</v>
      </c>
      <c r="F194" s="15">
        <v>1000</v>
      </c>
      <c r="G194" t="s">
        <v>34</v>
      </c>
      <c r="H194" t="s">
        <v>34</v>
      </c>
      <c r="I194" t="s">
        <v>58</v>
      </c>
      <c r="J194" t="s">
        <v>48</v>
      </c>
      <c r="K194" t="s">
        <v>59</v>
      </c>
      <c r="L194" t="s">
        <v>10124</v>
      </c>
      <c r="M194" t="s">
        <v>10125</v>
      </c>
      <c r="N194" t="s">
        <v>410</v>
      </c>
      <c r="O194">
        <f>VLOOKUP(B194,HIS退!B:F,5,FALSE)</f>
        <v>-1000</v>
      </c>
      <c r="P194" t="str">
        <f>VLOOKUP(B194,HIS退!B:I,8,FALSE)</f>
        <v>1</v>
      </c>
      <c r="Q194" s="38">
        <f>VLOOKUP(C194,招行退!B:F,5,FALSE)</f>
        <v>1000</v>
      </c>
      <c r="R194" t="str">
        <f>VLOOKUP(C194,招行退!B:H,6,FALSE)</f>
        <v>S</v>
      </c>
      <c r="S194" t="e">
        <f>VLOOKUP(C194,招行退!B:H,7,FALSE)</f>
        <v>#N/A</v>
      </c>
    </row>
    <row r="195" spans="1:19" ht="14.25" hidden="1">
      <c r="A195" t="s">
        <v>10126</v>
      </c>
      <c r="B195">
        <v>1101598</v>
      </c>
      <c r="C195" t="s">
        <v>1262</v>
      </c>
      <c r="D195" t="s">
        <v>1263</v>
      </c>
      <c r="E195" t="s">
        <v>1264</v>
      </c>
      <c r="F195" s="15">
        <v>1000</v>
      </c>
      <c r="G195" t="s">
        <v>34</v>
      </c>
      <c r="H195" t="s">
        <v>34</v>
      </c>
      <c r="I195" t="s">
        <v>58</v>
      </c>
      <c r="J195" t="s">
        <v>48</v>
      </c>
      <c r="K195" t="s">
        <v>59</v>
      </c>
      <c r="L195" t="s">
        <v>10127</v>
      </c>
      <c r="M195" t="s">
        <v>10128</v>
      </c>
      <c r="N195" t="s">
        <v>10129</v>
      </c>
      <c r="O195">
        <f>VLOOKUP(B195,HIS退!B:F,5,FALSE)</f>
        <v>-1000</v>
      </c>
      <c r="P195" t="str">
        <f>VLOOKUP(B195,HIS退!B:I,8,FALSE)</f>
        <v>1</v>
      </c>
      <c r="Q195" s="38">
        <f>VLOOKUP(C195,招行退!B:F,5,FALSE)</f>
        <v>1000</v>
      </c>
      <c r="R195" t="str">
        <f>VLOOKUP(C195,招行退!B:H,6,FALSE)</f>
        <v>S</v>
      </c>
      <c r="S195" t="e">
        <f>VLOOKUP(C195,招行退!B:H,7,FALSE)</f>
        <v>#N/A</v>
      </c>
    </row>
    <row r="196" spans="1:19" ht="14.25" hidden="1">
      <c r="A196" t="s">
        <v>10130</v>
      </c>
      <c r="B196">
        <v>1101641</v>
      </c>
      <c r="C196" t="s">
        <v>1266</v>
      </c>
      <c r="D196" t="s">
        <v>1263</v>
      </c>
      <c r="E196" t="s">
        <v>1264</v>
      </c>
      <c r="F196" s="15">
        <v>493.09</v>
      </c>
      <c r="G196" t="s">
        <v>34</v>
      </c>
      <c r="H196" t="s">
        <v>34</v>
      </c>
      <c r="I196" t="s">
        <v>58</v>
      </c>
      <c r="J196" t="s">
        <v>48</v>
      </c>
      <c r="K196" t="s">
        <v>59</v>
      </c>
      <c r="L196" t="s">
        <v>10131</v>
      </c>
      <c r="M196" t="s">
        <v>10132</v>
      </c>
      <c r="N196" t="s">
        <v>10129</v>
      </c>
      <c r="O196">
        <f>VLOOKUP(B196,HIS退!B:F,5,FALSE)</f>
        <v>-493.09</v>
      </c>
      <c r="P196" t="str">
        <f>VLOOKUP(B196,HIS退!B:I,8,FALSE)</f>
        <v>1</v>
      </c>
      <c r="Q196" s="38">
        <f>VLOOKUP(C196,招行退!B:F,5,FALSE)</f>
        <v>493.09</v>
      </c>
      <c r="R196" t="str">
        <f>VLOOKUP(C196,招行退!B:H,6,FALSE)</f>
        <v>S</v>
      </c>
      <c r="S196" t="e">
        <f>VLOOKUP(C196,招行退!B:H,7,FALSE)</f>
        <v>#N/A</v>
      </c>
    </row>
    <row r="197" spans="1:19" ht="14.25" hidden="1">
      <c r="A197" t="s">
        <v>10133</v>
      </c>
      <c r="B197">
        <v>1102545</v>
      </c>
      <c r="C197" t="s">
        <v>1268</v>
      </c>
      <c r="D197" t="s">
        <v>1269</v>
      </c>
      <c r="E197" t="s">
        <v>1270</v>
      </c>
      <c r="F197" s="15">
        <v>277.5</v>
      </c>
      <c r="G197" t="s">
        <v>34</v>
      </c>
      <c r="H197" t="s">
        <v>34</v>
      </c>
      <c r="I197" t="s">
        <v>58</v>
      </c>
      <c r="J197" t="s">
        <v>48</v>
      </c>
      <c r="K197" t="s">
        <v>59</v>
      </c>
      <c r="L197" t="s">
        <v>10134</v>
      </c>
      <c r="M197" t="s">
        <v>10135</v>
      </c>
      <c r="N197" t="s">
        <v>10136</v>
      </c>
      <c r="O197">
        <f>VLOOKUP(B197,HIS退!B:F,5,FALSE)</f>
        <v>-277.5</v>
      </c>
      <c r="P197" t="str">
        <f>VLOOKUP(B197,HIS退!B:I,8,FALSE)</f>
        <v>1</v>
      </c>
      <c r="Q197" s="38">
        <f>VLOOKUP(C197,招行退!B:F,5,FALSE)</f>
        <v>277.5</v>
      </c>
      <c r="R197" t="str">
        <f>VLOOKUP(C197,招行退!B:H,6,FALSE)</f>
        <v>S</v>
      </c>
      <c r="S197" t="e">
        <f>VLOOKUP(C197,招行退!B:H,7,FALSE)</f>
        <v>#N/A</v>
      </c>
    </row>
    <row r="198" spans="1:19" ht="14.25" hidden="1">
      <c r="A198" t="s">
        <v>10137</v>
      </c>
      <c r="B198">
        <v>1102550</v>
      </c>
      <c r="C198" t="s">
        <v>1272</v>
      </c>
      <c r="D198" t="s">
        <v>1273</v>
      </c>
      <c r="E198" t="s">
        <v>353</v>
      </c>
      <c r="F198" s="15">
        <v>100</v>
      </c>
      <c r="G198" t="s">
        <v>34</v>
      </c>
      <c r="H198" t="s">
        <v>34</v>
      </c>
      <c r="I198" t="s">
        <v>58</v>
      </c>
      <c r="J198" t="s">
        <v>48</v>
      </c>
      <c r="K198" t="s">
        <v>59</v>
      </c>
      <c r="L198" t="s">
        <v>10138</v>
      </c>
      <c r="M198" t="s">
        <v>10139</v>
      </c>
      <c r="N198" t="s">
        <v>10140</v>
      </c>
      <c r="O198">
        <f>VLOOKUP(B198,HIS退!B:F,5,FALSE)</f>
        <v>-100</v>
      </c>
      <c r="P198" t="str">
        <f>VLOOKUP(B198,HIS退!B:I,8,FALSE)</f>
        <v>1</v>
      </c>
      <c r="Q198" s="38">
        <f>VLOOKUP(C198,招行退!B:F,5,FALSE)</f>
        <v>100</v>
      </c>
      <c r="R198" t="str">
        <f>VLOOKUP(C198,招行退!B:H,6,FALSE)</f>
        <v>S</v>
      </c>
      <c r="S198" t="e">
        <f>VLOOKUP(C198,招行退!B:H,7,FALSE)</f>
        <v>#N/A</v>
      </c>
    </row>
    <row r="199" spans="1:19" s="40" customFormat="1" ht="14.25" hidden="1">
      <c r="A199" t="s">
        <v>10141</v>
      </c>
      <c r="B199">
        <v>1102574</v>
      </c>
      <c r="C199" t="s">
        <v>10142</v>
      </c>
      <c r="D199" t="s">
        <v>1275</v>
      </c>
      <c r="E199" t="s">
        <v>1276</v>
      </c>
      <c r="F199" s="15">
        <v>2088.7199999999998</v>
      </c>
      <c r="G199" t="s">
        <v>34</v>
      </c>
      <c r="H199" t="s">
        <v>34</v>
      </c>
      <c r="I199" t="s">
        <v>294</v>
      </c>
      <c r="J199" t="s">
        <v>57</v>
      </c>
      <c r="K199" t="s">
        <v>59</v>
      </c>
      <c r="L199" t="s">
        <v>10143</v>
      </c>
      <c r="M199" t="s">
        <v>10144</v>
      </c>
      <c r="N199" t="s">
        <v>10145</v>
      </c>
      <c r="O199">
        <f>VLOOKUP(B199,HIS退!B:F,5,FALSE)</f>
        <v>-2088.7199999999998</v>
      </c>
      <c r="P199" t="str">
        <f>VLOOKUP(B199,HIS退!B:I,8,FALSE)</f>
        <v>9</v>
      </c>
      <c r="Q199" s="38">
        <f>VLOOKUP(C199,招行退!B:F,5,FALSE)</f>
        <v>2088.7199999999998</v>
      </c>
      <c r="R199" t="str">
        <f>VLOOKUP(C199,招行退!B:H,6,FALSE)</f>
        <v>B</v>
      </c>
      <c r="S199" t="str">
        <f>VLOOKUP(C199,招行退!B:H,7,FALSE)</f>
        <v>20170801</v>
      </c>
    </row>
    <row r="200" spans="1:19" ht="14.25" hidden="1">
      <c r="A200" t="s">
        <v>10146</v>
      </c>
      <c r="B200">
        <v>1102974</v>
      </c>
      <c r="C200" t="s">
        <v>1278</v>
      </c>
      <c r="D200" t="s">
        <v>1279</v>
      </c>
      <c r="E200" t="s">
        <v>1280</v>
      </c>
      <c r="F200" s="15">
        <v>5100</v>
      </c>
      <c r="G200" t="s">
        <v>34</v>
      </c>
      <c r="H200" t="s">
        <v>34</v>
      </c>
      <c r="I200" t="s">
        <v>58</v>
      </c>
      <c r="J200" t="s">
        <v>48</v>
      </c>
      <c r="K200" t="s">
        <v>59</v>
      </c>
      <c r="L200" t="s">
        <v>10147</v>
      </c>
      <c r="M200" t="s">
        <v>10148</v>
      </c>
      <c r="N200" t="s">
        <v>10149</v>
      </c>
      <c r="O200">
        <f>VLOOKUP(B200,HIS退!B:F,5,FALSE)</f>
        <v>-5100</v>
      </c>
      <c r="P200" t="str">
        <f>VLOOKUP(B200,HIS退!B:I,8,FALSE)</f>
        <v>1</v>
      </c>
      <c r="Q200" s="38">
        <f>VLOOKUP(C200,招行退!B:F,5,FALSE)</f>
        <v>5100</v>
      </c>
      <c r="R200" t="str">
        <f>VLOOKUP(C200,招行退!B:H,6,FALSE)</f>
        <v>S</v>
      </c>
      <c r="S200" t="e">
        <f>VLOOKUP(C200,招行退!B:H,7,FALSE)</f>
        <v>#N/A</v>
      </c>
    </row>
    <row r="201" spans="1:19" s="40" customFormat="1" ht="14.25" hidden="1">
      <c r="A201" t="s">
        <v>10150</v>
      </c>
      <c r="B201">
        <v>1103668</v>
      </c>
      <c r="C201" t="s">
        <v>1282</v>
      </c>
      <c r="D201" t="s">
        <v>1283</v>
      </c>
      <c r="E201" t="s">
        <v>1284</v>
      </c>
      <c r="F201" s="15">
        <v>700</v>
      </c>
      <c r="G201" t="s">
        <v>34</v>
      </c>
      <c r="H201" t="s">
        <v>34</v>
      </c>
      <c r="I201" t="s">
        <v>58</v>
      </c>
      <c r="J201" t="s">
        <v>48</v>
      </c>
      <c r="K201" t="s">
        <v>59</v>
      </c>
      <c r="L201" t="s">
        <v>10151</v>
      </c>
      <c r="M201" t="s">
        <v>10152</v>
      </c>
      <c r="N201" t="s">
        <v>10153</v>
      </c>
      <c r="O201">
        <f>VLOOKUP(B201,HIS退!B:F,5,FALSE)</f>
        <v>-700</v>
      </c>
      <c r="P201" t="str">
        <f>VLOOKUP(B201,HIS退!B:I,8,FALSE)</f>
        <v>1</v>
      </c>
      <c r="Q201" s="38">
        <f>VLOOKUP(C201,招行退!B:F,5,FALSE)</f>
        <v>700</v>
      </c>
      <c r="R201" t="str">
        <f>VLOOKUP(C201,招行退!B:H,6,FALSE)</f>
        <v>S</v>
      </c>
      <c r="S201" t="e">
        <f>VLOOKUP(C201,招行退!B:H,7,FALSE)</f>
        <v>#N/A</v>
      </c>
    </row>
    <row r="202" spans="1:19" ht="14.25" hidden="1">
      <c r="A202" t="s">
        <v>10154</v>
      </c>
      <c r="B202">
        <v>1104213</v>
      </c>
      <c r="C202" t="s">
        <v>1286</v>
      </c>
      <c r="D202" t="s">
        <v>1287</v>
      </c>
      <c r="E202" t="s">
        <v>1288</v>
      </c>
      <c r="F202" s="15">
        <v>3000</v>
      </c>
      <c r="G202" t="s">
        <v>34</v>
      </c>
      <c r="H202" t="s">
        <v>34</v>
      </c>
      <c r="I202" t="s">
        <v>58</v>
      </c>
      <c r="J202" t="s">
        <v>48</v>
      </c>
      <c r="K202" t="s">
        <v>59</v>
      </c>
      <c r="L202" t="s">
        <v>10155</v>
      </c>
      <c r="M202" t="s">
        <v>10156</v>
      </c>
      <c r="N202" t="s">
        <v>10157</v>
      </c>
      <c r="O202">
        <f>VLOOKUP(B202,HIS退!B:F,5,FALSE)</f>
        <v>-3000</v>
      </c>
      <c r="P202" t="str">
        <f>VLOOKUP(B202,HIS退!B:I,8,FALSE)</f>
        <v>1</v>
      </c>
      <c r="Q202" s="38">
        <f>VLOOKUP(C202,招行退!B:F,5,FALSE)</f>
        <v>3000</v>
      </c>
      <c r="R202" t="str">
        <f>VLOOKUP(C202,招行退!B:H,6,FALSE)</f>
        <v>S</v>
      </c>
      <c r="S202" t="e">
        <f>VLOOKUP(C202,招行退!B:H,7,FALSE)</f>
        <v>#N/A</v>
      </c>
    </row>
    <row r="203" spans="1:19" ht="14.25" hidden="1">
      <c r="A203" t="s">
        <v>10158</v>
      </c>
      <c r="B203">
        <v>1105604</v>
      </c>
      <c r="C203" t="s">
        <v>1290</v>
      </c>
      <c r="D203" t="s">
        <v>1291</v>
      </c>
      <c r="E203" t="s">
        <v>1292</v>
      </c>
      <c r="F203" s="15">
        <v>569.72</v>
      </c>
      <c r="G203" t="s">
        <v>34</v>
      </c>
      <c r="H203" t="s">
        <v>34</v>
      </c>
      <c r="I203" t="s">
        <v>58</v>
      </c>
      <c r="J203" t="s">
        <v>48</v>
      </c>
      <c r="K203" t="s">
        <v>59</v>
      </c>
      <c r="L203" t="s">
        <v>10159</v>
      </c>
      <c r="M203" t="s">
        <v>10160</v>
      </c>
      <c r="N203" t="s">
        <v>10161</v>
      </c>
      <c r="O203">
        <f>VLOOKUP(B203,HIS退!B:F,5,FALSE)</f>
        <v>-569.72</v>
      </c>
      <c r="P203" t="str">
        <f>VLOOKUP(B203,HIS退!B:I,8,FALSE)</f>
        <v>1</v>
      </c>
      <c r="Q203" s="38">
        <f>VLOOKUP(C203,招行退!B:F,5,FALSE)</f>
        <v>569.72</v>
      </c>
      <c r="R203" t="str">
        <f>VLOOKUP(C203,招行退!B:H,6,FALSE)</f>
        <v>S</v>
      </c>
      <c r="S203" t="e">
        <f>VLOOKUP(C203,招行退!B:H,7,FALSE)</f>
        <v>#N/A</v>
      </c>
    </row>
    <row r="204" spans="1:19" ht="14.25" hidden="1">
      <c r="A204" t="s">
        <v>10162</v>
      </c>
      <c r="B204">
        <v>1105749</v>
      </c>
      <c r="C204" t="s">
        <v>1294</v>
      </c>
      <c r="D204" t="s">
        <v>1295</v>
      </c>
      <c r="E204" t="s">
        <v>1296</v>
      </c>
      <c r="F204" s="15">
        <v>1694</v>
      </c>
      <c r="G204" t="s">
        <v>34</v>
      </c>
      <c r="H204" t="s">
        <v>34</v>
      </c>
      <c r="I204" t="s">
        <v>58</v>
      </c>
      <c r="J204" t="s">
        <v>48</v>
      </c>
      <c r="K204" t="s">
        <v>59</v>
      </c>
      <c r="L204" t="s">
        <v>10163</v>
      </c>
      <c r="M204" t="s">
        <v>10164</v>
      </c>
      <c r="N204" t="s">
        <v>10165</v>
      </c>
      <c r="O204">
        <f>VLOOKUP(B204,HIS退!B:F,5,FALSE)</f>
        <v>-1694</v>
      </c>
      <c r="P204" t="str">
        <f>VLOOKUP(B204,HIS退!B:I,8,FALSE)</f>
        <v>1</v>
      </c>
      <c r="Q204" s="38">
        <f>VLOOKUP(C204,招行退!B:F,5,FALSE)</f>
        <v>1694</v>
      </c>
      <c r="R204" t="str">
        <f>VLOOKUP(C204,招行退!B:H,6,FALSE)</f>
        <v>S</v>
      </c>
      <c r="S204" t="e">
        <f>VLOOKUP(C204,招行退!B:H,7,FALSE)</f>
        <v>#N/A</v>
      </c>
    </row>
    <row r="205" spans="1:19" ht="14.25" hidden="1">
      <c r="A205" t="s">
        <v>10166</v>
      </c>
      <c r="B205">
        <v>1106190</v>
      </c>
      <c r="C205" t="s">
        <v>1298</v>
      </c>
      <c r="D205" t="s">
        <v>1299</v>
      </c>
      <c r="E205" t="s">
        <v>1300</v>
      </c>
      <c r="F205" s="15">
        <v>292.37</v>
      </c>
      <c r="G205" t="s">
        <v>34</v>
      </c>
      <c r="H205" t="s">
        <v>34</v>
      </c>
      <c r="I205" t="s">
        <v>58</v>
      </c>
      <c r="J205" t="s">
        <v>48</v>
      </c>
      <c r="K205" t="s">
        <v>59</v>
      </c>
      <c r="L205" t="s">
        <v>10167</v>
      </c>
      <c r="M205" t="s">
        <v>10168</v>
      </c>
      <c r="N205" t="s">
        <v>10169</v>
      </c>
      <c r="O205">
        <f>VLOOKUP(B205,HIS退!B:F,5,FALSE)</f>
        <v>-292.37</v>
      </c>
      <c r="P205" t="str">
        <f>VLOOKUP(B205,HIS退!B:I,8,FALSE)</f>
        <v>1</v>
      </c>
      <c r="Q205" s="38">
        <f>VLOOKUP(C205,招行退!B:F,5,FALSE)</f>
        <v>292.37</v>
      </c>
      <c r="R205" t="str">
        <f>VLOOKUP(C205,招行退!B:H,6,FALSE)</f>
        <v>S</v>
      </c>
      <c r="S205" t="e">
        <f>VLOOKUP(C205,招行退!B:H,7,FALSE)</f>
        <v>#N/A</v>
      </c>
    </row>
    <row r="206" spans="1:19" ht="14.25" hidden="1">
      <c r="A206" t="s">
        <v>10170</v>
      </c>
      <c r="B206">
        <v>1106295</v>
      </c>
      <c r="C206" t="s">
        <v>1302</v>
      </c>
      <c r="D206" t="s">
        <v>1303</v>
      </c>
      <c r="E206" t="s">
        <v>1304</v>
      </c>
      <c r="F206" s="15">
        <v>497.5</v>
      </c>
      <c r="G206" t="s">
        <v>53</v>
      </c>
      <c r="H206" t="s">
        <v>34</v>
      </c>
      <c r="I206" t="s">
        <v>58</v>
      </c>
      <c r="J206" t="s">
        <v>48</v>
      </c>
      <c r="K206" t="s">
        <v>59</v>
      </c>
      <c r="L206" t="s">
        <v>10171</v>
      </c>
      <c r="M206" t="s">
        <v>10172</v>
      </c>
      <c r="N206" t="s">
        <v>10173</v>
      </c>
      <c r="O206">
        <f>VLOOKUP(B206,HIS退!B:F,5,FALSE)</f>
        <v>-497.5</v>
      </c>
      <c r="P206" t="str">
        <f>VLOOKUP(B206,HIS退!B:I,8,FALSE)</f>
        <v>1</v>
      </c>
      <c r="Q206" s="38">
        <f>VLOOKUP(C206,招行退!B:F,5,FALSE)</f>
        <v>497.5</v>
      </c>
      <c r="R206" t="str">
        <f>VLOOKUP(C206,招行退!B:H,6,FALSE)</f>
        <v>S</v>
      </c>
      <c r="S206" t="e">
        <f>VLOOKUP(C206,招行退!B:H,7,FALSE)</f>
        <v>#N/A</v>
      </c>
    </row>
    <row r="207" spans="1:19" ht="14.25" hidden="1">
      <c r="A207" t="s">
        <v>10174</v>
      </c>
      <c r="B207">
        <v>1106304</v>
      </c>
      <c r="C207" t="s">
        <v>1306</v>
      </c>
      <c r="D207" t="s">
        <v>1307</v>
      </c>
      <c r="E207" t="s">
        <v>1308</v>
      </c>
      <c r="F207" s="15">
        <v>3458.44</v>
      </c>
      <c r="G207" t="s">
        <v>34</v>
      </c>
      <c r="H207" t="s">
        <v>34</v>
      </c>
      <c r="I207" t="s">
        <v>58</v>
      </c>
      <c r="J207" t="s">
        <v>48</v>
      </c>
      <c r="K207" t="s">
        <v>59</v>
      </c>
      <c r="L207" t="s">
        <v>10175</v>
      </c>
      <c r="M207" t="s">
        <v>10176</v>
      </c>
      <c r="N207" t="s">
        <v>10177</v>
      </c>
      <c r="O207">
        <f>VLOOKUP(B207,HIS退!B:F,5,FALSE)</f>
        <v>-3458.44</v>
      </c>
      <c r="P207" t="str">
        <f>VLOOKUP(B207,HIS退!B:I,8,FALSE)</f>
        <v>1</v>
      </c>
      <c r="Q207" s="38">
        <f>VLOOKUP(C207,招行退!B:F,5,FALSE)</f>
        <v>3458.44</v>
      </c>
      <c r="R207" t="str">
        <f>VLOOKUP(C207,招行退!B:H,6,FALSE)</f>
        <v>S</v>
      </c>
      <c r="S207" t="e">
        <f>VLOOKUP(C207,招行退!B:H,7,FALSE)</f>
        <v>#N/A</v>
      </c>
    </row>
    <row r="208" spans="1:19" ht="14.25" hidden="1">
      <c r="A208" t="s">
        <v>10178</v>
      </c>
      <c r="B208">
        <v>1106333</v>
      </c>
      <c r="C208" t="s">
        <v>10179</v>
      </c>
      <c r="D208" t="s">
        <v>1310</v>
      </c>
      <c r="E208" t="s">
        <v>1311</v>
      </c>
      <c r="F208" s="15">
        <v>1400.5</v>
      </c>
      <c r="G208" t="s">
        <v>34</v>
      </c>
      <c r="H208" t="s">
        <v>34</v>
      </c>
      <c r="I208" t="s">
        <v>294</v>
      </c>
      <c r="J208" t="s">
        <v>57</v>
      </c>
      <c r="K208" t="s">
        <v>59</v>
      </c>
      <c r="L208" t="s">
        <v>10180</v>
      </c>
      <c r="M208" t="s">
        <v>10181</v>
      </c>
      <c r="N208" t="s">
        <v>10182</v>
      </c>
      <c r="O208">
        <f>VLOOKUP(B208,HIS退!B:F,5,FALSE)</f>
        <v>-1400.5</v>
      </c>
      <c r="P208" t="str">
        <f>VLOOKUP(B208,HIS退!B:I,8,FALSE)</f>
        <v>9</v>
      </c>
      <c r="Q208" s="38">
        <f>VLOOKUP(C208,招行退!B:F,5,FALSE)</f>
        <v>1400.5</v>
      </c>
      <c r="R208" t="str">
        <f>VLOOKUP(C208,招行退!B:H,6,FALSE)</f>
        <v>B</v>
      </c>
      <c r="S208" t="str">
        <f>VLOOKUP(C208,招行退!B:H,7,FALSE)</f>
        <v>20170801</v>
      </c>
    </row>
    <row r="209" spans="1:19" ht="14.25" hidden="1">
      <c r="A209" t="s">
        <v>10183</v>
      </c>
      <c r="B209">
        <v>1106687</v>
      </c>
      <c r="C209" t="s">
        <v>1313</v>
      </c>
      <c r="D209" t="s">
        <v>1314</v>
      </c>
      <c r="E209" t="s">
        <v>1315</v>
      </c>
      <c r="F209" s="15">
        <v>767.5</v>
      </c>
      <c r="G209" t="s">
        <v>34</v>
      </c>
      <c r="H209" t="s">
        <v>34</v>
      </c>
      <c r="I209" t="s">
        <v>58</v>
      </c>
      <c r="J209" t="s">
        <v>48</v>
      </c>
      <c r="K209" t="s">
        <v>59</v>
      </c>
      <c r="L209" t="s">
        <v>10184</v>
      </c>
      <c r="M209" t="s">
        <v>10185</v>
      </c>
      <c r="N209" t="s">
        <v>10186</v>
      </c>
      <c r="O209">
        <f>VLOOKUP(B209,HIS退!B:F,5,FALSE)</f>
        <v>-767.5</v>
      </c>
      <c r="P209" t="str">
        <f>VLOOKUP(B209,HIS退!B:I,8,FALSE)</f>
        <v>1</v>
      </c>
      <c r="Q209" s="38">
        <f>VLOOKUP(C209,招行退!B:F,5,FALSE)</f>
        <v>767.5</v>
      </c>
      <c r="R209" t="str">
        <f>VLOOKUP(C209,招行退!B:H,6,FALSE)</f>
        <v>S</v>
      </c>
      <c r="S209" t="e">
        <f>VLOOKUP(C209,招行退!B:H,7,FALSE)</f>
        <v>#N/A</v>
      </c>
    </row>
    <row r="210" spans="1:19" ht="14.25" hidden="1">
      <c r="A210" t="s">
        <v>10187</v>
      </c>
      <c r="B210">
        <v>1106909</v>
      </c>
      <c r="C210" t="s">
        <v>1317</v>
      </c>
      <c r="D210" t="s">
        <v>1318</v>
      </c>
      <c r="E210" t="s">
        <v>1319</v>
      </c>
      <c r="F210" s="15">
        <v>520</v>
      </c>
      <c r="G210" t="s">
        <v>34</v>
      </c>
      <c r="H210" t="s">
        <v>34</v>
      </c>
      <c r="I210" t="s">
        <v>58</v>
      </c>
      <c r="J210" t="s">
        <v>48</v>
      </c>
      <c r="K210" t="s">
        <v>59</v>
      </c>
      <c r="L210" t="s">
        <v>10188</v>
      </c>
      <c r="M210" t="s">
        <v>10189</v>
      </c>
      <c r="N210" t="s">
        <v>10177</v>
      </c>
      <c r="O210">
        <f>VLOOKUP(B210,HIS退!B:F,5,FALSE)</f>
        <v>-520</v>
      </c>
      <c r="P210" t="str">
        <f>VLOOKUP(B210,HIS退!B:I,8,FALSE)</f>
        <v>1</v>
      </c>
      <c r="Q210" s="38">
        <f>VLOOKUP(C210,招行退!B:F,5,FALSE)</f>
        <v>520</v>
      </c>
      <c r="R210" t="str">
        <f>VLOOKUP(C210,招行退!B:H,6,FALSE)</f>
        <v>S</v>
      </c>
      <c r="S210" t="e">
        <f>VLOOKUP(C210,招行退!B:H,7,FALSE)</f>
        <v>#N/A</v>
      </c>
    </row>
    <row r="211" spans="1:19" ht="14.25" hidden="1">
      <c r="A211" t="s">
        <v>10190</v>
      </c>
      <c r="B211">
        <v>1107145</v>
      </c>
      <c r="C211" t="s">
        <v>10191</v>
      </c>
      <c r="D211" t="s">
        <v>1321</v>
      </c>
      <c r="E211" t="s">
        <v>1322</v>
      </c>
      <c r="F211" s="15">
        <v>23.4</v>
      </c>
      <c r="G211" t="s">
        <v>34</v>
      </c>
      <c r="H211" t="s">
        <v>34</v>
      </c>
      <c r="I211" t="s">
        <v>294</v>
      </c>
      <c r="J211" t="s">
        <v>57</v>
      </c>
      <c r="K211" t="s">
        <v>59</v>
      </c>
      <c r="L211" t="s">
        <v>10192</v>
      </c>
      <c r="M211" t="s">
        <v>10193</v>
      </c>
      <c r="N211" t="s">
        <v>10194</v>
      </c>
      <c r="O211">
        <f>VLOOKUP(B211,HIS退!B:F,5,FALSE)</f>
        <v>-23.4</v>
      </c>
      <c r="P211" t="str">
        <f>VLOOKUP(B211,HIS退!B:I,8,FALSE)</f>
        <v>9</v>
      </c>
      <c r="Q211" s="38">
        <f>VLOOKUP(C211,招行退!B:F,5,FALSE)</f>
        <v>23.4</v>
      </c>
      <c r="R211" t="str">
        <f>VLOOKUP(C211,招行退!B:H,6,FALSE)</f>
        <v>B</v>
      </c>
      <c r="S211" t="str">
        <f>VLOOKUP(C211,招行退!B:H,7,FALSE)</f>
        <v>20170801</v>
      </c>
    </row>
    <row r="212" spans="1:19" ht="14.25" hidden="1">
      <c r="A212" t="s">
        <v>10195</v>
      </c>
      <c r="B212">
        <v>1108144</v>
      </c>
      <c r="C212" t="s">
        <v>10196</v>
      </c>
      <c r="D212" t="s">
        <v>1324</v>
      </c>
      <c r="E212" t="s">
        <v>1325</v>
      </c>
      <c r="F212" s="15">
        <v>1879.72</v>
      </c>
      <c r="G212" t="s">
        <v>34</v>
      </c>
      <c r="H212" t="s">
        <v>34</v>
      </c>
      <c r="I212" t="s">
        <v>294</v>
      </c>
      <c r="J212" t="s">
        <v>57</v>
      </c>
      <c r="K212" t="s">
        <v>59</v>
      </c>
      <c r="L212" t="s">
        <v>10197</v>
      </c>
      <c r="M212" t="s">
        <v>10198</v>
      </c>
      <c r="N212" t="s">
        <v>10199</v>
      </c>
      <c r="O212">
        <f>VLOOKUP(B212,HIS退!B:F,5,FALSE)</f>
        <v>-1879.72</v>
      </c>
      <c r="P212" t="str">
        <f>VLOOKUP(B212,HIS退!B:I,8,FALSE)</f>
        <v>9</v>
      </c>
      <c r="Q212" s="38">
        <f>VLOOKUP(C212,招行退!B:F,5,FALSE)</f>
        <v>1879.72</v>
      </c>
      <c r="R212" t="str">
        <f>VLOOKUP(C212,招行退!B:H,6,FALSE)</f>
        <v>B</v>
      </c>
      <c r="S212" t="str">
        <f>VLOOKUP(C212,招行退!B:H,7,FALSE)</f>
        <v>20170801</v>
      </c>
    </row>
    <row r="213" spans="1:19" ht="14.25" hidden="1">
      <c r="A213" t="s">
        <v>10200</v>
      </c>
      <c r="B213">
        <v>1108309</v>
      </c>
      <c r="C213" t="s">
        <v>1327</v>
      </c>
      <c r="D213" t="s">
        <v>1328</v>
      </c>
      <c r="E213" t="s">
        <v>1329</v>
      </c>
      <c r="F213" s="15">
        <v>500</v>
      </c>
      <c r="G213" t="s">
        <v>34</v>
      </c>
      <c r="H213" t="s">
        <v>34</v>
      </c>
      <c r="I213" t="s">
        <v>58</v>
      </c>
      <c r="J213" t="s">
        <v>48</v>
      </c>
      <c r="K213" t="s">
        <v>59</v>
      </c>
      <c r="L213" t="s">
        <v>10201</v>
      </c>
      <c r="M213" t="s">
        <v>10202</v>
      </c>
      <c r="N213" t="s">
        <v>10203</v>
      </c>
      <c r="O213">
        <f>VLOOKUP(B213,HIS退!B:F,5,FALSE)</f>
        <v>-500</v>
      </c>
      <c r="P213" t="str">
        <f>VLOOKUP(B213,HIS退!B:I,8,FALSE)</f>
        <v>1</v>
      </c>
      <c r="Q213" s="38">
        <f>VLOOKUP(C213,招行退!B:F,5,FALSE)</f>
        <v>500</v>
      </c>
      <c r="R213" t="str">
        <f>VLOOKUP(C213,招行退!B:H,6,FALSE)</f>
        <v>S</v>
      </c>
      <c r="S213" t="e">
        <f>VLOOKUP(C213,招行退!B:H,7,FALSE)</f>
        <v>#N/A</v>
      </c>
    </row>
    <row r="214" spans="1:19" ht="14.25" hidden="1">
      <c r="A214" t="s">
        <v>10204</v>
      </c>
      <c r="B214">
        <v>1108485</v>
      </c>
      <c r="C214" t="s">
        <v>1331</v>
      </c>
      <c r="D214" t="s">
        <v>1332</v>
      </c>
      <c r="E214" t="s">
        <v>1333</v>
      </c>
      <c r="F214" s="15">
        <v>74.5</v>
      </c>
      <c r="G214" t="s">
        <v>34</v>
      </c>
      <c r="H214" t="s">
        <v>34</v>
      </c>
      <c r="I214" t="s">
        <v>58</v>
      </c>
      <c r="J214" t="s">
        <v>48</v>
      </c>
      <c r="K214" t="s">
        <v>59</v>
      </c>
      <c r="L214" t="s">
        <v>10205</v>
      </c>
      <c r="M214" t="s">
        <v>10206</v>
      </c>
      <c r="N214" t="s">
        <v>10207</v>
      </c>
      <c r="O214">
        <f>VLOOKUP(B214,HIS退!B:F,5,FALSE)</f>
        <v>-74.5</v>
      </c>
      <c r="P214" t="str">
        <f>VLOOKUP(B214,HIS退!B:I,8,FALSE)</f>
        <v>1</v>
      </c>
      <c r="Q214" s="38">
        <f>VLOOKUP(C214,招行退!B:F,5,FALSE)</f>
        <v>74.5</v>
      </c>
      <c r="R214" t="str">
        <f>VLOOKUP(C214,招行退!B:H,6,FALSE)</f>
        <v>S</v>
      </c>
      <c r="S214" t="e">
        <f>VLOOKUP(C214,招行退!B:H,7,FALSE)</f>
        <v>#N/A</v>
      </c>
    </row>
    <row r="215" spans="1:19" ht="14.25" hidden="1">
      <c r="A215" t="s">
        <v>10208</v>
      </c>
      <c r="B215">
        <v>1108507</v>
      </c>
      <c r="C215" t="s">
        <v>1335</v>
      </c>
      <c r="D215" t="s">
        <v>1336</v>
      </c>
      <c r="E215" t="s">
        <v>1337</v>
      </c>
      <c r="F215" s="15">
        <v>255</v>
      </c>
      <c r="G215" t="s">
        <v>34</v>
      </c>
      <c r="H215" t="s">
        <v>34</v>
      </c>
      <c r="I215" t="s">
        <v>58</v>
      </c>
      <c r="J215" t="s">
        <v>48</v>
      </c>
      <c r="K215" t="s">
        <v>59</v>
      </c>
      <c r="L215" t="s">
        <v>10209</v>
      </c>
      <c r="M215" t="s">
        <v>10210</v>
      </c>
      <c r="N215" t="s">
        <v>10211</v>
      </c>
      <c r="O215">
        <f>VLOOKUP(B215,HIS退!B:F,5,FALSE)</f>
        <v>-255</v>
      </c>
      <c r="P215" t="str">
        <f>VLOOKUP(B215,HIS退!B:I,8,FALSE)</f>
        <v>1</v>
      </c>
      <c r="Q215" s="38">
        <f>VLOOKUP(C215,招行退!B:F,5,FALSE)</f>
        <v>255</v>
      </c>
      <c r="R215" t="str">
        <f>VLOOKUP(C215,招行退!B:H,6,FALSE)</f>
        <v>S</v>
      </c>
      <c r="S215" t="e">
        <f>VLOOKUP(C215,招行退!B:H,7,FALSE)</f>
        <v>#N/A</v>
      </c>
    </row>
    <row r="216" spans="1:19" ht="14.25" hidden="1">
      <c r="A216" t="s">
        <v>10212</v>
      </c>
      <c r="B216">
        <v>1108592</v>
      </c>
      <c r="C216" t="s">
        <v>10213</v>
      </c>
      <c r="D216" t="s">
        <v>1339</v>
      </c>
      <c r="E216" t="s">
        <v>1340</v>
      </c>
      <c r="F216" s="15">
        <v>190.5</v>
      </c>
      <c r="G216" t="s">
        <v>53</v>
      </c>
      <c r="H216" t="s">
        <v>34</v>
      </c>
      <c r="I216" t="s">
        <v>294</v>
      </c>
      <c r="J216" t="s">
        <v>57</v>
      </c>
      <c r="K216" t="s">
        <v>59</v>
      </c>
      <c r="L216" t="s">
        <v>10214</v>
      </c>
      <c r="M216" t="s">
        <v>10215</v>
      </c>
      <c r="N216" t="s">
        <v>10216</v>
      </c>
      <c r="O216">
        <f>VLOOKUP(B216,HIS退!B:F,5,FALSE)</f>
        <v>-190.5</v>
      </c>
      <c r="P216" t="str">
        <f>VLOOKUP(B216,HIS退!B:I,8,FALSE)</f>
        <v>9</v>
      </c>
      <c r="Q216" s="38">
        <f>VLOOKUP(C216,招行退!B:F,5,FALSE)</f>
        <v>190.5</v>
      </c>
      <c r="R216" t="str">
        <f>VLOOKUP(C216,招行退!B:H,6,FALSE)</f>
        <v>B</v>
      </c>
      <c r="S216" t="str">
        <f>VLOOKUP(C216,招行退!B:H,7,FALSE)</f>
        <v>20170801</v>
      </c>
    </row>
    <row r="217" spans="1:19" ht="14.25" hidden="1">
      <c r="A217" t="s">
        <v>10217</v>
      </c>
      <c r="B217">
        <v>1108672</v>
      </c>
      <c r="C217" t="s">
        <v>1342</v>
      </c>
      <c r="D217" t="s">
        <v>1343</v>
      </c>
      <c r="E217" t="s">
        <v>1344</v>
      </c>
      <c r="F217" s="15">
        <v>87.5</v>
      </c>
      <c r="G217" t="s">
        <v>34</v>
      </c>
      <c r="H217" t="s">
        <v>34</v>
      </c>
      <c r="I217" t="s">
        <v>58</v>
      </c>
      <c r="J217" t="s">
        <v>48</v>
      </c>
      <c r="K217" t="s">
        <v>59</v>
      </c>
      <c r="L217" t="s">
        <v>10218</v>
      </c>
      <c r="M217" t="s">
        <v>10219</v>
      </c>
      <c r="N217" t="s">
        <v>10220</v>
      </c>
      <c r="O217">
        <f>VLOOKUP(B217,HIS退!B:F,5,FALSE)</f>
        <v>-87.5</v>
      </c>
      <c r="P217" t="str">
        <f>VLOOKUP(B217,HIS退!B:I,8,FALSE)</f>
        <v>1</v>
      </c>
      <c r="Q217" s="38">
        <f>VLOOKUP(C217,招行退!B:F,5,FALSE)</f>
        <v>87.5</v>
      </c>
      <c r="R217" t="str">
        <f>VLOOKUP(C217,招行退!B:H,6,FALSE)</f>
        <v>S</v>
      </c>
      <c r="S217" t="e">
        <f>VLOOKUP(C217,招行退!B:H,7,FALSE)</f>
        <v>#N/A</v>
      </c>
    </row>
    <row r="218" spans="1:19" ht="14.25" hidden="1">
      <c r="A218" t="s">
        <v>10221</v>
      </c>
      <c r="B218">
        <v>1108761</v>
      </c>
      <c r="C218" t="s">
        <v>1346</v>
      </c>
      <c r="D218" t="s">
        <v>1347</v>
      </c>
      <c r="E218" t="s">
        <v>1348</v>
      </c>
      <c r="F218" s="15">
        <v>1219</v>
      </c>
      <c r="G218" t="s">
        <v>34</v>
      </c>
      <c r="H218" t="s">
        <v>34</v>
      </c>
      <c r="I218" t="s">
        <v>58</v>
      </c>
      <c r="J218" t="s">
        <v>48</v>
      </c>
      <c r="K218" t="s">
        <v>59</v>
      </c>
      <c r="L218" t="s">
        <v>10222</v>
      </c>
      <c r="M218" t="s">
        <v>10223</v>
      </c>
      <c r="N218" t="s">
        <v>10220</v>
      </c>
      <c r="O218">
        <f>VLOOKUP(B218,HIS退!B:F,5,FALSE)</f>
        <v>-1219</v>
      </c>
      <c r="P218" t="str">
        <f>VLOOKUP(B218,HIS退!B:I,8,FALSE)</f>
        <v>1</v>
      </c>
      <c r="Q218" s="38">
        <f>VLOOKUP(C218,招行退!B:F,5,FALSE)</f>
        <v>1219</v>
      </c>
      <c r="R218" t="str">
        <f>VLOOKUP(C218,招行退!B:H,6,FALSE)</f>
        <v>S</v>
      </c>
      <c r="S218" t="e">
        <f>VLOOKUP(C218,招行退!B:H,7,FALSE)</f>
        <v>#N/A</v>
      </c>
    </row>
    <row r="219" spans="1:19" ht="14.25" hidden="1">
      <c r="A219" t="s">
        <v>10224</v>
      </c>
      <c r="B219">
        <v>1108805</v>
      </c>
      <c r="C219" t="s">
        <v>1350</v>
      </c>
      <c r="D219" t="s">
        <v>1351</v>
      </c>
      <c r="E219" t="s">
        <v>1352</v>
      </c>
      <c r="F219" s="15">
        <v>694.5</v>
      </c>
      <c r="G219" t="s">
        <v>53</v>
      </c>
      <c r="H219" t="s">
        <v>34</v>
      </c>
      <c r="I219" t="s">
        <v>58</v>
      </c>
      <c r="J219" t="s">
        <v>48</v>
      </c>
      <c r="K219" t="s">
        <v>59</v>
      </c>
      <c r="L219" t="s">
        <v>10225</v>
      </c>
      <c r="M219" t="s">
        <v>10226</v>
      </c>
      <c r="N219" t="s">
        <v>10227</v>
      </c>
      <c r="O219">
        <f>VLOOKUP(B219,HIS退!B:F,5,FALSE)</f>
        <v>-694.5</v>
      </c>
      <c r="P219" t="str">
        <f>VLOOKUP(B219,HIS退!B:I,8,FALSE)</f>
        <v>1</v>
      </c>
      <c r="Q219" s="38">
        <f>VLOOKUP(C219,招行退!B:F,5,FALSE)</f>
        <v>694.5</v>
      </c>
      <c r="R219" t="str">
        <f>VLOOKUP(C219,招行退!B:H,6,FALSE)</f>
        <v>S</v>
      </c>
      <c r="S219" t="e">
        <f>VLOOKUP(C219,招行退!B:H,7,FALSE)</f>
        <v>#N/A</v>
      </c>
    </row>
    <row r="220" spans="1:19" ht="14.25" hidden="1">
      <c r="A220" t="s">
        <v>10228</v>
      </c>
      <c r="B220">
        <v>1108987</v>
      </c>
      <c r="C220" t="s">
        <v>1354</v>
      </c>
      <c r="D220" t="s">
        <v>1355</v>
      </c>
      <c r="E220" t="s">
        <v>1356</v>
      </c>
      <c r="F220" s="15">
        <v>100</v>
      </c>
      <c r="G220" t="s">
        <v>34</v>
      </c>
      <c r="H220" t="s">
        <v>34</v>
      </c>
      <c r="I220" t="s">
        <v>58</v>
      </c>
      <c r="J220" t="s">
        <v>48</v>
      </c>
      <c r="K220" t="s">
        <v>59</v>
      </c>
      <c r="L220" t="s">
        <v>10229</v>
      </c>
      <c r="M220" t="s">
        <v>10230</v>
      </c>
      <c r="N220" t="s">
        <v>10231</v>
      </c>
      <c r="O220">
        <f>VLOOKUP(B220,HIS退!B:F,5,FALSE)</f>
        <v>-100</v>
      </c>
      <c r="P220" t="str">
        <f>VLOOKUP(B220,HIS退!B:I,8,FALSE)</f>
        <v>1</v>
      </c>
      <c r="Q220" s="38">
        <f>VLOOKUP(C220,招行退!B:F,5,FALSE)</f>
        <v>100</v>
      </c>
      <c r="R220" t="str">
        <f>VLOOKUP(C220,招行退!B:H,6,FALSE)</f>
        <v>S</v>
      </c>
      <c r="S220" t="e">
        <f>VLOOKUP(C220,招行退!B:H,7,FALSE)</f>
        <v>#N/A</v>
      </c>
    </row>
    <row r="221" spans="1:19" ht="14.25" hidden="1">
      <c r="A221" t="s">
        <v>10232</v>
      </c>
      <c r="B221">
        <v>1109486</v>
      </c>
      <c r="C221" t="s">
        <v>1358</v>
      </c>
      <c r="D221" t="s">
        <v>1359</v>
      </c>
      <c r="E221" t="s">
        <v>1360</v>
      </c>
      <c r="F221" s="15">
        <v>80</v>
      </c>
      <c r="G221" t="s">
        <v>34</v>
      </c>
      <c r="H221" t="s">
        <v>34</v>
      </c>
      <c r="I221" t="s">
        <v>58</v>
      </c>
      <c r="J221" t="s">
        <v>48</v>
      </c>
      <c r="K221" t="s">
        <v>59</v>
      </c>
      <c r="L221" t="s">
        <v>10233</v>
      </c>
      <c r="M221" t="s">
        <v>10234</v>
      </c>
      <c r="N221" t="s">
        <v>10235</v>
      </c>
      <c r="O221">
        <f>VLOOKUP(B221,HIS退!B:F,5,FALSE)</f>
        <v>-80</v>
      </c>
      <c r="P221" t="str">
        <f>VLOOKUP(B221,HIS退!B:I,8,FALSE)</f>
        <v>1</v>
      </c>
      <c r="Q221" s="38">
        <f>VLOOKUP(C221,招行退!B:F,5,FALSE)</f>
        <v>80</v>
      </c>
      <c r="R221" t="str">
        <f>VLOOKUP(C221,招行退!B:H,6,FALSE)</f>
        <v>S</v>
      </c>
      <c r="S221" t="e">
        <f>VLOOKUP(C221,招行退!B:H,7,FALSE)</f>
        <v>#N/A</v>
      </c>
    </row>
    <row r="222" spans="1:19" ht="14.25" hidden="1">
      <c r="A222" t="s">
        <v>10236</v>
      </c>
      <c r="B222">
        <v>1109670</v>
      </c>
      <c r="C222" t="s">
        <v>1362</v>
      </c>
      <c r="D222" t="s">
        <v>1363</v>
      </c>
      <c r="E222" t="s">
        <v>1364</v>
      </c>
      <c r="F222" s="15">
        <v>7452.1</v>
      </c>
      <c r="G222" t="s">
        <v>34</v>
      </c>
      <c r="H222" t="s">
        <v>34</v>
      </c>
      <c r="I222" t="s">
        <v>58</v>
      </c>
      <c r="J222" t="s">
        <v>48</v>
      </c>
      <c r="K222" t="s">
        <v>59</v>
      </c>
      <c r="L222" t="s">
        <v>10237</v>
      </c>
      <c r="M222" t="s">
        <v>10238</v>
      </c>
      <c r="N222" t="s">
        <v>10239</v>
      </c>
      <c r="O222">
        <f>VLOOKUP(B222,HIS退!B:F,5,FALSE)</f>
        <v>-7452.1</v>
      </c>
      <c r="P222" t="str">
        <f>VLOOKUP(B222,HIS退!B:I,8,FALSE)</f>
        <v>1</v>
      </c>
      <c r="Q222" s="38">
        <f>VLOOKUP(C222,招行退!B:F,5,FALSE)</f>
        <v>7452.1</v>
      </c>
      <c r="R222" t="str">
        <f>VLOOKUP(C222,招行退!B:H,6,FALSE)</f>
        <v>S</v>
      </c>
      <c r="S222" t="e">
        <f>VLOOKUP(C222,招行退!B:H,7,FALSE)</f>
        <v>#N/A</v>
      </c>
    </row>
    <row r="223" spans="1:19" ht="14.25" hidden="1">
      <c r="A223" t="s">
        <v>10240</v>
      </c>
      <c r="B223">
        <v>1110198</v>
      </c>
      <c r="C223" t="s">
        <v>1366</v>
      </c>
      <c r="D223" t="s">
        <v>1367</v>
      </c>
      <c r="E223" t="s">
        <v>1368</v>
      </c>
      <c r="F223" s="15">
        <v>89.12</v>
      </c>
      <c r="G223" t="s">
        <v>34</v>
      </c>
      <c r="H223" t="s">
        <v>34</v>
      </c>
      <c r="I223" t="s">
        <v>58</v>
      </c>
      <c r="J223" t="s">
        <v>48</v>
      </c>
      <c r="K223" t="s">
        <v>59</v>
      </c>
      <c r="L223" t="s">
        <v>10241</v>
      </c>
      <c r="M223" t="s">
        <v>10242</v>
      </c>
      <c r="N223" t="s">
        <v>10243</v>
      </c>
      <c r="O223">
        <f>VLOOKUP(B223,HIS退!B:F,5,FALSE)</f>
        <v>-89.12</v>
      </c>
      <c r="P223" t="str">
        <f>VLOOKUP(B223,HIS退!B:I,8,FALSE)</f>
        <v>1</v>
      </c>
      <c r="Q223" s="38">
        <f>VLOOKUP(C223,招行退!B:F,5,FALSE)</f>
        <v>89.12</v>
      </c>
      <c r="R223" t="str">
        <f>VLOOKUP(C223,招行退!B:H,6,FALSE)</f>
        <v>S</v>
      </c>
      <c r="S223" t="e">
        <f>VLOOKUP(C223,招行退!B:H,7,FALSE)</f>
        <v>#N/A</v>
      </c>
    </row>
    <row r="224" spans="1:19" ht="14.25" hidden="1">
      <c r="A224" t="s">
        <v>10244</v>
      </c>
      <c r="B224">
        <v>1110321</v>
      </c>
      <c r="C224" t="s">
        <v>1370</v>
      </c>
      <c r="D224" t="s">
        <v>1371</v>
      </c>
      <c r="E224" t="s">
        <v>1372</v>
      </c>
      <c r="F224" s="15">
        <v>941</v>
      </c>
      <c r="G224" t="s">
        <v>34</v>
      </c>
      <c r="H224" t="s">
        <v>34</v>
      </c>
      <c r="I224" t="s">
        <v>58</v>
      </c>
      <c r="J224" t="s">
        <v>48</v>
      </c>
      <c r="K224" t="s">
        <v>59</v>
      </c>
      <c r="L224" t="s">
        <v>10245</v>
      </c>
      <c r="M224" t="s">
        <v>10246</v>
      </c>
      <c r="N224" t="s">
        <v>10247</v>
      </c>
      <c r="O224">
        <f>VLOOKUP(B224,HIS退!B:F,5,FALSE)</f>
        <v>-941</v>
      </c>
      <c r="P224" t="str">
        <f>VLOOKUP(B224,HIS退!B:I,8,FALSE)</f>
        <v>1</v>
      </c>
      <c r="Q224" s="38">
        <f>VLOOKUP(C224,招行退!B:F,5,FALSE)</f>
        <v>941</v>
      </c>
      <c r="R224" t="str">
        <f>VLOOKUP(C224,招行退!B:H,6,FALSE)</f>
        <v>S</v>
      </c>
      <c r="S224" t="e">
        <f>VLOOKUP(C224,招行退!B:H,7,FALSE)</f>
        <v>#N/A</v>
      </c>
    </row>
    <row r="225" spans="1:19" ht="14.25" hidden="1">
      <c r="A225" t="s">
        <v>10248</v>
      </c>
      <c r="B225">
        <v>1110692</v>
      </c>
      <c r="C225" t="s">
        <v>1374</v>
      </c>
      <c r="D225" t="s">
        <v>1375</v>
      </c>
      <c r="E225" t="s">
        <v>1376</v>
      </c>
      <c r="F225" s="15">
        <v>70.3</v>
      </c>
      <c r="G225" t="s">
        <v>34</v>
      </c>
      <c r="H225" t="s">
        <v>34</v>
      </c>
      <c r="I225" t="s">
        <v>58</v>
      </c>
      <c r="J225" t="s">
        <v>48</v>
      </c>
      <c r="K225" t="s">
        <v>59</v>
      </c>
      <c r="L225" t="s">
        <v>10249</v>
      </c>
      <c r="M225" t="s">
        <v>10250</v>
      </c>
      <c r="N225" t="s">
        <v>10251</v>
      </c>
      <c r="O225">
        <f>VLOOKUP(B225,HIS退!B:F,5,FALSE)</f>
        <v>-70.3</v>
      </c>
      <c r="P225" t="str">
        <f>VLOOKUP(B225,HIS退!B:I,8,FALSE)</f>
        <v>1</v>
      </c>
      <c r="Q225" s="38">
        <f>VLOOKUP(C225,招行退!B:F,5,FALSE)</f>
        <v>70.3</v>
      </c>
      <c r="R225" t="str">
        <f>VLOOKUP(C225,招行退!B:H,6,FALSE)</f>
        <v>S</v>
      </c>
      <c r="S225" t="e">
        <f>VLOOKUP(C225,招行退!B:H,7,FALSE)</f>
        <v>#N/A</v>
      </c>
    </row>
    <row r="226" spans="1:19" ht="14.25" hidden="1">
      <c r="A226" t="s">
        <v>10252</v>
      </c>
      <c r="B226">
        <v>1110967</v>
      </c>
      <c r="C226" t="s">
        <v>1378</v>
      </c>
      <c r="D226" t="s">
        <v>1379</v>
      </c>
      <c r="E226" t="s">
        <v>1380</v>
      </c>
      <c r="F226" s="15">
        <v>5000</v>
      </c>
      <c r="G226" t="s">
        <v>34</v>
      </c>
      <c r="H226" t="s">
        <v>34</v>
      </c>
      <c r="I226" t="s">
        <v>58</v>
      </c>
      <c r="J226" t="s">
        <v>48</v>
      </c>
      <c r="K226" t="s">
        <v>59</v>
      </c>
      <c r="L226" t="s">
        <v>10253</v>
      </c>
      <c r="M226" t="s">
        <v>10254</v>
      </c>
      <c r="N226" t="s">
        <v>10255</v>
      </c>
      <c r="O226">
        <f>VLOOKUP(B226,HIS退!B:F,5,FALSE)</f>
        <v>-5000</v>
      </c>
      <c r="P226" t="str">
        <f>VLOOKUP(B226,HIS退!B:I,8,FALSE)</f>
        <v>1</v>
      </c>
      <c r="Q226" s="38">
        <f>VLOOKUP(C226,招行退!B:F,5,FALSE)</f>
        <v>5000</v>
      </c>
      <c r="R226" t="str">
        <f>VLOOKUP(C226,招行退!B:H,6,FALSE)</f>
        <v>S</v>
      </c>
      <c r="S226" t="e">
        <f>VLOOKUP(C226,招行退!B:H,7,FALSE)</f>
        <v>#N/A</v>
      </c>
    </row>
    <row r="227" spans="1:19" ht="14.25" hidden="1">
      <c r="A227" t="s">
        <v>10256</v>
      </c>
      <c r="B227">
        <v>1111267</v>
      </c>
      <c r="C227" t="s">
        <v>1382</v>
      </c>
      <c r="D227" t="s">
        <v>1383</v>
      </c>
      <c r="E227" t="s">
        <v>1384</v>
      </c>
      <c r="F227" s="15">
        <v>501</v>
      </c>
      <c r="G227" t="s">
        <v>34</v>
      </c>
      <c r="H227" t="s">
        <v>34</v>
      </c>
      <c r="I227" t="s">
        <v>58</v>
      </c>
      <c r="J227" t="s">
        <v>48</v>
      </c>
      <c r="K227" t="s">
        <v>59</v>
      </c>
      <c r="L227" t="s">
        <v>10257</v>
      </c>
      <c r="M227" t="s">
        <v>10258</v>
      </c>
      <c r="N227" t="s">
        <v>10259</v>
      </c>
      <c r="O227">
        <f>VLOOKUP(B227,HIS退!B:F,5,FALSE)</f>
        <v>-501</v>
      </c>
      <c r="P227" t="str">
        <f>VLOOKUP(B227,HIS退!B:I,8,FALSE)</f>
        <v>1</v>
      </c>
      <c r="Q227" s="38">
        <f>VLOOKUP(C227,招行退!B:F,5,FALSE)</f>
        <v>501</v>
      </c>
      <c r="R227" t="str">
        <f>VLOOKUP(C227,招行退!B:H,6,FALSE)</f>
        <v>S</v>
      </c>
      <c r="S227" t="e">
        <f>VLOOKUP(C227,招行退!B:H,7,FALSE)</f>
        <v>#N/A</v>
      </c>
    </row>
    <row r="228" spans="1:19" ht="14.25" hidden="1">
      <c r="A228" t="s">
        <v>10260</v>
      </c>
      <c r="B228">
        <v>1111344</v>
      </c>
      <c r="C228" t="s">
        <v>1386</v>
      </c>
      <c r="D228" t="s">
        <v>1387</v>
      </c>
      <c r="E228" t="s">
        <v>1388</v>
      </c>
      <c r="F228" s="15">
        <v>460</v>
      </c>
      <c r="G228" t="s">
        <v>34</v>
      </c>
      <c r="H228" t="s">
        <v>34</v>
      </c>
      <c r="I228" t="s">
        <v>58</v>
      </c>
      <c r="J228" t="s">
        <v>48</v>
      </c>
      <c r="K228" t="s">
        <v>59</v>
      </c>
      <c r="L228" t="s">
        <v>10261</v>
      </c>
      <c r="M228" t="s">
        <v>10262</v>
      </c>
      <c r="N228" t="s">
        <v>10263</v>
      </c>
      <c r="O228">
        <f>VLOOKUP(B228,HIS退!B:F,5,FALSE)</f>
        <v>-460</v>
      </c>
      <c r="P228" t="str">
        <f>VLOOKUP(B228,HIS退!B:I,8,FALSE)</f>
        <v>1</v>
      </c>
      <c r="Q228" s="38">
        <f>VLOOKUP(C228,招行退!B:F,5,FALSE)</f>
        <v>460</v>
      </c>
      <c r="R228" t="str">
        <f>VLOOKUP(C228,招行退!B:H,6,FALSE)</f>
        <v>S</v>
      </c>
      <c r="S228" t="e">
        <f>VLOOKUP(C228,招行退!B:H,7,FALSE)</f>
        <v>#N/A</v>
      </c>
    </row>
    <row r="229" spans="1:19" ht="14.25" hidden="1">
      <c r="A229" t="s">
        <v>10264</v>
      </c>
      <c r="B229">
        <v>1111837</v>
      </c>
      <c r="C229" t="s">
        <v>10265</v>
      </c>
      <c r="D229" t="s">
        <v>1390</v>
      </c>
      <c r="E229" t="s">
        <v>1391</v>
      </c>
      <c r="F229" s="15">
        <v>44.5</v>
      </c>
      <c r="G229" t="s">
        <v>34</v>
      </c>
      <c r="H229" t="s">
        <v>34</v>
      </c>
      <c r="I229" t="s">
        <v>294</v>
      </c>
      <c r="J229" t="s">
        <v>57</v>
      </c>
      <c r="K229" t="s">
        <v>59</v>
      </c>
      <c r="L229" t="s">
        <v>10266</v>
      </c>
      <c r="M229" t="s">
        <v>10267</v>
      </c>
      <c r="N229" t="s">
        <v>10268</v>
      </c>
      <c r="O229">
        <f>VLOOKUP(B229,HIS退!B:F,5,FALSE)</f>
        <v>-44.5</v>
      </c>
      <c r="P229" t="str">
        <f>VLOOKUP(B229,HIS退!B:I,8,FALSE)</f>
        <v>9</v>
      </c>
      <c r="Q229" s="38">
        <f>VLOOKUP(C229,招行退!B:F,5,FALSE)</f>
        <v>44.5</v>
      </c>
      <c r="R229" t="str">
        <f>VLOOKUP(C229,招行退!B:H,6,FALSE)</f>
        <v>B</v>
      </c>
      <c r="S229" t="str">
        <f>VLOOKUP(C229,招行退!B:H,7,FALSE)</f>
        <v>20170801</v>
      </c>
    </row>
    <row r="230" spans="1:19" s="40" customFormat="1" ht="14.25" hidden="1">
      <c r="A230" t="s">
        <v>10269</v>
      </c>
      <c r="B230">
        <v>1111870</v>
      </c>
      <c r="C230" t="s">
        <v>1393</v>
      </c>
      <c r="D230" t="s">
        <v>1394</v>
      </c>
      <c r="E230" t="s">
        <v>1395</v>
      </c>
      <c r="F230" s="15">
        <v>6518.67</v>
      </c>
      <c r="G230" t="s">
        <v>34</v>
      </c>
      <c r="H230" t="s">
        <v>34</v>
      </c>
      <c r="I230" t="s">
        <v>58</v>
      </c>
      <c r="J230" t="s">
        <v>48</v>
      </c>
      <c r="K230" t="s">
        <v>59</v>
      </c>
      <c r="L230" t="s">
        <v>10270</v>
      </c>
      <c r="M230" t="s">
        <v>10271</v>
      </c>
      <c r="N230" t="s">
        <v>10272</v>
      </c>
      <c r="O230">
        <f>VLOOKUP(B230,HIS退!B:F,5,FALSE)</f>
        <v>-6518.67</v>
      </c>
      <c r="P230" t="str">
        <f>VLOOKUP(B230,HIS退!B:I,8,FALSE)</f>
        <v>1</v>
      </c>
      <c r="Q230" s="38">
        <f>VLOOKUP(C230,招行退!B:F,5,FALSE)</f>
        <v>6518.67</v>
      </c>
      <c r="R230" t="str">
        <f>VLOOKUP(C230,招行退!B:H,6,FALSE)</f>
        <v>S</v>
      </c>
      <c r="S230" t="e">
        <f>VLOOKUP(C230,招行退!B:H,7,FALSE)</f>
        <v>#N/A</v>
      </c>
    </row>
    <row r="231" spans="1:19" ht="14.25" hidden="1">
      <c r="A231" t="s">
        <v>10273</v>
      </c>
      <c r="B231">
        <v>1111901</v>
      </c>
      <c r="C231" t="s">
        <v>10274</v>
      </c>
      <c r="D231" t="s">
        <v>1397</v>
      </c>
      <c r="E231" t="s">
        <v>1398</v>
      </c>
      <c r="F231" s="15">
        <v>500</v>
      </c>
      <c r="G231" t="s">
        <v>34</v>
      </c>
      <c r="H231" t="s">
        <v>34</v>
      </c>
      <c r="I231" t="s">
        <v>294</v>
      </c>
      <c r="J231" t="s">
        <v>57</v>
      </c>
      <c r="K231" t="s">
        <v>59</v>
      </c>
      <c r="L231" t="s">
        <v>10275</v>
      </c>
      <c r="M231" t="s">
        <v>10276</v>
      </c>
      <c r="N231" t="s">
        <v>10277</v>
      </c>
      <c r="O231">
        <f>VLOOKUP(B231,HIS退!B:F,5,FALSE)</f>
        <v>-500</v>
      </c>
      <c r="P231" t="str">
        <f>VLOOKUP(B231,HIS退!B:I,8,FALSE)</f>
        <v>9</v>
      </c>
      <c r="Q231" s="38">
        <f>VLOOKUP(C231,招行退!B:F,5,FALSE)</f>
        <v>500</v>
      </c>
      <c r="R231" t="str">
        <f>VLOOKUP(C231,招行退!B:H,6,FALSE)</f>
        <v>B</v>
      </c>
      <c r="S231" t="str">
        <f>VLOOKUP(C231,招行退!B:H,7,FALSE)</f>
        <v>20170801</v>
      </c>
    </row>
    <row r="232" spans="1:19" ht="14.25" hidden="1">
      <c r="A232" t="s">
        <v>10278</v>
      </c>
      <c r="B232">
        <v>1112227</v>
      </c>
      <c r="C232" t="s">
        <v>1400</v>
      </c>
      <c r="D232" t="s">
        <v>1401</v>
      </c>
      <c r="E232" t="s">
        <v>1402</v>
      </c>
      <c r="F232" s="15">
        <v>104.5</v>
      </c>
      <c r="G232" t="s">
        <v>34</v>
      </c>
      <c r="H232" t="s">
        <v>34</v>
      </c>
      <c r="I232" t="s">
        <v>58</v>
      </c>
      <c r="J232" t="s">
        <v>48</v>
      </c>
      <c r="K232" t="s">
        <v>59</v>
      </c>
      <c r="L232" t="s">
        <v>10279</v>
      </c>
      <c r="M232" t="s">
        <v>10280</v>
      </c>
      <c r="N232" t="s">
        <v>9866</v>
      </c>
      <c r="O232">
        <f>VLOOKUP(B232,HIS退!B:F,5,FALSE)</f>
        <v>-104.5</v>
      </c>
      <c r="P232" t="str">
        <f>VLOOKUP(B232,HIS退!B:I,8,FALSE)</f>
        <v>1</v>
      </c>
      <c r="Q232" s="38">
        <f>VLOOKUP(C232,招行退!B:F,5,FALSE)</f>
        <v>104.5</v>
      </c>
      <c r="R232" t="str">
        <f>VLOOKUP(C232,招行退!B:H,6,FALSE)</f>
        <v>S</v>
      </c>
      <c r="S232" t="e">
        <f>VLOOKUP(C232,招行退!B:H,7,FALSE)</f>
        <v>#N/A</v>
      </c>
    </row>
    <row r="233" spans="1:19" ht="14.25" hidden="1">
      <c r="A233" t="s">
        <v>10281</v>
      </c>
      <c r="B233">
        <v>1112281</v>
      </c>
      <c r="C233" t="s">
        <v>1404</v>
      </c>
      <c r="D233" t="s">
        <v>1405</v>
      </c>
      <c r="E233" t="s">
        <v>1406</v>
      </c>
      <c r="F233" s="15">
        <v>10000</v>
      </c>
      <c r="G233" t="s">
        <v>34</v>
      </c>
      <c r="H233" t="s">
        <v>34</v>
      </c>
      <c r="I233" t="s">
        <v>58</v>
      </c>
      <c r="J233" t="s">
        <v>48</v>
      </c>
      <c r="K233" t="s">
        <v>59</v>
      </c>
      <c r="L233" t="s">
        <v>10282</v>
      </c>
      <c r="M233" t="s">
        <v>10283</v>
      </c>
      <c r="N233" t="s">
        <v>10284</v>
      </c>
      <c r="O233">
        <f>VLOOKUP(B233,HIS退!B:F,5,FALSE)</f>
        <v>-10000</v>
      </c>
      <c r="P233" t="str">
        <f>VLOOKUP(B233,HIS退!B:I,8,FALSE)</f>
        <v>1</v>
      </c>
      <c r="Q233" s="38">
        <f>VLOOKUP(C233,招行退!B:F,5,FALSE)</f>
        <v>10000</v>
      </c>
      <c r="R233" t="str">
        <f>VLOOKUP(C233,招行退!B:H,6,FALSE)</f>
        <v>S</v>
      </c>
      <c r="S233" t="e">
        <f>VLOOKUP(C233,招行退!B:H,7,FALSE)</f>
        <v>#N/A</v>
      </c>
    </row>
    <row r="234" spans="1:19" ht="14.25" hidden="1">
      <c r="A234" t="s">
        <v>10285</v>
      </c>
      <c r="B234">
        <v>1112570</v>
      </c>
      <c r="C234" t="s">
        <v>1408</v>
      </c>
      <c r="D234" t="s">
        <v>1409</v>
      </c>
      <c r="E234" t="s">
        <v>1410</v>
      </c>
      <c r="F234" s="15">
        <v>160</v>
      </c>
      <c r="G234" t="s">
        <v>34</v>
      </c>
      <c r="H234" t="s">
        <v>34</v>
      </c>
      <c r="I234" t="s">
        <v>58</v>
      </c>
      <c r="J234" t="s">
        <v>48</v>
      </c>
      <c r="K234" t="s">
        <v>59</v>
      </c>
      <c r="L234" t="s">
        <v>10286</v>
      </c>
      <c r="M234" t="s">
        <v>10287</v>
      </c>
      <c r="N234" t="s">
        <v>10288</v>
      </c>
      <c r="O234">
        <f>VLOOKUP(B234,HIS退!B:F,5,FALSE)</f>
        <v>-160</v>
      </c>
      <c r="P234" t="str">
        <f>VLOOKUP(B234,HIS退!B:I,8,FALSE)</f>
        <v>1</v>
      </c>
      <c r="Q234" s="38">
        <f>VLOOKUP(C234,招行退!B:F,5,FALSE)</f>
        <v>160</v>
      </c>
      <c r="R234" t="str">
        <f>VLOOKUP(C234,招行退!B:H,6,FALSE)</f>
        <v>S</v>
      </c>
      <c r="S234" t="e">
        <f>VLOOKUP(C234,招行退!B:H,7,FALSE)</f>
        <v>#N/A</v>
      </c>
    </row>
    <row r="235" spans="1:19" ht="14.25" hidden="1">
      <c r="A235" t="s">
        <v>10289</v>
      </c>
      <c r="B235">
        <v>1112676</v>
      </c>
      <c r="C235" t="s">
        <v>1412</v>
      </c>
      <c r="D235" t="s">
        <v>1413</v>
      </c>
      <c r="E235" t="s">
        <v>1414</v>
      </c>
      <c r="F235" s="15">
        <v>178</v>
      </c>
      <c r="G235" t="s">
        <v>34</v>
      </c>
      <c r="H235" t="s">
        <v>34</v>
      </c>
      <c r="I235" t="s">
        <v>58</v>
      </c>
      <c r="J235" t="s">
        <v>48</v>
      </c>
      <c r="K235" t="s">
        <v>59</v>
      </c>
      <c r="L235" t="s">
        <v>10290</v>
      </c>
      <c r="M235" t="s">
        <v>10291</v>
      </c>
      <c r="N235" t="s">
        <v>10292</v>
      </c>
      <c r="O235">
        <f>VLOOKUP(B235,HIS退!B:F,5,FALSE)</f>
        <v>-178</v>
      </c>
      <c r="P235" t="str">
        <f>VLOOKUP(B235,HIS退!B:I,8,FALSE)</f>
        <v>1</v>
      </c>
      <c r="Q235" s="38">
        <f>VLOOKUP(C235,招行退!B:F,5,FALSE)</f>
        <v>178</v>
      </c>
      <c r="R235" t="str">
        <f>VLOOKUP(C235,招行退!B:H,6,FALSE)</f>
        <v>S</v>
      </c>
      <c r="S235" t="e">
        <f>VLOOKUP(C235,招行退!B:H,7,FALSE)</f>
        <v>#N/A</v>
      </c>
    </row>
    <row r="236" spans="1:19" ht="14.25">
      <c r="A236" t="s">
        <v>10293</v>
      </c>
      <c r="B236">
        <v>1112730</v>
      </c>
      <c r="C236" t="s">
        <v>1416</v>
      </c>
      <c r="D236" t="s">
        <v>1417</v>
      </c>
      <c r="E236" t="s">
        <v>1418</v>
      </c>
      <c r="F236" s="15">
        <v>10000</v>
      </c>
      <c r="G236" t="s">
        <v>34</v>
      </c>
      <c r="H236" t="s">
        <v>34</v>
      </c>
      <c r="I236" t="s">
        <v>58</v>
      </c>
      <c r="J236" t="s">
        <v>48</v>
      </c>
      <c r="K236" t="s">
        <v>59</v>
      </c>
      <c r="L236" s="19" t="s">
        <v>20016</v>
      </c>
      <c r="M236" t="s">
        <v>10295</v>
      </c>
      <c r="N236" t="s">
        <v>10296</v>
      </c>
      <c r="O236">
        <f>VLOOKUP(B236,HIS退!B:F,5,FALSE)</f>
        <v>-10000</v>
      </c>
      <c r="P236" t="str">
        <f>VLOOKUP(B236,HIS退!B:I,8,FALSE)</f>
        <v>1</v>
      </c>
      <c r="Q236" s="38">
        <f>VLOOKUP(C236,招行退!B:F,5,FALSE)</f>
        <v>10000</v>
      </c>
      <c r="R236" t="str">
        <f>VLOOKUP(C236,招行退!B:H,6,FALSE)</f>
        <v>S</v>
      </c>
      <c r="S236" t="str">
        <f>VLOOKUP(C236,招行退!B:H,7,FALSE)</f>
        <v>20170802</v>
      </c>
    </row>
    <row r="237" spans="1:19" ht="14.25" hidden="1">
      <c r="A237" t="s">
        <v>10297</v>
      </c>
      <c r="B237">
        <v>1112757</v>
      </c>
      <c r="C237" t="s">
        <v>1420</v>
      </c>
      <c r="D237" t="s">
        <v>1421</v>
      </c>
      <c r="E237" t="s">
        <v>1422</v>
      </c>
      <c r="F237" s="15">
        <v>402</v>
      </c>
      <c r="G237" t="s">
        <v>34</v>
      </c>
      <c r="H237" t="s">
        <v>34</v>
      </c>
      <c r="I237" t="s">
        <v>58</v>
      </c>
      <c r="J237" t="s">
        <v>48</v>
      </c>
      <c r="K237" t="s">
        <v>59</v>
      </c>
      <c r="L237" t="s">
        <v>10298</v>
      </c>
      <c r="M237" t="s">
        <v>10299</v>
      </c>
      <c r="N237" t="s">
        <v>10300</v>
      </c>
      <c r="O237">
        <f>VLOOKUP(B237,HIS退!B:F,5,FALSE)</f>
        <v>-402</v>
      </c>
      <c r="P237" t="str">
        <f>VLOOKUP(B237,HIS退!B:I,8,FALSE)</f>
        <v>1</v>
      </c>
      <c r="Q237" s="38">
        <f>VLOOKUP(C237,招行退!B:F,5,FALSE)</f>
        <v>402</v>
      </c>
      <c r="R237" t="str">
        <f>VLOOKUP(C237,招行退!B:H,6,FALSE)</f>
        <v>S</v>
      </c>
      <c r="S237" t="e">
        <f>VLOOKUP(C237,招行退!B:H,7,FALSE)</f>
        <v>#N/A</v>
      </c>
    </row>
    <row r="238" spans="1:19" s="40" customFormat="1" ht="14.25" hidden="1">
      <c r="A238" t="s">
        <v>10301</v>
      </c>
      <c r="B238">
        <v>1112796</v>
      </c>
      <c r="C238" t="s">
        <v>1424</v>
      </c>
      <c r="D238" t="s">
        <v>1425</v>
      </c>
      <c r="E238" t="s">
        <v>1426</v>
      </c>
      <c r="F238" s="15">
        <v>6624.45</v>
      </c>
      <c r="G238" t="s">
        <v>34</v>
      </c>
      <c r="H238" t="s">
        <v>34</v>
      </c>
      <c r="I238" t="s">
        <v>58</v>
      </c>
      <c r="J238" t="s">
        <v>48</v>
      </c>
      <c r="K238" t="s">
        <v>59</v>
      </c>
      <c r="L238" t="s">
        <v>10302</v>
      </c>
      <c r="M238" t="s">
        <v>10303</v>
      </c>
      <c r="N238" t="s">
        <v>10304</v>
      </c>
      <c r="O238">
        <f>VLOOKUP(B238,HIS退!B:F,5,FALSE)</f>
        <v>-6624.45</v>
      </c>
      <c r="P238" t="str">
        <f>VLOOKUP(B238,HIS退!B:I,8,FALSE)</f>
        <v>1</v>
      </c>
      <c r="Q238" s="38">
        <f>VLOOKUP(C238,招行退!B:F,5,FALSE)</f>
        <v>6624.45</v>
      </c>
      <c r="R238" t="str">
        <f>VLOOKUP(C238,招行退!B:H,6,FALSE)</f>
        <v>S</v>
      </c>
      <c r="S238" t="e">
        <f>VLOOKUP(C238,招行退!B:H,7,FALSE)</f>
        <v>#N/A</v>
      </c>
    </row>
    <row r="239" spans="1:19" ht="14.25" hidden="1">
      <c r="A239" t="s">
        <v>10305</v>
      </c>
      <c r="B239">
        <v>1112814</v>
      </c>
      <c r="C239" t="s">
        <v>1428</v>
      </c>
      <c r="D239" t="s">
        <v>1429</v>
      </c>
      <c r="E239" t="s">
        <v>535</v>
      </c>
      <c r="F239" s="15">
        <v>3900</v>
      </c>
      <c r="G239" t="s">
        <v>34</v>
      </c>
      <c r="H239" t="s">
        <v>34</v>
      </c>
      <c r="I239" t="s">
        <v>58</v>
      </c>
      <c r="J239" t="s">
        <v>48</v>
      </c>
      <c r="K239" t="s">
        <v>59</v>
      </c>
      <c r="L239" t="s">
        <v>10306</v>
      </c>
      <c r="M239" t="s">
        <v>10307</v>
      </c>
      <c r="N239" t="s">
        <v>10308</v>
      </c>
      <c r="O239">
        <f>VLOOKUP(B239,HIS退!B:F,5,FALSE)</f>
        <v>-3900</v>
      </c>
      <c r="P239" t="str">
        <f>VLOOKUP(B239,HIS退!B:I,8,FALSE)</f>
        <v>1</v>
      </c>
      <c r="Q239" s="38">
        <f>VLOOKUP(C239,招行退!B:F,5,FALSE)</f>
        <v>3900</v>
      </c>
      <c r="R239" t="str">
        <f>VLOOKUP(C239,招行退!B:H,6,FALSE)</f>
        <v>S</v>
      </c>
      <c r="S239" t="e">
        <f>VLOOKUP(C239,招行退!B:H,7,FALSE)</f>
        <v>#N/A</v>
      </c>
    </row>
    <row r="240" spans="1:19" ht="14.25" hidden="1">
      <c r="A240" t="s">
        <v>10309</v>
      </c>
      <c r="B240">
        <v>1112887</v>
      </c>
      <c r="C240" t="s">
        <v>1431</v>
      </c>
      <c r="D240" t="s">
        <v>1432</v>
      </c>
      <c r="E240" t="s">
        <v>1433</v>
      </c>
      <c r="F240" s="15">
        <v>3900</v>
      </c>
      <c r="G240" t="s">
        <v>34</v>
      </c>
      <c r="H240" t="s">
        <v>34</v>
      </c>
      <c r="I240" t="s">
        <v>58</v>
      </c>
      <c r="J240" t="s">
        <v>48</v>
      </c>
      <c r="K240" t="s">
        <v>59</v>
      </c>
      <c r="L240" t="s">
        <v>10310</v>
      </c>
      <c r="M240" t="s">
        <v>10311</v>
      </c>
      <c r="N240" t="s">
        <v>10312</v>
      </c>
      <c r="O240">
        <f>VLOOKUP(B240,HIS退!B:F,5,FALSE)</f>
        <v>-3900</v>
      </c>
      <c r="P240" t="str">
        <f>VLOOKUP(B240,HIS退!B:I,8,FALSE)</f>
        <v>1</v>
      </c>
      <c r="Q240" s="38">
        <f>VLOOKUP(C240,招行退!B:F,5,FALSE)</f>
        <v>3900</v>
      </c>
      <c r="R240" t="str">
        <f>VLOOKUP(C240,招行退!B:H,6,FALSE)</f>
        <v>S</v>
      </c>
      <c r="S240" t="e">
        <f>VLOOKUP(C240,招行退!B:H,7,FALSE)</f>
        <v>#N/A</v>
      </c>
    </row>
    <row r="241" spans="1:19" ht="14.25" hidden="1">
      <c r="A241" t="s">
        <v>10313</v>
      </c>
      <c r="B241">
        <v>1113121</v>
      </c>
      <c r="C241" t="s">
        <v>1435</v>
      </c>
      <c r="D241" t="s">
        <v>1436</v>
      </c>
      <c r="E241" t="s">
        <v>1437</v>
      </c>
      <c r="F241" s="15">
        <v>511</v>
      </c>
      <c r="G241" t="s">
        <v>34</v>
      </c>
      <c r="H241" t="s">
        <v>34</v>
      </c>
      <c r="I241" t="s">
        <v>58</v>
      </c>
      <c r="J241" t="s">
        <v>48</v>
      </c>
      <c r="K241" t="s">
        <v>59</v>
      </c>
      <c r="L241" t="s">
        <v>10314</v>
      </c>
      <c r="M241" t="s">
        <v>10315</v>
      </c>
      <c r="N241" t="s">
        <v>10316</v>
      </c>
      <c r="O241">
        <f>VLOOKUP(B241,HIS退!B:F,5,FALSE)</f>
        <v>-511</v>
      </c>
      <c r="P241" t="str">
        <f>VLOOKUP(B241,HIS退!B:I,8,FALSE)</f>
        <v>1</v>
      </c>
      <c r="Q241" s="38">
        <f>VLOOKUP(C241,招行退!B:F,5,FALSE)</f>
        <v>511</v>
      </c>
      <c r="R241" t="str">
        <f>VLOOKUP(C241,招行退!B:H,6,FALSE)</f>
        <v>S</v>
      </c>
      <c r="S241" t="e">
        <f>VLOOKUP(C241,招行退!B:H,7,FALSE)</f>
        <v>#N/A</v>
      </c>
    </row>
    <row r="242" spans="1:19" ht="14.25" hidden="1">
      <c r="A242" t="s">
        <v>10317</v>
      </c>
      <c r="B242">
        <v>1113229</v>
      </c>
      <c r="C242" t="s">
        <v>1439</v>
      </c>
      <c r="D242" t="s">
        <v>1440</v>
      </c>
      <c r="E242" t="s">
        <v>1441</v>
      </c>
      <c r="F242" s="15">
        <v>442.5</v>
      </c>
      <c r="G242" t="s">
        <v>53</v>
      </c>
      <c r="H242" t="s">
        <v>34</v>
      </c>
      <c r="I242" t="s">
        <v>58</v>
      </c>
      <c r="J242" t="s">
        <v>48</v>
      </c>
      <c r="K242" t="s">
        <v>59</v>
      </c>
      <c r="L242" t="s">
        <v>10318</v>
      </c>
      <c r="M242" t="s">
        <v>10319</v>
      </c>
      <c r="N242" t="s">
        <v>10320</v>
      </c>
      <c r="O242">
        <f>VLOOKUP(B242,HIS退!B:F,5,FALSE)</f>
        <v>-442.5</v>
      </c>
      <c r="P242" t="str">
        <f>VLOOKUP(B242,HIS退!B:I,8,FALSE)</f>
        <v>1</v>
      </c>
      <c r="Q242" s="38">
        <f>VLOOKUP(C242,招行退!B:F,5,FALSE)</f>
        <v>442.5</v>
      </c>
      <c r="R242" t="str">
        <f>VLOOKUP(C242,招行退!B:H,6,FALSE)</f>
        <v>S</v>
      </c>
      <c r="S242" t="e">
        <f>VLOOKUP(C242,招行退!B:H,7,FALSE)</f>
        <v>#N/A</v>
      </c>
    </row>
    <row r="243" spans="1:19" ht="14.25" hidden="1">
      <c r="A243" t="s">
        <v>10321</v>
      </c>
      <c r="B243">
        <v>1113507</v>
      </c>
      <c r="C243" t="s">
        <v>1443</v>
      </c>
      <c r="D243" t="s">
        <v>509</v>
      </c>
      <c r="E243" t="s">
        <v>510</v>
      </c>
      <c r="F243" s="15">
        <v>100</v>
      </c>
      <c r="G243" t="s">
        <v>34</v>
      </c>
      <c r="H243" t="s">
        <v>34</v>
      </c>
      <c r="I243" t="s">
        <v>58</v>
      </c>
      <c r="J243" t="s">
        <v>48</v>
      </c>
      <c r="K243" t="s">
        <v>59</v>
      </c>
      <c r="L243" t="s">
        <v>10322</v>
      </c>
      <c r="M243" t="s">
        <v>10323</v>
      </c>
      <c r="N243" t="s">
        <v>511</v>
      </c>
      <c r="O243">
        <f>VLOOKUP(B243,HIS退!B:F,5,FALSE)</f>
        <v>-100</v>
      </c>
      <c r="P243" t="str">
        <f>VLOOKUP(B243,HIS退!B:I,8,FALSE)</f>
        <v>1</v>
      </c>
      <c r="Q243" s="38">
        <f>VLOOKUP(C243,招行退!B:F,5,FALSE)</f>
        <v>100</v>
      </c>
      <c r="R243" t="str">
        <f>VLOOKUP(C243,招行退!B:H,6,FALSE)</f>
        <v>S</v>
      </c>
      <c r="S243" t="e">
        <f>VLOOKUP(C243,招行退!B:H,7,FALSE)</f>
        <v>#N/A</v>
      </c>
    </row>
    <row r="244" spans="1:19" ht="14.25" hidden="1">
      <c r="A244" t="s">
        <v>10324</v>
      </c>
      <c r="B244">
        <v>1113550</v>
      </c>
      <c r="C244" t="s">
        <v>1445</v>
      </c>
      <c r="D244" t="s">
        <v>1446</v>
      </c>
      <c r="E244" t="s">
        <v>531</v>
      </c>
      <c r="F244" s="15">
        <v>4000</v>
      </c>
      <c r="G244" t="s">
        <v>34</v>
      </c>
      <c r="H244" t="s">
        <v>34</v>
      </c>
      <c r="I244" t="s">
        <v>58</v>
      </c>
      <c r="J244" t="s">
        <v>48</v>
      </c>
      <c r="K244" t="s">
        <v>59</v>
      </c>
      <c r="L244" t="s">
        <v>10325</v>
      </c>
      <c r="M244" t="s">
        <v>10326</v>
      </c>
      <c r="N244" t="s">
        <v>10327</v>
      </c>
      <c r="O244">
        <f>VLOOKUP(B244,HIS退!B:F,5,FALSE)</f>
        <v>-4000</v>
      </c>
      <c r="P244" t="str">
        <f>VLOOKUP(B244,HIS退!B:I,8,FALSE)</f>
        <v>1</v>
      </c>
      <c r="Q244" s="38">
        <f>VLOOKUP(C244,招行退!B:F,5,FALSE)</f>
        <v>4000</v>
      </c>
      <c r="R244" t="str">
        <f>VLOOKUP(C244,招行退!B:H,6,FALSE)</f>
        <v>S</v>
      </c>
      <c r="S244" t="e">
        <f>VLOOKUP(C244,招行退!B:H,7,FALSE)</f>
        <v>#N/A</v>
      </c>
    </row>
    <row r="245" spans="1:19" ht="14.25" hidden="1">
      <c r="A245" t="s">
        <v>10328</v>
      </c>
      <c r="B245">
        <v>1113900</v>
      </c>
      <c r="C245" t="s">
        <v>1448</v>
      </c>
      <c r="D245" t="s">
        <v>1449</v>
      </c>
      <c r="E245" t="s">
        <v>1450</v>
      </c>
      <c r="F245" s="15">
        <v>8000</v>
      </c>
      <c r="G245" t="s">
        <v>34</v>
      </c>
      <c r="H245" t="s">
        <v>34</v>
      </c>
      <c r="I245" t="s">
        <v>58</v>
      </c>
      <c r="J245" t="s">
        <v>48</v>
      </c>
      <c r="K245" t="s">
        <v>59</v>
      </c>
      <c r="L245" t="s">
        <v>10329</v>
      </c>
      <c r="M245" t="s">
        <v>10330</v>
      </c>
      <c r="N245" t="s">
        <v>10331</v>
      </c>
      <c r="O245">
        <f>VLOOKUP(B245,HIS退!B:F,5,FALSE)</f>
        <v>-8000</v>
      </c>
      <c r="P245" t="str">
        <f>VLOOKUP(B245,HIS退!B:I,8,FALSE)</f>
        <v>1</v>
      </c>
      <c r="Q245" s="38">
        <f>VLOOKUP(C245,招行退!B:F,5,FALSE)</f>
        <v>8000</v>
      </c>
      <c r="R245" t="str">
        <f>VLOOKUP(C245,招行退!B:H,6,FALSE)</f>
        <v>S</v>
      </c>
      <c r="S245" t="e">
        <f>VLOOKUP(C245,招行退!B:H,7,FALSE)</f>
        <v>#N/A</v>
      </c>
    </row>
    <row r="246" spans="1:19" ht="14.25" hidden="1">
      <c r="A246" t="s">
        <v>10332</v>
      </c>
      <c r="B246">
        <v>1114223</v>
      </c>
      <c r="C246" t="s">
        <v>1452</v>
      </c>
      <c r="D246" t="s">
        <v>1453</v>
      </c>
      <c r="E246" t="s">
        <v>1454</v>
      </c>
      <c r="F246" s="15">
        <v>2119</v>
      </c>
      <c r="G246" t="s">
        <v>34</v>
      </c>
      <c r="H246" t="s">
        <v>34</v>
      </c>
      <c r="I246" t="s">
        <v>58</v>
      </c>
      <c r="J246" t="s">
        <v>48</v>
      </c>
      <c r="K246" t="s">
        <v>59</v>
      </c>
      <c r="L246" t="s">
        <v>10333</v>
      </c>
      <c r="M246" t="s">
        <v>10334</v>
      </c>
      <c r="N246" t="s">
        <v>10335</v>
      </c>
      <c r="O246">
        <f>VLOOKUP(B246,HIS退!B:F,5,FALSE)</f>
        <v>-2119</v>
      </c>
      <c r="P246" t="str">
        <f>VLOOKUP(B246,HIS退!B:I,8,FALSE)</f>
        <v>1</v>
      </c>
      <c r="Q246" s="38">
        <f>VLOOKUP(C246,招行退!B:F,5,FALSE)</f>
        <v>2119</v>
      </c>
      <c r="R246" t="str">
        <f>VLOOKUP(C246,招行退!B:H,6,FALSE)</f>
        <v>S</v>
      </c>
      <c r="S246" t="e">
        <f>VLOOKUP(C246,招行退!B:H,7,FALSE)</f>
        <v>#N/A</v>
      </c>
    </row>
    <row r="247" spans="1:19" ht="14.25" hidden="1">
      <c r="A247" t="s">
        <v>10336</v>
      </c>
      <c r="B247">
        <v>1114285</v>
      </c>
      <c r="C247" t="s">
        <v>1456</v>
      </c>
      <c r="D247" t="s">
        <v>1457</v>
      </c>
      <c r="E247" t="s">
        <v>1458</v>
      </c>
      <c r="F247" s="15">
        <v>337</v>
      </c>
      <c r="G247" t="s">
        <v>34</v>
      </c>
      <c r="H247" t="s">
        <v>34</v>
      </c>
      <c r="I247" t="s">
        <v>58</v>
      </c>
      <c r="J247" t="s">
        <v>48</v>
      </c>
      <c r="K247" t="s">
        <v>59</v>
      </c>
      <c r="L247" t="s">
        <v>10337</v>
      </c>
      <c r="M247" t="s">
        <v>10338</v>
      </c>
      <c r="N247" t="s">
        <v>10335</v>
      </c>
      <c r="O247">
        <f>VLOOKUP(B247,HIS退!B:F,5,FALSE)</f>
        <v>-337</v>
      </c>
      <c r="P247" t="str">
        <f>VLOOKUP(B247,HIS退!B:I,8,FALSE)</f>
        <v>1</v>
      </c>
      <c r="Q247" s="38">
        <f>VLOOKUP(C247,招行退!B:F,5,FALSE)</f>
        <v>337</v>
      </c>
      <c r="R247" t="str">
        <f>VLOOKUP(C247,招行退!B:H,6,FALSE)</f>
        <v>S</v>
      </c>
      <c r="S247" t="e">
        <f>VLOOKUP(C247,招行退!B:H,7,FALSE)</f>
        <v>#N/A</v>
      </c>
    </row>
    <row r="248" spans="1:19" ht="14.25">
      <c r="A248" t="s">
        <v>10339</v>
      </c>
      <c r="B248">
        <v>1114538</v>
      </c>
      <c r="C248" t="s">
        <v>1460</v>
      </c>
      <c r="D248" t="s">
        <v>1461</v>
      </c>
      <c r="E248" t="s">
        <v>1462</v>
      </c>
      <c r="F248" s="15">
        <v>1841.19</v>
      </c>
      <c r="G248" t="s">
        <v>34</v>
      </c>
      <c r="H248" t="s">
        <v>34</v>
      </c>
      <c r="I248" t="s">
        <v>58</v>
      </c>
      <c r="J248" t="s">
        <v>48</v>
      </c>
      <c r="K248" t="s">
        <v>59</v>
      </c>
      <c r="L248" s="19" t="s">
        <v>20017</v>
      </c>
      <c r="M248" t="s">
        <v>10341</v>
      </c>
      <c r="N248" t="s">
        <v>10342</v>
      </c>
      <c r="O248">
        <f>VLOOKUP(B248,HIS退!B:F,5,FALSE)</f>
        <v>-1841.19</v>
      </c>
      <c r="P248" t="str">
        <f>VLOOKUP(B248,HIS退!B:I,8,FALSE)</f>
        <v>1</v>
      </c>
      <c r="Q248" s="38">
        <f>VLOOKUP(C248,招行退!B:F,5,FALSE)</f>
        <v>1841.19</v>
      </c>
      <c r="R248" t="str">
        <f>VLOOKUP(C248,招行退!B:H,6,FALSE)</f>
        <v>S</v>
      </c>
      <c r="S248" t="str">
        <f>VLOOKUP(C248,招行退!B:H,7,FALSE)</f>
        <v>20170802</v>
      </c>
    </row>
    <row r="249" spans="1:19" ht="14.25" hidden="1">
      <c r="A249" t="s">
        <v>10343</v>
      </c>
      <c r="B249">
        <v>1114596</v>
      </c>
      <c r="C249" t="s">
        <v>1464</v>
      </c>
      <c r="D249" t="s">
        <v>1465</v>
      </c>
      <c r="E249" t="s">
        <v>1466</v>
      </c>
      <c r="F249" s="15">
        <v>300</v>
      </c>
      <c r="G249" t="s">
        <v>34</v>
      </c>
      <c r="H249" t="s">
        <v>34</v>
      </c>
      <c r="I249" t="s">
        <v>58</v>
      </c>
      <c r="J249" t="s">
        <v>48</v>
      </c>
      <c r="K249" t="s">
        <v>59</v>
      </c>
      <c r="L249" t="s">
        <v>10344</v>
      </c>
      <c r="M249" t="s">
        <v>10345</v>
      </c>
      <c r="N249" t="s">
        <v>10346</v>
      </c>
      <c r="O249">
        <f>VLOOKUP(B249,HIS退!B:F,5,FALSE)</f>
        <v>-300</v>
      </c>
      <c r="P249" t="str">
        <f>VLOOKUP(B249,HIS退!B:I,8,FALSE)</f>
        <v>1</v>
      </c>
      <c r="Q249" s="38">
        <f>VLOOKUP(C249,招行退!B:F,5,FALSE)</f>
        <v>300</v>
      </c>
      <c r="R249" t="str">
        <f>VLOOKUP(C249,招行退!B:H,6,FALSE)</f>
        <v>S</v>
      </c>
      <c r="S249" t="e">
        <f>VLOOKUP(C249,招行退!B:H,7,FALSE)</f>
        <v>#N/A</v>
      </c>
    </row>
    <row r="250" spans="1:19" ht="14.25" hidden="1">
      <c r="A250" t="s">
        <v>10347</v>
      </c>
      <c r="B250">
        <v>1114856</v>
      </c>
      <c r="C250" t="s">
        <v>10348</v>
      </c>
      <c r="D250" t="s">
        <v>1468</v>
      </c>
      <c r="E250" t="s">
        <v>1469</v>
      </c>
      <c r="F250" s="15">
        <v>40</v>
      </c>
      <c r="G250" t="s">
        <v>34</v>
      </c>
      <c r="H250" t="s">
        <v>34</v>
      </c>
      <c r="I250" t="s">
        <v>294</v>
      </c>
      <c r="J250" t="s">
        <v>57</v>
      </c>
      <c r="K250" t="s">
        <v>59</v>
      </c>
      <c r="L250" t="s">
        <v>10349</v>
      </c>
      <c r="M250" t="s">
        <v>10350</v>
      </c>
      <c r="N250" t="s">
        <v>10351</v>
      </c>
      <c r="O250">
        <f>VLOOKUP(B250,HIS退!B:F,5,FALSE)</f>
        <v>-40</v>
      </c>
      <c r="P250" t="str">
        <f>VLOOKUP(B250,HIS退!B:I,8,FALSE)</f>
        <v>9</v>
      </c>
      <c r="Q250" s="38">
        <f>VLOOKUP(C250,招行退!B:F,5,FALSE)</f>
        <v>40</v>
      </c>
      <c r="R250" t="str">
        <f>VLOOKUP(C250,招行退!B:H,6,FALSE)</f>
        <v>B</v>
      </c>
      <c r="S250" t="str">
        <f>VLOOKUP(C250,招行退!B:H,7,FALSE)</f>
        <v>20170801</v>
      </c>
    </row>
    <row r="251" spans="1:19" s="40" customFormat="1" ht="14.25" hidden="1">
      <c r="A251" t="s">
        <v>10352</v>
      </c>
      <c r="B251">
        <v>1115362</v>
      </c>
      <c r="C251" t="s">
        <v>10353</v>
      </c>
      <c r="D251" t="s">
        <v>1471</v>
      </c>
      <c r="E251" t="s">
        <v>1472</v>
      </c>
      <c r="F251" s="15">
        <v>1800</v>
      </c>
      <c r="G251" t="s">
        <v>34</v>
      </c>
      <c r="H251" t="s">
        <v>34</v>
      </c>
      <c r="I251" t="s">
        <v>294</v>
      </c>
      <c r="J251" t="s">
        <v>57</v>
      </c>
      <c r="K251" t="s">
        <v>59</v>
      </c>
      <c r="L251" t="s">
        <v>10354</v>
      </c>
      <c r="M251" t="s">
        <v>10355</v>
      </c>
      <c r="N251" t="s">
        <v>10356</v>
      </c>
      <c r="O251">
        <f>VLOOKUP(B251,HIS退!B:F,5,FALSE)</f>
        <v>-1800</v>
      </c>
      <c r="P251" t="str">
        <f>VLOOKUP(B251,HIS退!B:I,8,FALSE)</f>
        <v>9</v>
      </c>
      <c r="Q251" s="38">
        <f>VLOOKUP(C251,招行退!B:F,5,FALSE)</f>
        <v>1800</v>
      </c>
      <c r="R251" t="str">
        <f>VLOOKUP(C251,招行退!B:H,6,FALSE)</f>
        <v>B</v>
      </c>
      <c r="S251" t="str">
        <f>VLOOKUP(C251,招行退!B:H,7,FALSE)</f>
        <v>20170801</v>
      </c>
    </row>
    <row r="252" spans="1:19" ht="14.25" hidden="1">
      <c r="A252" t="s">
        <v>10357</v>
      </c>
      <c r="B252">
        <v>1115508</v>
      </c>
      <c r="C252" t="s">
        <v>1474</v>
      </c>
      <c r="D252" t="s">
        <v>1475</v>
      </c>
      <c r="E252" t="s">
        <v>1476</v>
      </c>
      <c r="F252" s="15">
        <v>7113.32</v>
      </c>
      <c r="G252" t="s">
        <v>34</v>
      </c>
      <c r="H252" t="s">
        <v>34</v>
      </c>
      <c r="I252" t="s">
        <v>58</v>
      </c>
      <c r="J252" t="s">
        <v>48</v>
      </c>
      <c r="K252" t="s">
        <v>59</v>
      </c>
      <c r="L252" t="s">
        <v>10358</v>
      </c>
      <c r="M252" t="s">
        <v>10359</v>
      </c>
      <c r="N252" t="s">
        <v>10360</v>
      </c>
      <c r="O252">
        <f>VLOOKUP(B252,HIS退!B:F,5,FALSE)</f>
        <v>-7113.32</v>
      </c>
      <c r="P252" t="str">
        <f>VLOOKUP(B252,HIS退!B:I,8,FALSE)</f>
        <v>1</v>
      </c>
      <c r="Q252" s="38">
        <f>VLOOKUP(C252,招行退!B:F,5,FALSE)</f>
        <v>7113.32</v>
      </c>
      <c r="R252" t="str">
        <f>VLOOKUP(C252,招行退!B:H,6,FALSE)</f>
        <v>S</v>
      </c>
      <c r="S252" t="e">
        <f>VLOOKUP(C252,招行退!B:H,7,FALSE)</f>
        <v>#N/A</v>
      </c>
    </row>
    <row r="253" spans="1:19" ht="14.25" hidden="1">
      <c r="A253" t="s">
        <v>10361</v>
      </c>
      <c r="B253">
        <v>1115560</v>
      </c>
      <c r="C253" t="s">
        <v>1478</v>
      </c>
      <c r="D253" t="s">
        <v>1479</v>
      </c>
      <c r="E253" t="s">
        <v>1480</v>
      </c>
      <c r="F253" s="15">
        <v>581.9</v>
      </c>
      <c r="G253" t="s">
        <v>34</v>
      </c>
      <c r="H253" t="s">
        <v>34</v>
      </c>
      <c r="I253" t="s">
        <v>58</v>
      </c>
      <c r="J253" t="s">
        <v>48</v>
      </c>
      <c r="K253" t="s">
        <v>59</v>
      </c>
      <c r="L253" t="s">
        <v>10362</v>
      </c>
      <c r="M253" t="s">
        <v>10363</v>
      </c>
      <c r="N253" t="s">
        <v>10364</v>
      </c>
      <c r="O253">
        <f>VLOOKUP(B253,HIS退!B:F,5,FALSE)</f>
        <v>-581.9</v>
      </c>
      <c r="P253" t="str">
        <f>VLOOKUP(B253,HIS退!B:I,8,FALSE)</f>
        <v>1</v>
      </c>
      <c r="Q253" s="38">
        <f>VLOOKUP(C253,招行退!B:F,5,FALSE)</f>
        <v>581.9</v>
      </c>
      <c r="R253" t="str">
        <f>VLOOKUP(C253,招行退!B:H,6,FALSE)</f>
        <v>S</v>
      </c>
      <c r="S253" t="e">
        <f>VLOOKUP(C253,招行退!B:H,7,FALSE)</f>
        <v>#N/A</v>
      </c>
    </row>
    <row r="254" spans="1:19" ht="14.25" hidden="1">
      <c r="A254" t="s">
        <v>10365</v>
      </c>
      <c r="B254">
        <v>1115568</v>
      </c>
      <c r="C254" t="s">
        <v>1482</v>
      </c>
      <c r="D254" t="s">
        <v>1483</v>
      </c>
      <c r="E254" t="s">
        <v>1484</v>
      </c>
      <c r="F254" s="15">
        <v>37.92</v>
      </c>
      <c r="G254" t="s">
        <v>34</v>
      </c>
      <c r="H254" t="s">
        <v>34</v>
      </c>
      <c r="I254" t="s">
        <v>58</v>
      </c>
      <c r="J254" t="s">
        <v>48</v>
      </c>
      <c r="K254" t="s">
        <v>59</v>
      </c>
      <c r="L254" t="s">
        <v>10366</v>
      </c>
      <c r="M254" t="s">
        <v>10367</v>
      </c>
      <c r="N254" t="s">
        <v>10368</v>
      </c>
      <c r="O254">
        <f>VLOOKUP(B254,HIS退!B:F,5,FALSE)</f>
        <v>-37.92</v>
      </c>
      <c r="P254" t="str">
        <f>VLOOKUP(B254,HIS退!B:I,8,FALSE)</f>
        <v>1</v>
      </c>
      <c r="Q254" s="38">
        <f>VLOOKUP(C254,招行退!B:F,5,FALSE)</f>
        <v>37.92</v>
      </c>
      <c r="R254" t="str">
        <f>VLOOKUP(C254,招行退!B:H,6,FALSE)</f>
        <v>S</v>
      </c>
      <c r="S254" t="e">
        <f>VLOOKUP(C254,招行退!B:H,7,FALSE)</f>
        <v>#N/A</v>
      </c>
    </row>
    <row r="255" spans="1:19" ht="14.25" hidden="1">
      <c r="A255" t="s">
        <v>10369</v>
      </c>
      <c r="B255">
        <v>1115602</v>
      </c>
      <c r="C255" t="s">
        <v>10370</v>
      </c>
      <c r="D255" t="s">
        <v>1486</v>
      </c>
      <c r="E255" t="s">
        <v>1487</v>
      </c>
      <c r="F255" s="15">
        <v>20</v>
      </c>
      <c r="G255" t="s">
        <v>34</v>
      </c>
      <c r="H255" t="s">
        <v>34</v>
      </c>
      <c r="I255" t="s">
        <v>294</v>
      </c>
      <c r="J255" t="s">
        <v>57</v>
      </c>
      <c r="K255" t="s">
        <v>59</v>
      </c>
      <c r="L255" t="s">
        <v>10371</v>
      </c>
      <c r="M255" t="s">
        <v>10372</v>
      </c>
      <c r="N255" t="s">
        <v>10373</v>
      </c>
      <c r="O255">
        <f>VLOOKUP(B255,HIS退!B:F,5,FALSE)</f>
        <v>-20</v>
      </c>
      <c r="P255" t="str">
        <f>VLOOKUP(B255,HIS退!B:I,8,FALSE)</f>
        <v>9</v>
      </c>
      <c r="Q255" s="38">
        <f>VLOOKUP(C255,招行退!B:F,5,FALSE)</f>
        <v>20</v>
      </c>
      <c r="R255" t="str">
        <f>VLOOKUP(C255,招行退!B:H,6,FALSE)</f>
        <v>B</v>
      </c>
      <c r="S255" t="str">
        <f>VLOOKUP(C255,招行退!B:H,7,FALSE)</f>
        <v>20170801</v>
      </c>
    </row>
    <row r="256" spans="1:19" ht="14.25" hidden="1">
      <c r="A256" t="s">
        <v>10374</v>
      </c>
      <c r="B256">
        <v>1115624</v>
      </c>
      <c r="C256" t="s">
        <v>1489</v>
      </c>
      <c r="D256" t="s">
        <v>1490</v>
      </c>
      <c r="E256" t="s">
        <v>1491</v>
      </c>
      <c r="F256" s="15">
        <v>500</v>
      </c>
      <c r="G256" t="s">
        <v>34</v>
      </c>
      <c r="H256" t="s">
        <v>34</v>
      </c>
      <c r="I256" t="s">
        <v>58</v>
      </c>
      <c r="J256" t="s">
        <v>48</v>
      </c>
      <c r="K256" t="s">
        <v>59</v>
      </c>
      <c r="L256" t="s">
        <v>10375</v>
      </c>
      <c r="M256" t="s">
        <v>10376</v>
      </c>
      <c r="N256" t="s">
        <v>10377</v>
      </c>
      <c r="O256">
        <f>VLOOKUP(B256,HIS退!B:F,5,FALSE)</f>
        <v>-500</v>
      </c>
      <c r="P256" t="str">
        <f>VLOOKUP(B256,HIS退!B:I,8,FALSE)</f>
        <v>1</v>
      </c>
      <c r="Q256" s="38">
        <f>VLOOKUP(C256,招行退!B:F,5,FALSE)</f>
        <v>500</v>
      </c>
      <c r="R256" t="str">
        <f>VLOOKUP(C256,招行退!B:H,6,FALSE)</f>
        <v>S</v>
      </c>
      <c r="S256" t="e">
        <f>VLOOKUP(C256,招行退!B:H,7,FALSE)</f>
        <v>#N/A</v>
      </c>
    </row>
    <row r="257" spans="1:19" ht="14.25" hidden="1">
      <c r="A257" t="s">
        <v>10378</v>
      </c>
      <c r="B257">
        <v>1115819</v>
      </c>
      <c r="C257" t="s">
        <v>10379</v>
      </c>
      <c r="D257" t="s">
        <v>1493</v>
      </c>
      <c r="E257" t="s">
        <v>1494</v>
      </c>
      <c r="F257" s="15">
        <v>727.4</v>
      </c>
      <c r="G257" t="s">
        <v>34</v>
      </c>
      <c r="H257" t="s">
        <v>34</v>
      </c>
      <c r="I257" t="s">
        <v>294</v>
      </c>
      <c r="J257" t="s">
        <v>57</v>
      </c>
      <c r="K257" t="s">
        <v>59</v>
      </c>
      <c r="L257" t="s">
        <v>10380</v>
      </c>
      <c r="M257" t="s">
        <v>10381</v>
      </c>
      <c r="N257" t="s">
        <v>10382</v>
      </c>
      <c r="O257">
        <f>VLOOKUP(B257,HIS退!B:F,5,FALSE)</f>
        <v>-727.4</v>
      </c>
      <c r="P257" t="str">
        <f>VLOOKUP(B257,HIS退!B:I,8,FALSE)</f>
        <v>9</v>
      </c>
      <c r="Q257" s="38">
        <f>VLOOKUP(C257,招行退!B:F,5,FALSE)</f>
        <v>727.4</v>
      </c>
      <c r="R257" t="str">
        <f>VLOOKUP(C257,招行退!B:H,6,FALSE)</f>
        <v>B</v>
      </c>
      <c r="S257" t="str">
        <f>VLOOKUP(C257,招行退!B:H,7,FALSE)</f>
        <v>20170801</v>
      </c>
    </row>
    <row r="258" spans="1:19" s="40" customFormat="1" ht="14.25" hidden="1">
      <c r="A258" t="s">
        <v>10383</v>
      </c>
      <c r="B258">
        <v>1116164</v>
      </c>
      <c r="C258" t="s">
        <v>1496</v>
      </c>
      <c r="D258" t="s">
        <v>1497</v>
      </c>
      <c r="E258" t="s">
        <v>1498</v>
      </c>
      <c r="F258" s="15">
        <v>400.99</v>
      </c>
      <c r="G258" t="s">
        <v>34</v>
      </c>
      <c r="H258" t="s">
        <v>34</v>
      </c>
      <c r="I258" t="s">
        <v>58</v>
      </c>
      <c r="J258" t="s">
        <v>48</v>
      </c>
      <c r="K258" t="s">
        <v>59</v>
      </c>
      <c r="L258" t="s">
        <v>10384</v>
      </c>
      <c r="M258" t="s">
        <v>10385</v>
      </c>
      <c r="N258" t="s">
        <v>10386</v>
      </c>
      <c r="O258">
        <f>VLOOKUP(B258,HIS退!B:F,5,FALSE)</f>
        <v>-400.99</v>
      </c>
      <c r="P258" t="str">
        <f>VLOOKUP(B258,HIS退!B:I,8,FALSE)</f>
        <v>1</v>
      </c>
      <c r="Q258" s="38">
        <f>VLOOKUP(C258,招行退!B:F,5,FALSE)</f>
        <v>400.99</v>
      </c>
      <c r="R258" t="str">
        <f>VLOOKUP(C258,招行退!B:H,6,FALSE)</f>
        <v>S</v>
      </c>
      <c r="S258" t="e">
        <f>VLOOKUP(C258,招行退!B:H,7,FALSE)</f>
        <v>#N/A</v>
      </c>
    </row>
    <row r="259" spans="1:19" s="40" customFormat="1" ht="14.25" hidden="1">
      <c r="A259" t="s">
        <v>10387</v>
      </c>
      <c r="B259">
        <v>1116186</v>
      </c>
      <c r="C259" t="s">
        <v>1500</v>
      </c>
      <c r="D259" t="s">
        <v>1501</v>
      </c>
      <c r="E259" t="s">
        <v>368</v>
      </c>
      <c r="F259" s="15">
        <v>500</v>
      </c>
      <c r="G259" t="s">
        <v>34</v>
      </c>
      <c r="H259" t="s">
        <v>34</v>
      </c>
      <c r="I259" t="s">
        <v>58</v>
      </c>
      <c r="J259" t="s">
        <v>48</v>
      </c>
      <c r="K259" t="s">
        <v>59</v>
      </c>
      <c r="L259" t="s">
        <v>10388</v>
      </c>
      <c r="M259" t="s">
        <v>10389</v>
      </c>
      <c r="N259" t="s">
        <v>10390</v>
      </c>
      <c r="O259">
        <f>VLOOKUP(B259,HIS退!B:F,5,FALSE)</f>
        <v>-500</v>
      </c>
      <c r="P259" t="str">
        <f>VLOOKUP(B259,HIS退!B:I,8,FALSE)</f>
        <v>1</v>
      </c>
      <c r="Q259" s="38">
        <f>VLOOKUP(C259,招行退!B:F,5,FALSE)</f>
        <v>500</v>
      </c>
      <c r="R259" t="str">
        <f>VLOOKUP(C259,招行退!B:H,6,FALSE)</f>
        <v>S</v>
      </c>
      <c r="S259" t="e">
        <f>VLOOKUP(C259,招行退!B:H,7,FALSE)</f>
        <v>#N/A</v>
      </c>
    </row>
    <row r="260" spans="1:19" ht="14.25" hidden="1">
      <c r="A260" t="s">
        <v>10391</v>
      </c>
      <c r="B260">
        <v>1116347</v>
      </c>
      <c r="C260" t="s">
        <v>10392</v>
      </c>
      <c r="D260" t="s">
        <v>1503</v>
      </c>
      <c r="E260" t="s">
        <v>1504</v>
      </c>
      <c r="F260" s="15">
        <v>390</v>
      </c>
      <c r="G260" t="s">
        <v>34</v>
      </c>
      <c r="H260" t="s">
        <v>34</v>
      </c>
      <c r="I260" t="s">
        <v>294</v>
      </c>
      <c r="J260" t="s">
        <v>57</v>
      </c>
      <c r="K260" t="s">
        <v>59</v>
      </c>
      <c r="L260" t="s">
        <v>10393</v>
      </c>
      <c r="M260" t="s">
        <v>10394</v>
      </c>
      <c r="N260" t="s">
        <v>10395</v>
      </c>
      <c r="O260">
        <f>VLOOKUP(B260,HIS退!B:F,5,FALSE)</f>
        <v>-390</v>
      </c>
      <c r="P260" t="str">
        <f>VLOOKUP(B260,HIS退!B:I,8,FALSE)</f>
        <v>9</v>
      </c>
      <c r="Q260" s="38">
        <f>VLOOKUP(C260,招行退!B:F,5,FALSE)</f>
        <v>390</v>
      </c>
      <c r="R260" t="str">
        <f>VLOOKUP(C260,招行退!B:H,6,FALSE)</f>
        <v>B</v>
      </c>
      <c r="S260" t="str">
        <f>VLOOKUP(C260,招行退!B:H,7,FALSE)</f>
        <v>20170801</v>
      </c>
    </row>
    <row r="261" spans="1:19" ht="14.25" hidden="1">
      <c r="A261" t="s">
        <v>10396</v>
      </c>
      <c r="B261">
        <v>1116424</v>
      </c>
      <c r="C261" t="s">
        <v>1506</v>
      </c>
      <c r="D261" t="s">
        <v>1507</v>
      </c>
      <c r="E261" t="s">
        <v>1508</v>
      </c>
      <c r="F261" s="15">
        <v>5100</v>
      </c>
      <c r="G261" t="s">
        <v>34</v>
      </c>
      <c r="H261" t="s">
        <v>34</v>
      </c>
      <c r="I261" t="s">
        <v>58</v>
      </c>
      <c r="J261" t="s">
        <v>48</v>
      </c>
      <c r="K261" t="s">
        <v>59</v>
      </c>
      <c r="L261" t="s">
        <v>10397</v>
      </c>
      <c r="M261" t="s">
        <v>10398</v>
      </c>
      <c r="N261" t="s">
        <v>10399</v>
      </c>
      <c r="O261">
        <f>VLOOKUP(B261,HIS退!B:F,5,FALSE)</f>
        <v>-5100</v>
      </c>
      <c r="P261" t="str">
        <f>VLOOKUP(B261,HIS退!B:I,8,FALSE)</f>
        <v>1</v>
      </c>
      <c r="Q261" s="38">
        <f>VLOOKUP(C261,招行退!B:F,5,FALSE)</f>
        <v>5100</v>
      </c>
      <c r="R261" t="str">
        <f>VLOOKUP(C261,招行退!B:H,6,FALSE)</f>
        <v>S</v>
      </c>
      <c r="S261" t="e">
        <f>VLOOKUP(C261,招行退!B:H,7,FALSE)</f>
        <v>#N/A</v>
      </c>
    </row>
    <row r="262" spans="1:19" ht="14.25" hidden="1">
      <c r="A262" t="s">
        <v>10400</v>
      </c>
      <c r="B262">
        <v>1116491</v>
      </c>
      <c r="C262" t="s">
        <v>1510</v>
      </c>
      <c r="D262" t="s">
        <v>1511</v>
      </c>
      <c r="E262" t="s">
        <v>1512</v>
      </c>
      <c r="F262" s="15">
        <v>1222</v>
      </c>
      <c r="G262" t="s">
        <v>34</v>
      </c>
      <c r="H262" t="s">
        <v>34</v>
      </c>
      <c r="I262" t="s">
        <v>58</v>
      </c>
      <c r="J262" t="s">
        <v>48</v>
      </c>
      <c r="K262" t="s">
        <v>59</v>
      </c>
      <c r="L262" t="s">
        <v>10401</v>
      </c>
      <c r="M262" t="s">
        <v>10402</v>
      </c>
      <c r="N262" t="s">
        <v>10403</v>
      </c>
      <c r="O262">
        <f>VLOOKUP(B262,HIS退!B:F,5,FALSE)</f>
        <v>-1222</v>
      </c>
      <c r="P262" t="str">
        <f>VLOOKUP(B262,HIS退!B:I,8,FALSE)</f>
        <v>1</v>
      </c>
      <c r="Q262" s="38">
        <f>VLOOKUP(C262,招行退!B:F,5,FALSE)</f>
        <v>1222</v>
      </c>
      <c r="R262" t="str">
        <f>VLOOKUP(C262,招行退!B:H,6,FALSE)</f>
        <v>S</v>
      </c>
      <c r="S262" t="e">
        <f>VLOOKUP(C262,招行退!B:H,7,FALSE)</f>
        <v>#N/A</v>
      </c>
    </row>
    <row r="263" spans="1:19" ht="14.25" hidden="1">
      <c r="A263" t="s">
        <v>10404</v>
      </c>
      <c r="B263">
        <v>1116547</v>
      </c>
      <c r="C263" t="s">
        <v>1514</v>
      </c>
      <c r="D263" t="s">
        <v>1515</v>
      </c>
      <c r="E263" t="s">
        <v>1516</v>
      </c>
      <c r="F263" s="15">
        <v>146</v>
      </c>
      <c r="G263" t="s">
        <v>34</v>
      </c>
      <c r="H263" t="s">
        <v>34</v>
      </c>
      <c r="I263" t="s">
        <v>58</v>
      </c>
      <c r="J263" t="s">
        <v>48</v>
      </c>
      <c r="K263" t="s">
        <v>59</v>
      </c>
      <c r="L263" t="s">
        <v>10405</v>
      </c>
      <c r="M263" t="s">
        <v>10406</v>
      </c>
      <c r="N263" t="s">
        <v>10407</v>
      </c>
      <c r="O263">
        <f>VLOOKUP(B263,HIS退!B:F,5,FALSE)</f>
        <v>-146</v>
      </c>
      <c r="P263" t="str">
        <f>VLOOKUP(B263,HIS退!B:I,8,FALSE)</f>
        <v>1</v>
      </c>
      <c r="Q263" s="38">
        <f>VLOOKUP(C263,招行退!B:F,5,FALSE)</f>
        <v>146</v>
      </c>
      <c r="R263" t="str">
        <f>VLOOKUP(C263,招行退!B:H,6,FALSE)</f>
        <v>S</v>
      </c>
      <c r="S263" t="e">
        <f>VLOOKUP(C263,招行退!B:H,7,FALSE)</f>
        <v>#N/A</v>
      </c>
    </row>
    <row r="264" spans="1:19" ht="14.25" hidden="1">
      <c r="A264" t="s">
        <v>1525</v>
      </c>
      <c r="B264">
        <v>1116710</v>
      </c>
      <c r="C264" t="s">
        <v>1518</v>
      </c>
      <c r="D264" t="s">
        <v>1519</v>
      </c>
      <c r="E264" t="s">
        <v>1520</v>
      </c>
      <c r="F264" s="15">
        <v>55</v>
      </c>
      <c r="G264" t="s">
        <v>34</v>
      </c>
      <c r="H264" t="s">
        <v>34</v>
      </c>
      <c r="I264" t="s">
        <v>58</v>
      </c>
      <c r="J264" t="s">
        <v>48</v>
      </c>
      <c r="K264" t="s">
        <v>59</v>
      </c>
      <c r="L264" t="s">
        <v>10408</v>
      </c>
      <c r="M264" t="s">
        <v>10409</v>
      </c>
      <c r="N264" t="s">
        <v>10410</v>
      </c>
      <c r="O264">
        <f>VLOOKUP(B264,HIS退!B:F,5,FALSE)</f>
        <v>-55</v>
      </c>
      <c r="P264" t="str">
        <f>VLOOKUP(B264,HIS退!B:I,8,FALSE)</f>
        <v>1</v>
      </c>
      <c r="Q264" s="38">
        <f>VLOOKUP(C264,招行退!B:F,5,FALSE)</f>
        <v>55</v>
      </c>
      <c r="R264" t="str">
        <f>VLOOKUP(C264,招行退!B:H,6,FALSE)</f>
        <v>S</v>
      </c>
      <c r="S264" t="e">
        <f>VLOOKUP(C264,招行退!B:H,7,FALSE)</f>
        <v>#N/A</v>
      </c>
    </row>
    <row r="265" spans="1:19" s="40" customFormat="1" ht="14.25" hidden="1">
      <c r="A265" t="s">
        <v>10411</v>
      </c>
      <c r="B265">
        <v>1116751</v>
      </c>
      <c r="C265" t="s">
        <v>1522</v>
      </c>
      <c r="D265" t="s">
        <v>1523</v>
      </c>
      <c r="E265" t="s">
        <v>1524</v>
      </c>
      <c r="F265" s="15">
        <v>2783.69</v>
      </c>
      <c r="G265" t="s">
        <v>34</v>
      </c>
      <c r="H265" t="s">
        <v>34</v>
      </c>
      <c r="I265" t="s">
        <v>58</v>
      </c>
      <c r="J265" t="s">
        <v>48</v>
      </c>
      <c r="K265" t="s">
        <v>59</v>
      </c>
      <c r="L265" t="s">
        <v>10412</v>
      </c>
      <c r="M265" t="s">
        <v>10413</v>
      </c>
      <c r="N265" t="s">
        <v>10414</v>
      </c>
      <c r="O265">
        <f>VLOOKUP(B265,HIS退!B:F,5,FALSE)</f>
        <v>-2783.69</v>
      </c>
      <c r="P265" t="str">
        <f>VLOOKUP(B265,HIS退!B:I,8,FALSE)</f>
        <v>1</v>
      </c>
      <c r="Q265" s="38">
        <f>VLOOKUP(C265,招行退!B:F,5,FALSE)</f>
        <v>2783.69</v>
      </c>
      <c r="R265" t="str">
        <f>VLOOKUP(C265,招行退!B:H,6,FALSE)</f>
        <v>S</v>
      </c>
      <c r="S265" t="e">
        <f>VLOOKUP(C265,招行退!B:H,7,FALSE)</f>
        <v>#N/A</v>
      </c>
    </row>
    <row r="266" spans="1:19" s="40" customFormat="1" ht="14.25" hidden="1">
      <c r="A266" t="s">
        <v>10415</v>
      </c>
      <c r="B266">
        <v>1116762</v>
      </c>
      <c r="C266" t="s">
        <v>10416</v>
      </c>
      <c r="D266" t="s">
        <v>1526</v>
      </c>
      <c r="E266" t="s">
        <v>1527</v>
      </c>
      <c r="F266" s="15">
        <v>65.319999999999993</v>
      </c>
      <c r="G266" t="s">
        <v>34</v>
      </c>
      <c r="H266" t="s">
        <v>34</v>
      </c>
      <c r="I266" t="s">
        <v>294</v>
      </c>
      <c r="J266" t="s">
        <v>57</v>
      </c>
      <c r="K266" t="s">
        <v>59</v>
      </c>
      <c r="L266" t="s">
        <v>10417</v>
      </c>
      <c r="M266" t="s">
        <v>10418</v>
      </c>
      <c r="N266" t="s">
        <v>10419</v>
      </c>
      <c r="O266">
        <f>VLOOKUP(B266,HIS退!B:F,5,FALSE)</f>
        <v>-65.319999999999993</v>
      </c>
      <c r="P266" t="str">
        <f>VLOOKUP(B266,HIS退!B:I,8,FALSE)</f>
        <v>9</v>
      </c>
      <c r="Q266" s="38">
        <f>VLOOKUP(C266,招行退!B:F,5,FALSE)</f>
        <v>65.319999999999993</v>
      </c>
      <c r="R266" t="str">
        <f>VLOOKUP(C266,招行退!B:H,6,FALSE)</f>
        <v>B</v>
      </c>
      <c r="S266" t="str">
        <f>VLOOKUP(C266,招行退!B:H,7,FALSE)</f>
        <v>20170801</v>
      </c>
    </row>
    <row r="267" spans="1:19" s="40" customFormat="1" ht="14.25" hidden="1">
      <c r="A267" t="s">
        <v>10420</v>
      </c>
      <c r="B267">
        <v>1116774</v>
      </c>
      <c r="C267" t="s">
        <v>1529</v>
      </c>
      <c r="D267" t="s">
        <v>1530</v>
      </c>
      <c r="E267" t="s">
        <v>395</v>
      </c>
      <c r="F267" s="15">
        <v>500</v>
      </c>
      <c r="G267" t="s">
        <v>34</v>
      </c>
      <c r="H267" t="s">
        <v>34</v>
      </c>
      <c r="I267" t="s">
        <v>58</v>
      </c>
      <c r="J267" t="s">
        <v>48</v>
      </c>
      <c r="K267" t="s">
        <v>59</v>
      </c>
      <c r="L267" t="s">
        <v>10421</v>
      </c>
      <c r="M267" t="s">
        <v>10422</v>
      </c>
      <c r="N267" t="s">
        <v>10423</v>
      </c>
      <c r="O267">
        <f>VLOOKUP(B267,HIS退!B:F,5,FALSE)</f>
        <v>-500</v>
      </c>
      <c r="P267" t="str">
        <f>VLOOKUP(B267,HIS退!B:I,8,FALSE)</f>
        <v>1</v>
      </c>
      <c r="Q267" s="38">
        <f>VLOOKUP(C267,招行退!B:F,5,FALSE)</f>
        <v>500</v>
      </c>
      <c r="R267" t="str">
        <f>VLOOKUP(C267,招行退!B:H,6,FALSE)</f>
        <v>S</v>
      </c>
      <c r="S267" t="e">
        <f>VLOOKUP(C267,招行退!B:H,7,FALSE)</f>
        <v>#N/A</v>
      </c>
    </row>
    <row r="268" spans="1:19" ht="14.25" hidden="1">
      <c r="A268" t="s">
        <v>10424</v>
      </c>
      <c r="B268">
        <v>1116803</v>
      </c>
      <c r="C268" t="s">
        <v>1532</v>
      </c>
      <c r="D268" t="s">
        <v>1533</v>
      </c>
      <c r="E268" t="s">
        <v>1534</v>
      </c>
      <c r="F268" s="15">
        <v>710</v>
      </c>
      <c r="G268" t="s">
        <v>34</v>
      </c>
      <c r="H268" t="s">
        <v>34</v>
      </c>
      <c r="I268" t="s">
        <v>58</v>
      </c>
      <c r="J268" t="s">
        <v>48</v>
      </c>
      <c r="K268" t="s">
        <v>59</v>
      </c>
      <c r="L268" t="s">
        <v>10425</v>
      </c>
      <c r="M268" t="s">
        <v>10426</v>
      </c>
      <c r="N268" t="s">
        <v>10427</v>
      </c>
      <c r="O268">
        <f>VLOOKUP(B268,HIS退!B:F,5,FALSE)</f>
        <v>-710</v>
      </c>
      <c r="P268" t="str">
        <f>VLOOKUP(B268,HIS退!B:I,8,FALSE)</f>
        <v>1</v>
      </c>
      <c r="Q268" s="38">
        <f>VLOOKUP(C268,招行退!B:F,5,FALSE)</f>
        <v>710</v>
      </c>
      <c r="R268" t="str">
        <f>VLOOKUP(C268,招行退!B:H,6,FALSE)</f>
        <v>S</v>
      </c>
      <c r="S268" t="e">
        <f>VLOOKUP(C268,招行退!B:H,7,FALSE)</f>
        <v>#N/A</v>
      </c>
    </row>
    <row r="269" spans="1:19" ht="14.25" hidden="1">
      <c r="A269" t="s">
        <v>10428</v>
      </c>
      <c r="B269">
        <v>1116832</v>
      </c>
      <c r="C269" t="s">
        <v>1536</v>
      </c>
      <c r="D269" t="s">
        <v>325</v>
      </c>
      <c r="E269" t="s">
        <v>326</v>
      </c>
      <c r="F269" s="15">
        <v>992.5</v>
      </c>
      <c r="G269" t="s">
        <v>34</v>
      </c>
      <c r="H269" t="s">
        <v>34</v>
      </c>
      <c r="I269" t="s">
        <v>58</v>
      </c>
      <c r="J269" t="s">
        <v>48</v>
      </c>
      <c r="K269" t="s">
        <v>59</v>
      </c>
      <c r="L269" t="s">
        <v>10429</v>
      </c>
      <c r="M269" t="s">
        <v>10430</v>
      </c>
      <c r="N269" t="s">
        <v>381</v>
      </c>
      <c r="O269">
        <f>VLOOKUP(B269,HIS退!B:F,5,FALSE)</f>
        <v>-992.5</v>
      </c>
      <c r="P269" t="str">
        <f>VLOOKUP(B269,HIS退!B:I,8,FALSE)</f>
        <v>1</v>
      </c>
      <c r="Q269" s="38">
        <f>VLOOKUP(C269,招行退!B:F,5,FALSE)</f>
        <v>992.5</v>
      </c>
      <c r="R269" t="str">
        <f>VLOOKUP(C269,招行退!B:H,6,FALSE)</f>
        <v>S</v>
      </c>
      <c r="S269" t="e">
        <f>VLOOKUP(C269,招行退!B:H,7,FALSE)</f>
        <v>#N/A</v>
      </c>
    </row>
    <row r="270" spans="1:19" ht="14.25" hidden="1">
      <c r="A270" t="s">
        <v>10431</v>
      </c>
      <c r="B270">
        <v>1116855</v>
      </c>
      <c r="C270" t="s">
        <v>1538</v>
      </c>
      <c r="D270" t="s">
        <v>1539</v>
      </c>
      <c r="E270" t="s">
        <v>1540</v>
      </c>
      <c r="F270" s="15">
        <v>5516.46</v>
      </c>
      <c r="G270" t="s">
        <v>34</v>
      </c>
      <c r="H270" t="s">
        <v>34</v>
      </c>
      <c r="I270" t="s">
        <v>58</v>
      </c>
      <c r="J270" t="s">
        <v>48</v>
      </c>
      <c r="K270" t="s">
        <v>59</v>
      </c>
      <c r="L270" t="s">
        <v>10432</v>
      </c>
      <c r="M270" t="s">
        <v>10433</v>
      </c>
      <c r="N270" t="s">
        <v>10434</v>
      </c>
      <c r="O270">
        <f>VLOOKUP(B270,HIS退!B:F,5,FALSE)</f>
        <v>-5516.46</v>
      </c>
      <c r="P270" t="str">
        <f>VLOOKUP(B270,HIS退!B:I,8,FALSE)</f>
        <v>1</v>
      </c>
      <c r="Q270" s="38">
        <f>VLOOKUP(C270,招行退!B:F,5,FALSE)</f>
        <v>5516.46</v>
      </c>
      <c r="R270" t="str">
        <f>VLOOKUP(C270,招行退!B:H,6,FALSE)</f>
        <v>S</v>
      </c>
      <c r="S270" t="e">
        <f>VLOOKUP(C270,招行退!B:H,7,FALSE)</f>
        <v>#N/A</v>
      </c>
    </row>
    <row r="271" spans="1:19" ht="14.25" hidden="1">
      <c r="A271" t="s">
        <v>10435</v>
      </c>
      <c r="B271">
        <v>1116865</v>
      </c>
      <c r="C271" t="s">
        <v>1542</v>
      </c>
      <c r="D271" t="s">
        <v>1543</v>
      </c>
      <c r="E271" t="s">
        <v>1544</v>
      </c>
      <c r="F271" s="15">
        <v>14.5</v>
      </c>
      <c r="G271" t="s">
        <v>34</v>
      </c>
      <c r="H271" t="s">
        <v>34</v>
      </c>
      <c r="I271" t="s">
        <v>58</v>
      </c>
      <c r="J271" t="s">
        <v>48</v>
      </c>
      <c r="K271" t="s">
        <v>59</v>
      </c>
      <c r="L271" t="s">
        <v>10436</v>
      </c>
      <c r="M271" t="s">
        <v>10437</v>
      </c>
      <c r="N271" t="s">
        <v>10438</v>
      </c>
      <c r="O271">
        <f>VLOOKUP(B271,HIS退!B:F,5,FALSE)</f>
        <v>-14.5</v>
      </c>
      <c r="P271" t="str">
        <f>VLOOKUP(B271,HIS退!B:I,8,FALSE)</f>
        <v>1</v>
      </c>
      <c r="Q271" s="38">
        <f>VLOOKUP(C271,招行退!B:F,5,FALSE)</f>
        <v>14.5</v>
      </c>
      <c r="R271" t="str">
        <f>VLOOKUP(C271,招行退!B:H,6,FALSE)</f>
        <v>S</v>
      </c>
      <c r="S271" t="e">
        <f>VLOOKUP(C271,招行退!B:H,7,FALSE)</f>
        <v>#N/A</v>
      </c>
    </row>
    <row r="272" spans="1:19" s="40" customFormat="1" ht="14.25" hidden="1">
      <c r="A272" t="s">
        <v>10439</v>
      </c>
      <c r="B272">
        <v>1116963</v>
      </c>
      <c r="C272" t="s">
        <v>1546</v>
      </c>
      <c r="D272" t="s">
        <v>1547</v>
      </c>
      <c r="E272" t="s">
        <v>1548</v>
      </c>
      <c r="F272" s="15">
        <v>3000</v>
      </c>
      <c r="G272" t="s">
        <v>34</v>
      </c>
      <c r="H272" t="s">
        <v>34</v>
      </c>
      <c r="I272" t="s">
        <v>58</v>
      </c>
      <c r="J272" t="s">
        <v>48</v>
      </c>
      <c r="K272" t="s">
        <v>59</v>
      </c>
      <c r="L272" t="s">
        <v>10440</v>
      </c>
      <c r="M272" t="s">
        <v>10441</v>
      </c>
      <c r="N272" t="s">
        <v>10442</v>
      </c>
      <c r="O272">
        <f>VLOOKUP(B272,HIS退!B:F,5,FALSE)</f>
        <v>-3000</v>
      </c>
      <c r="P272" t="str">
        <f>VLOOKUP(B272,HIS退!B:I,8,FALSE)</f>
        <v>1</v>
      </c>
      <c r="Q272" s="38">
        <f>VLOOKUP(C272,招行退!B:F,5,FALSE)</f>
        <v>3000</v>
      </c>
      <c r="R272" t="str">
        <f>VLOOKUP(C272,招行退!B:H,6,FALSE)</f>
        <v>S</v>
      </c>
      <c r="S272" t="e">
        <f>VLOOKUP(C272,招行退!B:H,7,FALSE)</f>
        <v>#N/A</v>
      </c>
    </row>
    <row r="273" spans="1:19" ht="14.25" hidden="1">
      <c r="A273" t="s">
        <v>10443</v>
      </c>
      <c r="B273">
        <v>1116980</v>
      </c>
      <c r="C273" t="s">
        <v>1550</v>
      </c>
      <c r="D273" t="s">
        <v>1551</v>
      </c>
      <c r="E273" t="s">
        <v>1552</v>
      </c>
      <c r="F273" s="15">
        <v>1886.43</v>
      </c>
      <c r="G273" t="s">
        <v>34</v>
      </c>
      <c r="H273" t="s">
        <v>34</v>
      </c>
      <c r="I273" t="s">
        <v>58</v>
      </c>
      <c r="J273" t="s">
        <v>48</v>
      </c>
      <c r="K273" t="s">
        <v>59</v>
      </c>
      <c r="L273" t="s">
        <v>10444</v>
      </c>
      <c r="M273" t="s">
        <v>10445</v>
      </c>
      <c r="N273" t="s">
        <v>10446</v>
      </c>
      <c r="O273">
        <f>VLOOKUP(B273,HIS退!B:F,5,FALSE)</f>
        <v>-1886.43</v>
      </c>
      <c r="P273" t="str">
        <f>VLOOKUP(B273,HIS退!B:I,8,FALSE)</f>
        <v>1</v>
      </c>
      <c r="Q273" s="38">
        <f>VLOOKUP(C273,招行退!B:F,5,FALSE)</f>
        <v>1886.43</v>
      </c>
      <c r="R273" t="str">
        <f>VLOOKUP(C273,招行退!B:H,6,FALSE)</f>
        <v>S</v>
      </c>
      <c r="S273" t="e">
        <f>VLOOKUP(C273,招行退!B:H,7,FALSE)</f>
        <v>#N/A</v>
      </c>
    </row>
    <row r="274" spans="1:19" ht="14.25" hidden="1">
      <c r="A274" t="s">
        <v>10447</v>
      </c>
      <c r="B274">
        <v>1117024</v>
      </c>
      <c r="C274" t="s">
        <v>1554</v>
      </c>
      <c r="D274" t="s">
        <v>1555</v>
      </c>
      <c r="E274" t="s">
        <v>1556</v>
      </c>
      <c r="F274" s="15">
        <v>600</v>
      </c>
      <c r="G274" t="s">
        <v>34</v>
      </c>
      <c r="H274" t="s">
        <v>34</v>
      </c>
      <c r="I274" t="s">
        <v>58</v>
      </c>
      <c r="J274" t="s">
        <v>48</v>
      </c>
      <c r="K274" t="s">
        <v>59</v>
      </c>
      <c r="L274" t="s">
        <v>10448</v>
      </c>
      <c r="M274" t="s">
        <v>10449</v>
      </c>
      <c r="N274" t="s">
        <v>10450</v>
      </c>
      <c r="O274">
        <f>VLOOKUP(B274,HIS退!B:F,5,FALSE)</f>
        <v>-600</v>
      </c>
      <c r="P274" t="str">
        <f>VLOOKUP(B274,HIS退!B:I,8,FALSE)</f>
        <v>1</v>
      </c>
      <c r="Q274" s="38">
        <f>VLOOKUP(C274,招行退!B:F,5,FALSE)</f>
        <v>600</v>
      </c>
      <c r="R274" t="str">
        <f>VLOOKUP(C274,招行退!B:H,6,FALSE)</f>
        <v>S</v>
      </c>
      <c r="S274" t="e">
        <f>VLOOKUP(C274,招行退!B:H,7,FALSE)</f>
        <v>#N/A</v>
      </c>
    </row>
    <row r="275" spans="1:19" ht="14.25" hidden="1">
      <c r="A275" t="s">
        <v>10451</v>
      </c>
      <c r="B275">
        <v>1117152</v>
      </c>
      <c r="C275" t="s">
        <v>10452</v>
      </c>
      <c r="D275" t="s">
        <v>1558</v>
      </c>
      <c r="E275" t="s">
        <v>1559</v>
      </c>
      <c r="F275" s="15">
        <v>5822.5</v>
      </c>
      <c r="G275" t="s">
        <v>34</v>
      </c>
      <c r="H275" t="s">
        <v>34</v>
      </c>
      <c r="I275" t="s">
        <v>294</v>
      </c>
      <c r="J275" t="s">
        <v>57</v>
      </c>
      <c r="K275" t="s">
        <v>59</v>
      </c>
      <c r="L275" t="s">
        <v>10453</v>
      </c>
      <c r="M275" t="s">
        <v>10454</v>
      </c>
      <c r="N275" t="s">
        <v>10455</v>
      </c>
      <c r="O275">
        <f>VLOOKUP(B275,HIS退!B:F,5,FALSE)</f>
        <v>-5822.5</v>
      </c>
      <c r="P275" t="str">
        <f>VLOOKUP(B275,HIS退!B:I,8,FALSE)</f>
        <v>9</v>
      </c>
      <c r="Q275" s="38">
        <f>VLOOKUP(C275,招行退!B:F,5,FALSE)</f>
        <v>5822.5</v>
      </c>
      <c r="R275" t="str">
        <f>VLOOKUP(C275,招行退!B:H,6,FALSE)</f>
        <v>B</v>
      </c>
      <c r="S275" t="str">
        <f>VLOOKUP(C275,招行退!B:H,7,FALSE)</f>
        <v>20170801</v>
      </c>
    </row>
    <row r="276" spans="1:19" s="40" customFormat="1" ht="14.25" hidden="1">
      <c r="A276" t="s">
        <v>10456</v>
      </c>
      <c r="B276">
        <v>1117228</v>
      </c>
      <c r="C276" t="s">
        <v>1561</v>
      </c>
      <c r="D276" t="s">
        <v>1562</v>
      </c>
      <c r="E276" t="s">
        <v>1563</v>
      </c>
      <c r="F276" s="15">
        <v>5080.5</v>
      </c>
      <c r="G276" t="s">
        <v>34</v>
      </c>
      <c r="H276" t="s">
        <v>34</v>
      </c>
      <c r="I276" t="s">
        <v>58</v>
      </c>
      <c r="J276" t="s">
        <v>48</v>
      </c>
      <c r="K276" t="s">
        <v>59</v>
      </c>
      <c r="L276" t="s">
        <v>10457</v>
      </c>
      <c r="M276" t="s">
        <v>10458</v>
      </c>
      <c r="N276" t="s">
        <v>10455</v>
      </c>
      <c r="O276">
        <f>VLOOKUP(B276,HIS退!B:F,5,FALSE)</f>
        <v>-5080.5</v>
      </c>
      <c r="P276" t="str">
        <f>VLOOKUP(B276,HIS退!B:I,8,FALSE)</f>
        <v>1</v>
      </c>
      <c r="Q276" s="38">
        <f>VLOOKUP(C276,招行退!B:F,5,FALSE)</f>
        <v>5080.5</v>
      </c>
      <c r="R276" t="str">
        <f>VLOOKUP(C276,招行退!B:H,6,FALSE)</f>
        <v>S</v>
      </c>
      <c r="S276" t="e">
        <f>VLOOKUP(C276,招行退!B:H,7,FALSE)</f>
        <v>#N/A</v>
      </c>
    </row>
    <row r="277" spans="1:19" s="40" customFormat="1" ht="14.25" hidden="1">
      <c r="A277" t="s">
        <v>10459</v>
      </c>
      <c r="B277">
        <v>1117343</v>
      </c>
      <c r="C277" t="s">
        <v>1565</v>
      </c>
      <c r="D277" t="s">
        <v>1566</v>
      </c>
      <c r="E277" t="s">
        <v>1567</v>
      </c>
      <c r="F277" s="15">
        <v>15</v>
      </c>
      <c r="G277" t="s">
        <v>34</v>
      </c>
      <c r="H277" t="s">
        <v>34</v>
      </c>
      <c r="I277" t="s">
        <v>58</v>
      </c>
      <c r="J277" t="s">
        <v>48</v>
      </c>
      <c r="K277" t="s">
        <v>59</v>
      </c>
      <c r="L277" t="s">
        <v>10460</v>
      </c>
      <c r="M277" t="s">
        <v>10461</v>
      </c>
      <c r="N277" t="s">
        <v>10462</v>
      </c>
      <c r="O277">
        <f>VLOOKUP(B277,HIS退!B:F,5,FALSE)</f>
        <v>-15</v>
      </c>
      <c r="P277" t="str">
        <f>VLOOKUP(B277,HIS退!B:I,8,FALSE)</f>
        <v>1</v>
      </c>
      <c r="Q277" s="38">
        <f>VLOOKUP(C277,招行退!B:F,5,FALSE)</f>
        <v>15</v>
      </c>
      <c r="R277" t="str">
        <f>VLOOKUP(C277,招行退!B:H,6,FALSE)</f>
        <v>S</v>
      </c>
      <c r="S277" t="e">
        <f>VLOOKUP(C277,招行退!B:H,7,FALSE)</f>
        <v>#N/A</v>
      </c>
    </row>
    <row r="278" spans="1:19" s="40" customFormat="1" ht="14.25" hidden="1">
      <c r="A278" t="s">
        <v>10463</v>
      </c>
      <c r="B278">
        <v>1117355</v>
      </c>
      <c r="C278" t="s">
        <v>10464</v>
      </c>
      <c r="D278" t="s">
        <v>1569</v>
      </c>
      <c r="E278" t="s">
        <v>1570</v>
      </c>
      <c r="F278" s="15">
        <v>7884.19</v>
      </c>
      <c r="G278" t="s">
        <v>34</v>
      </c>
      <c r="H278" t="s">
        <v>34</v>
      </c>
      <c r="I278" t="s">
        <v>294</v>
      </c>
      <c r="J278" t="s">
        <v>57</v>
      </c>
      <c r="K278" t="s">
        <v>59</v>
      </c>
      <c r="L278" t="s">
        <v>10465</v>
      </c>
      <c r="M278" t="s">
        <v>10466</v>
      </c>
      <c r="N278" t="s">
        <v>10467</v>
      </c>
      <c r="O278">
        <f>VLOOKUP(B278,HIS退!B:F,5,FALSE)</f>
        <v>-7884.19</v>
      </c>
      <c r="P278" t="str">
        <f>VLOOKUP(B278,HIS退!B:I,8,FALSE)</f>
        <v>9</v>
      </c>
      <c r="Q278" s="38">
        <f>VLOOKUP(C278,招行退!B:F,5,FALSE)</f>
        <v>7884.19</v>
      </c>
      <c r="R278" t="str">
        <f>VLOOKUP(C278,招行退!B:H,6,FALSE)</f>
        <v>B</v>
      </c>
      <c r="S278" t="str">
        <f>VLOOKUP(C278,招行退!B:H,7,FALSE)</f>
        <v>20170801</v>
      </c>
    </row>
    <row r="279" spans="1:19" ht="14.25" hidden="1">
      <c r="A279" t="s">
        <v>10468</v>
      </c>
      <c r="B279">
        <v>1117989</v>
      </c>
      <c r="C279" t="s">
        <v>1572</v>
      </c>
      <c r="D279" t="s">
        <v>1573</v>
      </c>
      <c r="E279" t="s">
        <v>1574</v>
      </c>
      <c r="F279" s="15">
        <v>150</v>
      </c>
      <c r="G279" t="s">
        <v>34</v>
      </c>
      <c r="H279" t="s">
        <v>34</v>
      </c>
      <c r="I279" t="s">
        <v>58</v>
      </c>
      <c r="J279" t="s">
        <v>48</v>
      </c>
      <c r="K279" t="s">
        <v>59</v>
      </c>
      <c r="L279" t="s">
        <v>10469</v>
      </c>
      <c r="M279" t="s">
        <v>10470</v>
      </c>
      <c r="N279" t="s">
        <v>10471</v>
      </c>
      <c r="O279">
        <f>VLOOKUP(B279,HIS退!B:F,5,FALSE)</f>
        <v>-150</v>
      </c>
      <c r="P279" t="str">
        <f>VLOOKUP(B279,HIS退!B:I,8,FALSE)</f>
        <v>1</v>
      </c>
      <c r="Q279" s="38">
        <f>VLOOKUP(C279,招行退!B:F,5,FALSE)</f>
        <v>150</v>
      </c>
      <c r="R279" t="str">
        <f>VLOOKUP(C279,招行退!B:H,6,FALSE)</f>
        <v>S</v>
      </c>
      <c r="S279" t="e">
        <f>VLOOKUP(C279,招行退!B:H,7,FALSE)</f>
        <v>#N/A</v>
      </c>
    </row>
    <row r="280" spans="1:19" ht="14.25" hidden="1">
      <c r="A280" t="s">
        <v>10472</v>
      </c>
      <c r="B280">
        <v>1118112</v>
      </c>
      <c r="C280" t="s">
        <v>1576</v>
      </c>
      <c r="D280" t="s">
        <v>1577</v>
      </c>
      <c r="E280" t="s">
        <v>1578</v>
      </c>
      <c r="F280" s="15">
        <v>194.5</v>
      </c>
      <c r="G280" t="s">
        <v>34</v>
      </c>
      <c r="H280" t="s">
        <v>34</v>
      </c>
      <c r="I280" t="s">
        <v>58</v>
      </c>
      <c r="J280" t="s">
        <v>48</v>
      </c>
      <c r="K280" t="s">
        <v>59</v>
      </c>
      <c r="L280" t="s">
        <v>10473</v>
      </c>
      <c r="M280" t="s">
        <v>10474</v>
      </c>
      <c r="N280" t="s">
        <v>10475</v>
      </c>
      <c r="O280">
        <f>VLOOKUP(B280,HIS退!B:F,5,FALSE)</f>
        <v>-194.5</v>
      </c>
      <c r="P280" t="str">
        <f>VLOOKUP(B280,HIS退!B:I,8,FALSE)</f>
        <v>1</v>
      </c>
      <c r="Q280" s="38">
        <f>VLOOKUP(C280,招行退!B:F,5,FALSE)</f>
        <v>194.5</v>
      </c>
      <c r="R280" t="str">
        <f>VLOOKUP(C280,招行退!B:H,6,FALSE)</f>
        <v>S</v>
      </c>
      <c r="S280" t="e">
        <f>VLOOKUP(C280,招行退!B:H,7,FALSE)</f>
        <v>#N/A</v>
      </c>
    </row>
    <row r="281" spans="1:19" s="40" customFormat="1" ht="14.25" hidden="1">
      <c r="A281" t="s">
        <v>10476</v>
      </c>
      <c r="B281">
        <v>1118122</v>
      </c>
      <c r="C281" t="s">
        <v>1580</v>
      </c>
      <c r="D281" t="s">
        <v>1581</v>
      </c>
      <c r="E281" t="s">
        <v>351</v>
      </c>
      <c r="F281" s="15">
        <v>7800</v>
      </c>
      <c r="G281" t="s">
        <v>34</v>
      </c>
      <c r="H281" t="s">
        <v>34</v>
      </c>
      <c r="I281" t="s">
        <v>58</v>
      </c>
      <c r="J281" t="s">
        <v>48</v>
      </c>
      <c r="K281" t="s">
        <v>59</v>
      </c>
      <c r="L281" t="s">
        <v>10477</v>
      </c>
      <c r="M281" t="s">
        <v>10478</v>
      </c>
      <c r="N281" t="s">
        <v>10479</v>
      </c>
      <c r="O281">
        <f>VLOOKUP(B281,HIS退!B:F,5,FALSE)</f>
        <v>-7800</v>
      </c>
      <c r="P281" t="str">
        <f>VLOOKUP(B281,HIS退!B:I,8,FALSE)</f>
        <v>1</v>
      </c>
      <c r="Q281" s="38">
        <f>VLOOKUP(C281,招行退!B:F,5,FALSE)</f>
        <v>7800</v>
      </c>
      <c r="R281" t="str">
        <f>VLOOKUP(C281,招行退!B:H,6,FALSE)</f>
        <v>S</v>
      </c>
      <c r="S281" t="e">
        <f>VLOOKUP(C281,招行退!B:H,7,FALSE)</f>
        <v>#N/A</v>
      </c>
    </row>
    <row r="282" spans="1:19" s="40" customFormat="1" ht="14.25" hidden="1">
      <c r="A282" t="s">
        <v>10480</v>
      </c>
      <c r="B282">
        <v>1118127</v>
      </c>
      <c r="C282" t="s">
        <v>1583</v>
      </c>
      <c r="D282" t="s">
        <v>1584</v>
      </c>
      <c r="E282" t="s">
        <v>1585</v>
      </c>
      <c r="F282" s="15">
        <v>20</v>
      </c>
      <c r="G282" t="s">
        <v>34</v>
      </c>
      <c r="H282" t="s">
        <v>34</v>
      </c>
      <c r="I282" t="s">
        <v>58</v>
      </c>
      <c r="J282" t="s">
        <v>48</v>
      </c>
      <c r="K282" t="s">
        <v>59</v>
      </c>
      <c r="L282" t="s">
        <v>10481</v>
      </c>
      <c r="M282" t="s">
        <v>10482</v>
      </c>
      <c r="N282" t="s">
        <v>10483</v>
      </c>
      <c r="O282">
        <f>VLOOKUP(B282,HIS退!B:F,5,FALSE)</f>
        <v>-20</v>
      </c>
      <c r="P282" t="str">
        <f>VLOOKUP(B282,HIS退!B:I,8,FALSE)</f>
        <v>1</v>
      </c>
      <c r="Q282" s="38">
        <f>VLOOKUP(C282,招行退!B:F,5,FALSE)</f>
        <v>20</v>
      </c>
      <c r="R282" t="str">
        <f>VLOOKUP(C282,招行退!B:H,6,FALSE)</f>
        <v>S</v>
      </c>
      <c r="S282" t="e">
        <f>VLOOKUP(C282,招行退!B:H,7,FALSE)</f>
        <v>#N/A</v>
      </c>
    </row>
    <row r="283" spans="1:19" s="40" customFormat="1" ht="14.25" hidden="1">
      <c r="A283" t="s">
        <v>10484</v>
      </c>
      <c r="B283">
        <v>1118301</v>
      </c>
      <c r="C283" t="s">
        <v>10485</v>
      </c>
      <c r="D283" t="s">
        <v>1587</v>
      </c>
      <c r="E283" t="s">
        <v>1588</v>
      </c>
      <c r="F283" s="15">
        <v>19</v>
      </c>
      <c r="G283" t="s">
        <v>34</v>
      </c>
      <c r="H283" t="s">
        <v>34</v>
      </c>
      <c r="I283" t="s">
        <v>294</v>
      </c>
      <c r="J283" t="s">
        <v>57</v>
      </c>
      <c r="K283" t="s">
        <v>59</v>
      </c>
      <c r="L283" t="s">
        <v>10486</v>
      </c>
      <c r="M283" t="s">
        <v>10487</v>
      </c>
      <c r="N283" t="s">
        <v>10488</v>
      </c>
      <c r="O283">
        <f>VLOOKUP(B283,HIS退!B:F,5,FALSE)</f>
        <v>-19</v>
      </c>
      <c r="P283" t="str">
        <f>VLOOKUP(B283,HIS退!B:I,8,FALSE)</f>
        <v>9</v>
      </c>
      <c r="Q283" s="38">
        <f>VLOOKUP(C283,招行退!B:F,5,FALSE)</f>
        <v>19</v>
      </c>
      <c r="R283" t="str">
        <f>VLOOKUP(C283,招行退!B:H,6,FALSE)</f>
        <v>B</v>
      </c>
      <c r="S283" t="str">
        <f>VLOOKUP(C283,招行退!B:H,7,FALSE)</f>
        <v>20170801</v>
      </c>
    </row>
    <row r="284" spans="1:19" s="40" customFormat="1" ht="14.25" hidden="1">
      <c r="A284" t="s">
        <v>10489</v>
      </c>
      <c r="B284">
        <v>1118417</v>
      </c>
      <c r="C284" t="s">
        <v>1590</v>
      </c>
      <c r="D284" t="s">
        <v>1591</v>
      </c>
      <c r="E284" t="s">
        <v>1592</v>
      </c>
      <c r="F284" s="15">
        <v>469.85</v>
      </c>
      <c r="G284" t="s">
        <v>34</v>
      </c>
      <c r="H284" t="s">
        <v>34</v>
      </c>
      <c r="I284" t="s">
        <v>58</v>
      </c>
      <c r="J284" t="s">
        <v>48</v>
      </c>
      <c r="K284" t="s">
        <v>59</v>
      </c>
      <c r="L284" t="s">
        <v>10490</v>
      </c>
      <c r="M284" t="s">
        <v>10491</v>
      </c>
      <c r="N284" t="s">
        <v>10492</v>
      </c>
      <c r="O284">
        <f>VLOOKUP(B284,HIS退!B:F,5,FALSE)</f>
        <v>-469.85</v>
      </c>
      <c r="P284" t="str">
        <f>VLOOKUP(B284,HIS退!B:I,8,FALSE)</f>
        <v>1</v>
      </c>
      <c r="Q284" s="38">
        <f>VLOOKUP(C284,招行退!B:F,5,FALSE)</f>
        <v>469.85</v>
      </c>
      <c r="R284" t="str">
        <f>VLOOKUP(C284,招行退!B:H,6,FALSE)</f>
        <v>S</v>
      </c>
      <c r="S284" t="e">
        <f>VLOOKUP(C284,招行退!B:H,7,FALSE)</f>
        <v>#N/A</v>
      </c>
    </row>
    <row r="285" spans="1:19" ht="14.25" hidden="1">
      <c r="A285" t="s">
        <v>10493</v>
      </c>
      <c r="B285">
        <v>1118531</v>
      </c>
      <c r="C285" t="s">
        <v>1594</v>
      </c>
      <c r="D285" t="s">
        <v>1595</v>
      </c>
      <c r="E285" t="s">
        <v>1596</v>
      </c>
      <c r="F285" s="15">
        <v>857.5</v>
      </c>
      <c r="G285" t="s">
        <v>34</v>
      </c>
      <c r="H285" t="s">
        <v>34</v>
      </c>
      <c r="I285" t="s">
        <v>58</v>
      </c>
      <c r="J285" t="s">
        <v>48</v>
      </c>
      <c r="K285" t="s">
        <v>59</v>
      </c>
      <c r="L285" t="s">
        <v>10494</v>
      </c>
      <c r="M285" t="s">
        <v>10495</v>
      </c>
      <c r="N285" t="s">
        <v>10496</v>
      </c>
      <c r="O285">
        <f>VLOOKUP(B285,HIS退!B:F,5,FALSE)</f>
        <v>-857.5</v>
      </c>
      <c r="P285" t="str">
        <f>VLOOKUP(B285,HIS退!B:I,8,FALSE)</f>
        <v>1</v>
      </c>
      <c r="Q285" s="38">
        <f>VLOOKUP(C285,招行退!B:F,5,FALSE)</f>
        <v>857.5</v>
      </c>
      <c r="R285" t="str">
        <f>VLOOKUP(C285,招行退!B:H,6,FALSE)</f>
        <v>S</v>
      </c>
      <c r="S285" t="e">
        <f>VLOOKUP(C285,招行退!B:H,7,FALSE)</f>
        <v>#N/A</v>
      </c>
    </row>
    <row r="286" spans="1:19" ht="14.25" hidden="1">
      <c r="A286" t="s">
        <v>10497</v>
      </c>
      <c r="B286">
        <v>1118637</v>
      </c>
      <c r="C286" t="s">
        <v>1598</v>
      </c>
      <c r="D286" t="s">
        <v>1599</v>
      </c>
      <c r="E286" t="s">
        <v>1600</v>
      </c>
      <c r="F286" s="15">
        <v>255.69</v>
      </c>
      <c r="G286" t="s">
        <v>34</v>
      </c>
      <c r="H286" t="s">
        <v>34</v>
      </c>
      <c r="I286" t="s">
        <v>58</v>
      </c>
      <c r="J286" t="s">
        <v>48</v>
      </c>
      <c r="K286" t="s">
        <v>59</v>
      </c>
      <c r="L286" t="s">
        <v>10498</v>
      </c>
      <c r="M286" t="s">
        <v>10499</v>
      </c>
      <c r="N286" t="s">
        <v>10500</v>
      </c>
      <c r="O286">
        <f>VLOOKUP(B286,HIS退!B:F,5,FALSE)</f>
        <v>-255.69</v>
      </c>
      <c r="P286" t="str">
        <f>VLOOKUP(B286,HIS退!B:I,8,FALSE)</f>
        <v>1</v>
      </c>
      <c r="Q286" s="38">
        <f>VLOOKUP(C286,招行退!B:F,5,FALSE)</f>
        <v>255.69</v>
      </c>
      <c r="R286" t="str">
        <f>VLOOKUP(C286,招行退!B:H,6,FALSE)</f>
        <v>S</v>
      </c>
      <c r="S286" t="e">
        <f>VLOOKUP(C286,招行退!B:H,7,FALSE)</f>
        <v>#N/A</v>
      </c>
    </row>
    <row r="287" spans="1:19" ht="14.25" hidden="1">
      <c r="A287" t="s">
        <v>10501</v>
      </c>
      <c r="B287">
        <v>1118697</v>
      </c>
      <c r="C287" t="s">
        <v>1602</v>
      </c>
      <c r="D287" t="s">
        <v>1603</v>
      </c>
      <c r="E287" t="s">
        <v>1604</v>
      </c>
      <c r="F287" s="15">
        <v>2000</v>
      </c>
      <c r="G287" t="s">
        <v>34</v>
      </c>
      <c r="H287" t="s">
        <v>34</v>
      </c>
      <c r="I287" t="s">
        <v>58</v>
      </c>
      <c r="J287" t="s">
        <v>48</v>
      </c>
      <c r="K287" t="s">
        <v>59</v>
      </c>
      <c r="L287" t="s">
        <v>10502</v>
      </c>
      <c r="M287" t="s">
        <v>10503</v>
      </c>
      <c r="N287" t="s">
        <v>10504</v>
      </c>
      <c r="O287">
        <f>VLOOKUP(B287,HIS退!B:F,5,FALSE)</f>
        <v>-2000</v>
      </c>
      <c r="P287" t="str">
        <f>VLOOKUP(B287,HIS退!B:I,8,FALSE)</f>
        <v>1</v>
      </c>
      <c r="Q287" s="38">
        <f>VLOOKUP(C287,招行退!B:F,5,FALSE)</f>
        <v>2000</v>
      </c>
      <c r="R287" t="str">
        <f>VLOOKUP(C287,招行退!B:H,6,FALSE)</f>
        <v>S</v>
      </c>
      <c r="S287" t="e">
        <f>VLOOKUP(C287,招行退!B:H,7,FALSE)</f>
        <v>#N/A</v>
      </c>
    </row>
    <row r="288" spans="1:19" s="40" customFormat="1" ht="14.25" hidden="1">
      <c r="A288" t="s">
        <v>10505</v>
      </c>
      <c r="B288">
        <v>1118838</v>
      </c>
      <c r="C288" t="s">
        <v>1606</v>
      </c>
      <c r="D288" t="s">
        <v>1275</v>
      </c>
      <c r="E288" t="s">
        <v>1276</v>
      </c>
      <c r="F288" s="15">
        <v>2088.7199999999998</v>
      </c>
      <c r="G288" t="s">
        <v>34</v>
      </c>
      <c r="H288" t="s">
        <v>34</v>
      </c>
      <c r="I288" t="s">
        <v>58</v>
      </c>
      <c r="J288" t="s">
        <v>48</v>
      </c>
      <c r="K288" t="s">
        <v>59</v>
      </c>
      <c r="L288" t="s">
        <v>10506</v>
      </c>
      <c r="M288" t="s">
        <v>10507</v>
      </c>
      <c r="N288" t="s">
        <v>10508</v>
      </c>
      <c r="O288">
        <f>VLOOKUP(B288,HIS退!B:F,5,FALSE)</f>
        <v>-2088.7199999999998</v>
      </c>
      <c r="P288" t="str">
        <f>VLOOKUP(B288,HIS退!B:I,8,FALSE)</f>
        <v>1</v>
      </c>
      <c r="Q288" s="38">
        <f>VLOOKUP(C288,招行退!B:F,5,FALSE)</f>
        <v>2088.7199999999998</v>
      </c>
      <c r="R288" t="str">
        <f>VLOOKUP(C288,招行退!B:H,6,FALSE)</f>
        <v>S</v>
      </c>
      <c r="S288" t="e">
        <f>VLOOKUP(C288,招行退!B:H,7,FALSE)</f>
        <v>#N/A</v>
      </c>
    </row>
    <row r="289" spans="1:19" s="40" customFormat="1" ht="14.25" hidden="1">
      <c r="A289" t="s">
        <v>10509</v>
      </c>
      <c r="B289">
        <v>1119115</v>
      </c>
      <c r="C289" t="s">
        <v>1608</v>
      </c>
      <c r="D289" t="s">
        <v>1609</v>
      </c>
      <c r="E289" t="s">
        <v>1610</v>
      </c>
      <c r="F289" s="15">
        <v>132.91999999999999</v>
      </c>
      <c r="G289" t="s">
        <v>34</v>
      </c>
      <c r="H289" t="s">
        <v>34</v>
      </c>
      <c r="I289" t="s">
        <v>58</v>
      </c>
      <c r="J289" t="s">
        <v>48</v>
      </c>
      <c r="K289" t="s">
        <v>59</v>
      </c>
      <c r="L289" t="s">
        <v>10510</v>
      </c>
      <c r="M289" t="s">
        <v>10511</v>
      </c>
      <c r="N289" t="s">
        <v>10512</v>
      </c>
      <c r="O289">
        <f>VLOOKUP(B289,HIS退!B:F,5,FALSE)</f>
        <v>-132.91999999999999</v>
      </c>
      <c r="P289" t="str">
        <f>VLOOKUP(B289,HIS退!B:I,8,FALSE)</f>
        <v>1</v>
      </c>
      <c r="Q289" s="38">
        <f>VLOOKUP(C289,招行退!B:F,5,FALSE)</f>
        <v>132.91999999999999</v>
      </c>
      <c r="R289" t="str">
        <f>VLOOKUP(C289,招行退!B:H,6,FALSE)</f>
        <v>S</v>
      </c>
      <c r="S289" t="e">
        <f>VLOOKUP(C289,招行退!B:H,7,FALSE)</f>
        <v>#N/A</v>
      </c>
    </row>
    <row r="290" spans="1:19" ht="14.25" hidden="1">
      <c r="A290" t="s">
        <v>10513</v>
      </c>
      <c r="B290">
        <v>1119126</v>
      </c>
      <c r="C290" t="s">
        <v>1612</v>
      </c>
      <c r="D290" t="s">
        <v>1613</v>
      </c>
      <c r="E290" t="s">
        <v>1614</v>
      </c>
      <c r="F290" s="15">
        <v>728.92</v>
      </c>
      <c r="G290" t="s">
        <v>34</v>
      </c>
      <c r="H290" t="s">
        <v>34</v>
      </c>
      <c r="I290" t="s">
        <v>58</v>
      </c>
      <c r="J290" t="s">
        <v>48</v>
      </c>
      <c r="K290" t="s">
        <v>59</v>
      </c>
      <c r="L290" t="s">
        <v>10514</v>
      </c>
      <c r="M290" t="s">
        <v>10515</v>
      </c>
      <c r="N290" t="s">
        <v>10516</v>
      </c>
      <c r="O290">
        <f>VLOOKUP(B290,HIS退!B:F,5,FALSE)</f>
        <v>-728.92</v>
      </c>
      <c r="P290" t="str">
        <f>VLOOKUP(B290,HIS退!B:I,8,FALSE)</f>
        <v>1</v>
      </c>
      <c r="Q290" s="38">
        <f>VLOOKUP(C290,招行退!B:F,5,FALSE)</f>
        <v>728.92</v>
      </c>
      <c r="R290" t="str">
        <f>VLOOKUP(C290,招行退!B:H,6,FALSE)</f>
        <v>S</v>
      </c>
      <c r="S290" t="e">
        <f>VLOOKUP(C290,招行退!B:H,7,FALSE)</f>
        <v>#N/A</v>
      </c>
    </row>
    <row r="291" spans="1:19" ht="14.25" hidden="1">
      <c r="A291" t="s">
        <v>10517</v>
      </c>
      <c r="B291">
        <v>1119342</v>
      </c>
      <c r="C291" t="s">
        <v>1616</v>
      </c>
      <c r="D291" t="s">
        <v>1617</v>
      </c>
      <c r="E291" t="s">
        <v>1618</v>
      </c>
      <c r="F291" s="15">
        <v>40</v>
      </c>
      <c r="G291" t="s">
        <v>34</v>
      </c>
      <c r="H291" t="s">
        <v>34</v>
      </c>
      <c r="I291" t="s">
        <v>58</v>
      </c>
      <c r="J291" t="s">
        <v>48</v>
      </c>
      <c r="K291" t="s">
        <v>59</v>
      </c>
      <c r="L291" t="s">
        <v>10518</v>
      </c>
      <c r="M291" t="s">
        <v>10519</v>
      </c>
      <c r="N291" t="s">
        <v>10520</v>
      </c>
      <c r="O291">
        <f>VLOOKUP(B291,HIS退!B:F,5,FALSE)</f>
        <v>-40</v>
      </c>
      <c r="P291" t="str">
        <f>VLOOKUP(B291,HIS退!B:I,8,FALSE)</f>
        <v>1</v>
      </c>
      <c r="Q291" s="38">
        <f>VLOOKUP(C291,招行退!B:F,5,FALSE)</f>
        <v>40</v>
      </c>
      <c r="R291" t="str">
        <f>VLOOKUP(C291,招行退!B:H,6,FALSE)</f>
        <v>S</v>
      </c>
      <c r="S291" t="e">
        <f>VLOOKUP(C291,招行退!B:H,7,FALSE)</f>
        <v>#N/A</v>
      </c>
    </row>
    <row r="292" spans="1:19" ht="14.25" hidden="1">
      <c r="A292" t="s">
        <v>10521</v>
      </c>
      <c r="B292">
        <v>1119609</v>
      </c>
      <c r="C292" t="s">
        <v>1620</v>
      </c>
      <c r="D292" t="s">
        <v>1621</v>
      </c>
      <c r="E292" t="s">
        <v>1622</v>
      </c>
      <c r="F292" s="15">
        <v>2300</v>
      </c>
      <c r="G292" t="s">
        <v>34</v>
      </c>
      <c r="H292" t="s">
        <v>34</v>
      </c>
      <c r="I292" t="s">
        <v>58</v>
      </c>
      <c r="J292" t="s">
        <v>48</v>
      </c>
      <c r="K292" t="s">
        <v>59</v>
      </c>
      <c r="L292" t="s">
        <v>10522</v>
      </c>
      <c r="M292" t="s">
        <v>10523</v>
      </c>
      <c r="N292" t="s">
        <v>10524</v>
      </c>
      <c r="O292">
        <f>VLOOKUP(B292,HIS退!B:F,5,FALSE)</f>
        <v>-2300</v>
      </c>
      <c r="P292" t="str">
        <f>VLOOKUP(B292,HIS退!B:I,8,FALSE)</f>
        <v>1</v>
      </c>
      <c r="Q292" s="38">
        <f>VLOOKUP(C292,招行退!B:F,5,FALSE)</f>
        <v>2300</v>
      </c>
      <c r="R292" t="str">
        <f>VLOOKUP(C292,招行退!B:H,6,FALSE)</f>
        <v>S</v>
      </c>
      <c r="S292" t="e">
        <f>VLOOKUP(C292,招行退!B:H,7,FALSE)</f>
        <v>#N/A</v>
      </c>
    </row>
    <row r="293" spans="1:19" ht="14.25" hidden="1">
      <c r="A293" t="s">
        <v>10525</v>
      </c>
      <c r="B293">
        <v>1119767</v>
      </c>
      <c r="C293" t="s">
        <v>1624</v>
      </c>
      <c r="D293" t="s">
        <v>1625</v>
      </c>
      <c r="E293" t="s">
        <v>1626</v>
      </c>
      <c r="F293" s="15">
        <v>74.290000000000006</v>
      </c>
      <c r="G293" t="s">
        <v>34</v>
      </c>
      <c r="H293" t="s">
        <v>34</v>
      </c>
      <c r="I293" t="s">
        <v>58</v>
      </c>
      <c r="J293" t="s">
        <v>48</v>
      </c>
      <c r="K293" t="s">
        <v>59</v>
      </c>
      <c r="L293" t="s">
        <v>10526</v>
      </c>
      <c r="M293" t="s">
        <v>10527</v>
      </c>
      <c r="N293" t="s">
        <v>10528</v>
      </c>
      <c r="O293">
        <f>VLOOKUP(B293,HIS退!B:F,5,FALSE)</f>
        <v>-74.290000000000006</v>
      </c>
      <c r="P293" t="str">
        <f>VLOOKUP(B293,HIS退!B:I,8,FALSE)</f>
        <v>1</v>
      </c>
      <c r="Q293" s="38">
        <f>VLOOKUP(C293,招行退!B:F,5,FALSE)</f>
        <v>74.290000000000006</v>
      </c>
      <c r="R293" t="str">
        <f>VLOOKUP(C293,招行退!B:H,6,FALSE)</f>
        <v>S</v>
      </c>
      <c r="S293" t="e">
        <f>VLOOKUP(C293,招行退!B:H,7,FALSE)</f>
        <v>#N/A</v>
      </c>
    </row>
    <row r="294" spans="1:19" ht="14.25" hidden="1">
      <c r="A294" t="s">
        <v>10529</v>
      </c>
      <c r="B294">
        <v>1119881</v>
      </c>
      <c r="C294" t="s">
        <v>1628</v>
      </c>
      <c r="D294" t="s">
        <v>1629</v>
      </c>
      <c r="E294" t="s">
        <v>1630</v>
      </c>
      <c r="F294" s="15">
        <v>108.51</v>
      </c>
      <c r="G294" t="s">
        <v>34</v>
      </c>
      <c r="H294" t="s">
        <v>34</v>
      </c>
      <c r="I294" t="s">
        <v>58</v>
      </c>
      <c r="J294" t="s">
        <v>48</v>
      </c>
      <c r="K294" t="s">
        <v>59</v>
      </c>
      <c r="L294" t="s">
        <v>10530</v>
      </c>
      <c r="M294" t="s">
        <v>10531</v>
      </c>
      <c r="N294" t="s">
        <v>10532</v>
      </c>
      <c r="O294">
        <f>VLOOKUP(B294,HIS退!B:F,5,FALSE)</f>
        <v>-108.51</v>
      </c>
      <c r="P294" t="str">
        <f>VLOOKUP(B294,HIS退!B:I,8,FALSE)</f>
        <v>1</v>
      </c>
      <c r="Q294" s="38">
        <f>VLOOKUP(C294,招行退!B:F,5,FALSE)</f>
        <v>108.51</v>
      </c>
      <c r="R294" t="str">
        <f>VLOOKUP(C294,招行退!B:H,6,FALSE)</f>
        <v>S</v>
      </c>
      <c r="S294" t="e">
        <f>VLOOKUP(C294,招行退!B:H,7,FALSE)</f>
        <v>#N/A</v>
      </c>
    </row>
    <row r="295" spans="1:19" ht="14.25" hidden="1">
      <c r="A295" t="s">
        <v>10533</v>
      </c>
      <c r="B295">
        <v>1119984</v>
      </c>
      <c r="C295" t="s">
        <v>1632</v>
      </c>
      <c r="D295" t="s">
        <v>1633</v>
      </c>
      <c r="E295" t="s">
        <v>1634</v>
      </c>
      <c r="F295" s="15">
        <v>282.8</v>
      </c>
      <c r="G295" t="s">
        <v>34</v>
      </c>
      <c r="H295" t="s">
        <v>34</v>
      </c>
      <c r="I295" t="s">
        <v>58</v>
      </c>
      <c r="J295" t="s">
        <v>48</v>
      </c>
      <c r="K295" t="s">
        <v>59</v>
      </c>
      <c r="L295" t="s">
        <v>10534</v>
      </c>
      <c r="M295" t="s">
        <v>10535</v>
      </c>
      <c r="N295" t="s">
        <v>10536</v>
      </c>
      <c r="O295">
        <f>VLOOKUP(B295,HIS退!B:F,5,FALSE)</f>
        <v>-282.8</v>
      </c>
      <c r="P295" t="str">
        <f>VLOOKUP(B295,HIS退!B:I,8,FALSE)</f>
        <v>1</v>
      </c>
      <c r="Q295" s="38">
        <f>VLOOKUP(C295,招行退!B:F,5,FALSE)</f>
        <v>282.8</v>
      </c>
      <c r="R295" t="str">
        <f>VLOOKUP(C295,招行退!B:H,6,FALSE)</f>
        <v>S</v>
      </c>
      <c r="S295" t="e">
        <f>VLOOKUP(C295,招行退!B:H,7,FALSE)</f>
        <v>#N/A</v>
      </c>
    </row>
    <row r="296" spans="1:19" ht="14.25" hidden="1">
      <c r="A296" t="s">
        <v>10537</v>
      </c>
      <c r="B296">
        <v>1120243</v>
      </c>
      <c r="C296" t="s">
        <v>1636</v>
      </c>
      <c r="D296" t="s">
        <v>1637</v>
      </c>
      <c r="E296" t="s">
        <v>1638</v>
      </c>
      <c r="F296" s="15">
        <v>400</v>
      </c>
      <c r="G296" t="s">
        <v>34</v>
      </c>
      <c r="H296" t="s">
        <v>34</v>
      </c>
      <c r="I296" t="s">
        <v>58</v>
      </c>
      <c r="J296" t="s">
        <v>48</v>
      </c>
      <c r="K296" t="s">
        <v>59</v>
      </c>
      <c r="L296" t="s">
        <v>10538</v>
      </c>
      <c r="M296" t="s">
        <v>10539</v>
      </c>
      <c r="N296" t="s">
        <v>10540</v>
      </c>
      <c r="O296">
        <f>VLOOKUP(B296,HIS退!B:F,5,FALSE)</f>
        <v>-400</v>
      </c>
      <c r="P296" t="str">
        <f>VLOOKUP(B296,HIS退!B:I,8,FALSE)</f>
        <v>1</v>
      </c>
      <c r="Q296" s="38">
        <f>VLOOKUP(C296,招行退!B:F,5,FALSE)</f>
        <v>400</v>
      </c>
      <c r="R296" t="str">
        <f>VLOOKUP(C296,招行退!B:H,6,FALSE)</f>
        <v>S</v>
      </c>
      <c r="S296" t="e">
        <f>VLOOKUP(C296,招行退!B:H,7,FALSE)</f>
        <v>#N/A</v>
      </c>
    </row>
    <row r="297" spans="1:19" ht="14.25" hidden="1">
      <c r="A297" t="s">
        <v>10541</v>
      </c>
      <c r="B297">
        <v>1120353</v>
      </c>
      <c r="C297" t="s">
        <v>1640</v>
      </c>
      <c r="D297" t="s">
        <v>1641</v>
      </c>
      <c r="E297" t="s">
        <v>1642</v>
      </c>
      <c r="F297" s="15">
        <v>54.5</v>
      </c>
      <c r="G297" t="s">
        <v>34</v>
      </c>
      <c r="H297" t="s">
        <v>34</v>
      </c>
      <c r="I297" t="s">
        <v>58</v>
      </c>
      <c r="J297" t="s">
        <v>48</v>
      </c>
      <c r="K297" t="s">
        <v>59</v>
      </c>
      <c r="L297" t="s">
        <v>10542</v>
      </c>
      <c r="M297" t="s">
        <v>10543</v>
      </c>
      <c r="N297" t="s">
        <v>10544</v>
      </c>
      <c r="O297">
        <f>VLOOKUP(B297,HIS退!B:F,5,FALSE)</f>
        <v>-54.5</v>
      </c>
      <c r="P297" t="str">
        <f>VLOOKUP(B297,HIS退!B:I,8,FALSE)</f>
        <v>1</v>
      </c>
      <c r="Q297" s="38">
        <f>VLOOKUP(C297,招行退!B:F,5,FALSE)</f>
        <v>54.5</v>
      </c>
      <c r="R297" t="str">
        <f>VLOOKUP(C297,招行退!B:H,6,FALSE)</f>
        <v>S</v>
      </c>
      <c r="S297" t="e">
        <f>VLOOKUP(C297,招行退!B:H,7,FALSE)</f>
        <v>#N/A</v>
      </c>
    </row>
    <row r="298" spans="1:19" ht="14.25" hidden="1">
      <c r="A298" t="s">
        <v>10545</v>
      </c>
      <c r="B298">
        <v>1120457</v>
      </c>
      <c r="C298" t="s">
        <v>1644</v>
      </c>
      <c r="D298" t="s">
        <v>1645</v>
      </c>
      <c r="E298" t="s">
        <v>1646</v>
      </c>
      <c r="F298" s="15">
        <v>248.06</v>
      </c>
      <c r="G298" t="s">
        <v>34</v>
      </c>
      <c r="H298" t="s">
        <v>34</v>
      </c>
      <c r="I298" t="s">
        <v>58</v>
      </c>
      <c r="J298" t="s">
        <v>48</v>
      </c>
      <c r="K298" t="s">
        <v>59</v>
      </c>
      <c r="L298" t="s">
        <v>10546</v>
      </c>
      <c r="M298" t="s">
        <v>10547</v>
      </c>
      <c r="N298" t="s">
        <v>10548</v>
      </c>
      <c r="O298">
        <f>VLOOKUP(B298,HIS退!B:F,5,FALSE)</f>
        <v>-248.06</v>
      </c>
      <c r="P298" t="str">
        <f>VLOOKUP(B298,HIS退!B:I,8,FALSE)</f>
        <v>1</v>
      </c>
      <c r="Q298" s="38">
        <f>VLOOKUP(C298,招行退!B:F,5,FALSE)</f>
        <v>248.06</v>
      </c>
      <c r="R298" t="str">
        <f>VLOOKUP(C298,招行退!B:H,6,FALSE)</f>
        <v>S</v>
      </c>
      <c r="S298" t="e">
        <f>VLOOKUP(C298,招行退!B:H,7,FALSE)</f>
        <v>#N/A</v>
      </c>
    </row>
    <row r="299" spans="1:19" ht="14.25" hidden="1">
      <c r="A299" t="s">
        <v>10549</v>
      </c>
      <c r="B299">
        <v>1120522</v>
      </c>
      <c r="C299" t="s">
        <v>1648</v>
      </c>
      <c r="D299" t="s">
        <v>1649</v>
      </c>
      <c r="E299" t="s">
        <v>1650</v>
      </c>
      <c r="F299" s="15">
        <v>10000</v>
      </c>
      <c r="G299" t="s">
        <v>34</v>
      </c>
      <c r="H299" t="s">
        <v>34</v>
      </c>
      <c r="I299" t="s">
        <v>58</v>
      </c>
      <c r="J299" t="s">
        <v>48</v>
      </c>
      <c r="K299" t="s">
        <v>59</v>
      </c>
      <c r="L299" t="s">
        <v>10550</v>
      </c>
      <c r="M299" t="s">
        <v>10551</v>
      </c>
      <c r="N299" t="s">
        <v>10552</v>
      </c>
      <c r="O299">
        <f>VLOOKUP(B299,HIS退!B:F,5,FALSE)</f>
        <v>-10000</v>
      </c>
      <c r="P299" t="str">
        <f>VLOOKUP(B299,HIS退!B:I,8,FALSE)</f>
        <v>1</v>
      </c>
      <c r="Q299" s="38">
        <f>VLOOKUP(C299,招行退!B:F,5,FALSE)</f>
        <v>10000</v>
      </c>
      <c r="R299" t="str">
        <f>VLOOKUP(C299,招行退!B:H,6,FALSE)</f>
        <v>S</v>
      </c>
      <c r="S299" t="e">
        <f>VLOOKUP(C299,招行退!B:H,7,FALSE)</f>
        <v>#N/A</v>
      </c>
    </row>
    <row r="300" spans="1:19" ht="14.25" hidden="1">
      <c r="A300" t="s">
        <v>10553</v>
      </c>
      <c r="B300">
        <v>1120572</v>
      </c>
      <c r="C300" t="s">
        <v>1652</v>
      </c>
      <c r="D300" t="s">
        <v>1653</v>
      </c>
      <c r="E300" t="s">
        <v>1654</v>
      </c>
      <c r="F300" s="15">
        <v>500</v>
      </c>
      <c r="G300" t="s">
        <v>34</v>
      </c>
      <c r="H300" t="s">
        <v>34</v>
      </c>
      <c r="I300" t="s">
        <v>58</v>
      </c>
      <c r="J300" t="s">
        <v>48</v>
      </c>
      <c r="K300" t="s">
        <v>59</v>
      </c>
      <c r="L300" t="s">
        <v>10554</v>
      </c>
      <c r="M300" t="s">
        <v>10555</v>
      </c>
      <c r="N300" t="s">
        <v>10556</v>
      </c>
      <c r="O300">
        <f>VLOOKUP(B300,HIS退!B:F,5,FALSE)</f>
        <v>-500</v>
      </c>
      <c r="P300" t="str">
        <f>VLOOKUP(B300,HIS退!B:I,8,FALSE)</f>
        <v>1</v>
      </c>
      <c r="Q300" s="38">
        <f>VLOOKUP(C300,招行退!B:F,5,FALSE)</f>
        <v>500</v>
      </c>
      <c r="R300" t="str">
        <f>VLOOKUP(C300,招行退!B:H,6,FALSE)</f>
        <v>S</v>
      </c>
      <c r="S300" t="e">
        <f>VLOOKUP(C300,招行退!B:H,7,FALSE)</f>
        <v>#N/A</v>
      </c>
    </row>
    <row r="301" spans="1:19" ht="14.25" hidden="1">
      <c r="A301" t="s">
        <v>10557</v>
      </c>
      <c r="B301">
        <v>1120773</v>
      </c>
      <c r="C301" t="s">
        <v>1656</v>
      </c>
      <c r="D301" t="s">
        <v>1657</v>
      </c>
      <c r="E301" t="s">
        <v>1658</v>
      </c>
      <c r="F301" s="15">
        <v>20</v>
      </c>
      <c r="G301" t="s">
        <v>34</v>
      </c>
      <c r="H301" t="s">
        <v>34</v>
      </c>
      <c r="I301" t="s">
        <v>58</v>
      </c>
      <c r="J301" t="s">
        <v>48</v>
      </c>
      <c r="K301" t="s">
        <v>59</v>
      </c>
      <c r="L301" t="s">
        <v>10558</v>
      </c>
      <c r="M301" t="s">
        <v>10559</v>
      </c>
      <c r="N301" t="s">
        <v>10560</v>
      </c>
      <c r="O301">
        <f>VLOOKUP(B301,HIS退!B:F,5,FALSE)</f>
        <v>-20</v>
      </c>
      <c r="P301" t="str">
        <f>VLOOKUP(B301,HIS退!B:I,8,FALSE)</f>
        <v>1</v>
      </c>
      <c r="Q301" s="38">
        <f>VLOOKUP(C301,招行退!B:F,5,FALSE)</f>
        <v>20</v>
      </c>
      <c r="R301" t="str">
        <f>VLOOKUP(C301,招行退!B:H,6,FALSE)</f>
        <v>S</v>
      </c>
      <c r="S301" t="e">
        <f>VLOOKUP(C301,招行退!B:H,7,FALSE)</f>
        <v>#N/A</v>
      </c>
    </row>
    <row r="302" spans="1:19" ht="14.25" hidden="1">
      <c r="A302" t="s">
        <v>10561</v>
      </c>
      <c r="B302">
        <v>1120796</v>
      </c>
      <c r="C302" t="s">
        <v>1660</v>
      </c>
      <c r="D302" t="s">
        <v>1661</v>
      </c>
      <c r="E302" t="s">
        <v>1662</v>
      </c>
      <c r="F302" s="15">
        <v>300</v>
      </c>
      <c r="G302" t="s">
        <v>53</v>
      </c>
      <c r="H302" t="s">
        <v>34</v>
      </c>
      <c r="I302" t="s">
        <v>58</v>
      </c>
      <c r="J302" t="s">
        <v>48</v>
      </c>
      <c r="K302" t="s">
        <v>59</v>
      </c>
      <c r="L302" t="s">
        <v>10562</v>
      </c>
      <c r="M302" t="s">
        <v>10563</v>
      </c>
      <c r="N302" t="s">
        <v>10564</v>
      </c>
      <c r="O302">
        <f>VLOOKUP(B302,HIS退!B:F,5,FALSE)</f>
        <v>-300</v>
      </c>
      <c r="P302" t="str">
        <f>VLOOKUP(B302,HIS退!B:I,8,FALSE)</f>
        <v>1</v>
      </c>
      <c r="Q302" s="38">
        <f>VLOOKUP(C302,招行退!B:F,5,FALSE)</f>
        <v>300</v>
      </c>
      <c r="R302" t="str">
        <f>VLOOKUP(C302,招行退!B:H,6,FALSE)</f>
        <v>S</v>
      </c>
      <c r="S302" t="e">
        <f>VLOOKUP(C302,招行退!B:H,7,FALSE)</f>
        <v>#N/A</v>
      </c>
    </row>
    <row r="303" spans="1:19" ht="14.25" hidden="1">
      <c r="A303" t="s">
        <v>10565</v>
      </c>
      <c r="B303">
        <v>1120846</v>
      </c>
      <c r="C303" t="s">
        <v>1665</v>
      </c>
      <c r="D303" t="s">
        <v>1666</v>
      </c>
      <c r="E303" t="s">
        <v>1667</v>
      </c>
      <c r="F303" s="15">
        <v>759</v>
      </c>
      <c r="G303" t="s">
        <v>34</v>
      </c>
      <c r="H303" t="s">
        <v>34</v>
      </c>
      <c r="I303" t="s">
        <v>58</v>
      </c>
      <c r="J303" t="s">
        <v>48</v>
      </c>
      <c r="K303" t="s">
        <v>59</v>
      </c>
      <c r="L303" t="s">
        <v>10566</v>
      </c>
      <c r="M303" t="s">
        <v>10567</v>
      </c>
      <c r="N303" t="s">
        <v>10568</v>
      </c>
      <c r="O303">
        <f>VLOOKUP(B303,HIS退!B:F,5,FALSE)</f>
        <v>-759</v>
      </c>
      <c r="P303" t="str">
        <f>VLOOKUP(B303,HIS退!B:I,8,FALSE)</f>
        <v>1</v>
      </c>
      <c r="Q303" s="38">
        <f>VLOOKUP(C303,招行退!B:F,5,FALSE)</f>
        <v>759</v>
      </c>
      <c r="R303" t="str">
        <f>VLOOKUP(C303,招行退!B:H,6,FALSE)</f>
        <v>S</v>
      </c>
      <c r="S303" t="e">
        <f>VLOOKUP(C303,招行退!B:H,7,FALSE)</f>
        <v>#N/A</v>
      </c>
    </row>
    <row r="304" spans="1:19" ht="14.25" hidden="1">
      <c r="A304" t="s">
        <v>10569</v>
      </c>
      <c r="B304">
        <v>1120955</v>
      </c>
      <c r="C304" t="s">
        <v>10570</v>
      </c>
      <c r="D304" t="s">
        <v>1669</v>
      </c>
      <c r="E304" t="s">
        <v>1670</v>
      </c>
      <c r="F304" s="15">
        <v>39962.21</v>
      </c>
      <c r="G304" t="s">
        <v>34</v>
      </c>
      <c r="H304" t="s">
        <v>34</v>
      </c>
      <c r="I304" t="s">
        <v>294</v>
      </c>
      <c r="J304" t="s">
        <v>57</v>
      </c>
      <c r="K304" t="s">
        <v>59</v>
      </c>
      <c r="L304" t="s">
        <v>10571</v>
      </c>
      <c r="M304" t="s">
        <v>10572</v>
      </c>
      <c r="N304" t="s">
        <v>10573</v>
      </c>
      <c r="O304">
        <f>VLOOKUP(B304,HIS退!B:F,5,FALSE)</f>
        <v>-39962.21</v>
      </c>
      <c r="P304" t="str">
        <f>VLOOKUP(B304,HIS退!B:I,8,FALSE)</f>
        <v>9</v>
      </c>
      <c r="Q304" s="38">
        <f>VLOOKUP(C304,招行退!B:F,5,FALSE)</f>
        <v>39962.21</v>
      </c>
      <c r="R304" t="str">
        <f>VLOOKUP(C304,招行退!B:H,6,FALSE)</f>
        <v>B</v>
      </c>
      <c r="S304" t="str">
        <f>VLOOKUP(C304,招行退!B:H,7,FALSE)</f>
        <v>20170802</v>
      </c>
    </row>
    <row r="305" spans="1:19" ht="14.25" hidden="1">
      <c r="A305" t="s">
        <v>10574</v>
      </c>
      <c r="B305">
        <v>1121006</v>
      </c>
      <c r="C305" t="s">
        <v>1672</v>
      </c>
      <c r="D305" t="s">
        <v>1673</v>
      </c>
      <c r="E305" t="s">
        <v>1674</v>
      </c>
      <c r="F305" s="15">
        <v>2248</v>
      </c>
      <c r="G305" t="s">
        <v>34</v>
      </c>
      <c r="H305" t="s">
        <v>34</v>
      </c>
      <c r="I305" t="s">
        <v>58</v>
      </c>
      <c r="J305" t="s">
        <v>48</v>
      </c>
      <c r="K305" t="s">
        <v>59</v>
      </c>
      <c r="L305" t="s">
        <v>10575</v>
      </c>
      <c r="M305" t="s">
        <v>10576</v>
      </c>
      <c r="N305" t="s">
        <v>10577</v>
      </c>
      <c r="O305">
        <f>VLOOKUP(B305,HIS退!B:F,5,FALSE)</f>
        <v>-2248</v>
      </c>
      <c r="P305" t="str">
        <f>VLOOKUP(B305,HIS退!B:I,8,FALSE)</f>
        <v>1</v>
      </c>
      <c r="Q305" s="38">
        <f>VLOOKUP(C305,招行退!B:F,5,FALSE)</f>
        <v>2248</v>
      </c>
      <c r="R305" t="str">
        <f>VLOOKUP(C305,招行退!B:H,6,FALSE)</f>
        <v>S</v>
      </c>
      <c r="S305" t="e">
        <f>VLOOKUP(C305,招行退!B:H,7,FALSE)</f>
        <v>#N/A</v>
      </c>
    </row>
    <row r="306" spans="1:19" ht="14.25" hidden="1">
      <c r="A306" t="s">
        <v>10578</v>
      </c>
      <c r="B306">
        <v>1121071</v>
      </c>
      <c r="C306" t="s">
        <v>1676</v>
      </c>
      <c r="D306" t="s">
        <v>1677</v>
      </c>
      <c r="E306" t="s">
        <v>1678</v>
      </c>
      <c r="F306" s="15">
        <v>3584</v>
      </c>
      <c r="G306" t="s">
        <v>34</v>
      </c>
      <c r="H306" t="s">
        <v>34</v>
      </c>
      <c r="I306" t="s">
        <v>58</v>
      </c>
      <c r="J306" t="s">
        <v>48</v>
      </c>
      <c r="K306" t="s">
        <v>59</v>
      </c>
      <c r="L306" t="s">
        <v>10579</v>
      </c>
      <c r="M306" t="s">
        <v>10580</v>
      </c>
      <c r="N306" t="s">
        <v>9402</v>
      </c>
      <c r="O306">
        <f>VLOOKUP(B306,HIS退!B:F,5,FALSE)</f>
        <v>-3584</v>
      </c>
      <c r="P306" t="str">
        <f>VLOOKUP(B306,HIS退!B:I,8,FALSE)</f>
        <v>1</v>
      </c>
      <c r="Q306" s="38">
        <f>VLOOKUP(C306,招行退!B:F,5,FALSE)</f>
        <v>3584</v>
      </c>
      <c r="R306" t="str">
        <f>VLOOKUP(C306,招行退!B:H,6,FALSE)</f>
        <v>S</v>
      </c>
      <c r="S306" t="e">
        <f>VLOOKUP(C306,招行退!B:H,7,FALSE)</f>
        <v>#N/A</v>
      </c>
    </row>
    <row r="307" spans="1:19" ht="14.25" hidden="1">
      <c r="A307" t="s">
        <v>10581</v>
      </c>
      <c r="B307">
        <v>1121218</v>
      </c>
      <c r="C307" t="s">
        <v>1680</v>
      </c>
      <c r="D307" t="s">
        <v>1681</v>
      </c>
      <c r="E307" t="s">
        <v>1682</v>
      </c>
      <c r="F307" s="15">
        <v>8266.24</v>
      </c>
      <c r="G307" t="s">
        <v>34</v>
      </c>
      <c r="H307" t="s">
        <v>34</v>
      </c>
      <c r="I307" t="s">
        <v>58</v>
      </c>
      <c r="J307" t="s">
        <v>48</v>
      </c>
      <c r="K307" t="s">
        <v>59</v>
      </c>
      <c r="L307" t="s">
        <v>10582</v>
      </c>
      <c r="M307" t="s">
        <v>10583</v>
      </c>
      <c r="N307" t="s">
        <v>10584</v>
      </c>
      <c r="O307">
        <f>VLOOKUP(B307,HIS退!B:F,5,FALSE)</f>
        <v>-8266.24</v>
      </c>
      <c r="P307" t="str">
        <f>VLOOKUP(B307,HIS退!B:I,8,FALSE)</f>
        <v>1</v>
      </c>
      <c r="Q307" s="38">
        <f>VLOOKUP(C307,招行退!B:F,5,FALSE)</f>
        <v>8266.24</v>
      </c>
      <c r="R307" t="str">
        <f>VLOOKUP(C307,招行退!B:H,6,FALSE)</f>
        <v>S</v>
      </c>
      <c r="S307" t="e">
        <f>VLOOKUP(C307,招行退!B:H,7,FALSE)</f>
        <v>#N/A</v>
      </c>
    </row>
    <row r="308" spans="1:19" ht="14.25" hidden="1">
      <c r="A308" t="s">
        <v>10585</v>
      </c>
      <c r="B308">
        <v>1121271</v>
      </c>
      <c r="C308" t="s">
        <v>10586</v>
      </c>
      <c r="D308" t="s">
        <v>1684</v>
      </c>
      <c r="E308" t="s">
        <v>1685</v>
      </c>
      <c r="F308" s="15">
        <v>245.74</v>
      </c>
      <c r="G308" t="s">
        <v>34</v>
      </c>
      <c r="H308" t="s">
        <v>34</v>
      </c>
      <c r="I308" t="s">
        <v>294</v>
      </c>
      <c r="J308" t="s">
        <v>57</v>
      </c>
      <c r="K308" t="s">
        <v>59</v>
      </c>
      <c r="L308" t="s">
        <v>10587</v>
      </c>
      <c r="M308" t="s">
        <v>10588</v>
      </c>
      <c r="N308" t="s">
        <v>10589</v>
      </c>
      <c r="O308">
        <f>VLOOKUP(B308,HIS退!B:F,5,FALSE)</f>
        <v>-245.74</v>
      </c>
      <c r="P308" t="str">
        <f>VLOOKUP(B308,HIS退!B:I,8,FALSE)</f>
        <v>9</v>
      </c>
      <c r="Q308" s="38">
        <f>VLOOKUP(C308,招行退!B:F,5,FALSE)</f>
        <v>245.74</v>
      </c>
      <c r="R308" t="str">
        <f>VLOOKUP(C308,招行退!B:H,6,FALSE)</f>
        <v>B</v>
      </c>
      <c r="S308" t="str">
        <f>VLOOKUP(C308,招行退!B:H,7,FALSE)</f>
        <v>20170801</v>
      </c>
    </row>
    <row r="309" spans="1:19" s="40" customFormat="1" ht="14.25" hidden="1">
      <c r="A309" t="s">
        <v>10590</v>
      </c>
      <c r="B309">
        <v>1121337</v>
      </c>
      <c r="C309" t="s">
        <v>1687</v>
      </c>
      <c r="D309" t="s">
        <v>1688</v>
      </c>
      <c r="E309" t="s">
        <v>1689</v>
      </c>
      <c r="F309" s="15">
        <v>3619</v>
      </c>
      <c r="G309" t="s">
        <v>53</v>
      </c>
      <c r="H309" t="s">
        <v>34</v>
      </c>
      <c r="I309" t="s">
        <v>58</v>
      </c>
      <c r="J309" t="s">
        <v>48</v>
      </c>
      <c r="K309" t="s">
        <v>59</v>
      </c>
      <c r="L309" t="s">
        <v>10591</v>
      </c>
      <c r="M309" t="s">
        <v>10592</v>
      </c>
      <c r="N309" t="s">
        <v>10593</v>
      </c>
      <c r="O309">
        <f>VLOOKUP(B309,HIS退!B:F,5,FALSE)</f>
        <v>-3619</v>
      </c>
      <c r="P309" t="str">
        <f>VLOOKUP(B309,HIS退!B:I,8,FALSE)</f>
        <v>1</v>
      </c>
      <c r="Q309" s="38">
        <f>VLOOKUP(C309,招行退!B:F,5,FALSE)</f>
        <v>3619</v>
      </c>
      <c r="R309" t="str">
        <f>VLOOKUP(C309,招行退!B:H,6,FALSE)</f>
        <v>S</v>
      </c>
      <c r="S309" t="e">
        <f>VLOOKUP(C309,招行退!B:H,7,FALSE)</f>
        <v>#N/A</v>
      </c>
    </row>
    <row r="310" spans="1:19" ht="14.25" hidden="1">
      <c r="A310" t="s">
        <v>10594</v>
      </c>
      <c r="B310">
        <v>1121624</v>
      </c>
      <c r="C310" t="s">
        <v>1691</v>
      </c>
      <c r="D310" t="s">
        <v>1692</v>
      </c>
      <c r="E310" t="s">
        <v>1693</v>
      </c>
      <c r="F310" s="15">
        <v>100</v>
      </c>
      <c r="G310" t="s">
        <v>34</v>
      </c>
      <c r="H310" t="s">
        <v>34</v>
      </c>
      <c r="I310" t="s">
        <v>58</v>
      </c>
      <c r="J310" t="s">
        <v>48</v>
      </c>
      <c r="K310" t="s">
        <v>59</v>
      </c>
      <c r="L310" t="s">
        <v>10595</v>
      </c>
      <c r="M310" t="s">
        <v>10596</v>
      </c>
      <c r="N310" t="s">
        <v>10597</v>
      </c>
      <c r="O310">
        <f>VLOOKUP(B310,HIS退!B:F,5,FALSE)</f>
        <v>-100</v>
      </c>
      <c r="P310" t="str">
        <f>VLOOKUP(B310,HIS退!B:I,8,FALSE)</f>
        <v>1</v>
      </c>
      <c r="Q310" s="38">
        <f>VLOOKUP(C310,招行退!B:F,5,FALSE)</f>
        <v>100</v>
      </c>
      <c r="R310" t="str">
        <f>VLOOKUP(C310,招行退!B:H,6,FALSE)</f>
        <v>S</v>
      </c>
      <c r="S310" t="e">
        <f>VLOOKUP(C310,招行退!B:H,7,FALSE)</f>
        <v>#N/A</v>
      </c>
    </row>
    <row r="311" spans="1:19" ht="14.25" hidden="1">
      <c r="A311" t="s">
        <v>10598</v>
      </c>
      <c r="B311">
        <v>1121679</v>
      </c>
      <c r="C311" t="s">
        <v>1695</v>
      </c>
      <c r="D311" t="s">
        <v>1696</v>
      </c>
      <c r="E311" t="s">
        <v>1697</v>
      </c>
      <c r="F311" s="15">
        <v>127</v>
      </c>
      <c r="G311" t="s">
        <v>34</v>
      </c>
      <c r="H311" t="s">
        <v>34</v>
      </c>
      <c r="I311" t="s">
        <v>58</v>
      </c>
      <c r="J311" t="s">
        <v>48</v>
      </c>
      <c r="K311" t="s">
        <v>59</v>
      </c>
      <c r="L311" t="s">
        <v>10599</v>
      </c>
      <c r="M311" t="s">
        <v>10600</v>
      </c>
      <c r="N311" t="s">
        <v>10601</v>
      </c>
      <c r="O311">
        <f>VLOOKUP(B311,HIS退!B:F,5,FALSE)</f>
        <v>-127</v>
      </c>
      <c r="P311" t="str">
        <f>VLOOKUP(B311,HIS退!B:I,8,FALSE)</f>
        <v>1</v>
      </c>
      <c r="Q311" s="38">
        <f>VLOOKUP(C311,招行退!B:F,5,FALSE)</f>
        <v>127</v>
      </c>
      <c r="R311" t="str">
        <f>VLOOKUP(C311,招行退!B:H,6,FALSE)</f>
        <v>S</v>
      </c>
      <c r="S311" t="e">
        <f>VLOOKUP(C311,招行退!B:H,7,FALSE)</f>
        <v>#N/A</v>
      </c>
    </row>
    <row r="312" spans="1:19" ht="14.25" hidden="1">
      <c r="A312" t="s">
        <v>10602</v>
      </c>
      <c r="B312">
        <v>1121712</v>
      </c>
      <c r="C312" t="s">
        <v>10603</v>
      </c>
      <c r="D312" t="s">
        <v>1699</v>
      </c>
      <c r="E312" t="s">
        <v>1700</v>
      </c>
      <c r="F312" s="15">
        <v>2023.76</v>
      </c>
      <c r="G312" t="s">
        <v>34</v>
      </c>
      <c r="H312" t="s">
        <v>34</v>
      </c>
      <c r="I312" t="s">
        <v>294</v>
      </c>
      <c r="J312" t="s">
        <v>57</v>
      </c>
      <c r="K312" t="s">
        <v>59</v>
      </c>
      <c r="L312" t="s">
        <v>10604</v>
      </c>
      <c r="M312" t="s">
        <v>10605</v>
      </c>
      <c r="N312" t="s">
        <v>10606</v>
      </c>
      <c r="O312">
        <f>VLOOKUP(B312,HIS退!B:F,5,FALSE)</f>
        <v>-2023.76</v>
      </c>
      <c r="P312" t="str">
        <f>VLOOKUP(B312,HIS退!B:I,8,FALSE)</f>
        <v>9</v>
      </c>
      <c r="Q312" s="38">
        <f>VLOOKUP(C312,招行退!B:F,5,FALSE)</f>
        <v>2023.76</v>
      </c>
      <c r="R312" t="str">
        <f>VLOOKUP(C312,招行退!B:H,6,FALSE)</f>
        <v>B</v>
      </c>
      <c r="S312" t="str">
        <f>VLOOKUP(C312,招行退!B:H,7,FALSE)</f>
        <v>20170801</v>
      </c>
    </row>
    <row r="313" spans="1:19" ht="14.25" hidden="1">
      <c r="A313" t="s">
        <v>10607</v>
      </c>
      <c r="B313">
        <v>1121765</v>
      </c>
      <c r="C313" t="s">
        <v>10608</v>
      </c>
      <c r="D313" t="s">
        <v>1702</v>
      </c>
      <c r="E313" t="s">
        <v>1703</v>
      </c>
      <c r="F313" s="15">
        <v>138.37</v>
      </c>
      <c r="G313" t="s">
        <v>34</v>
      </c>
      <c r="H313" t="s">
        <v>34</v>
      </c>
      <c r="I313" t="s">
        <v>294</v>
      </c>
      <c r="J313" t="s">
        <v>57</v>
      </c>
      <c r="K313" t="s">
        <v>59</v>
      </c>
      <c r="L313" t="s">
        <v>10609</v>
      </c>
      <c r="M313" t="s">
        <v>10610</v>
      </c>
      <c r="N313" t="s">
        <v>10611</v>
      </c>
      <c r="O313">
        <f>VLOOKUP(B313,HIS退!B:F,5,FALSE)</f>
        <v>-138.37</v>
      </c>
      <c r="P313" t="str">
        <f>VLOOKUP(B313,HIS退!B:I,8,FALSE)</f>
        <v>9</v>
      </c>
      <c r="Q313" s="38">
        <f>VLOOKUP(C313,招行退!B:F,5,FALSE)</f>
        <v>138.37</v>
      </c>
      <c r="R313" t="str">
        <f>VLOOKUP(C313,招行退!B:H,6,FALSE)</f>
        <v>B</v>
      </c>
      <c r="S313" t="str">
        <f>VLOOKUP(C313,招行退!B:H,7,FALSE)</f>
        <v>20170801</v>
      </c>
    </row>
    <row r="314" spans="1:19" ht="14.25" hidden="1">
      <c r="A314" t="s">
        <v>10612</v>
      </c>
      <c r="B314">
        <v>1121806</v>
      </c>
      <c r="C314" t="s">
        <v>1705</v>
      </c>
      <c r="D314" t="s">
        <v>504</v>
      </c>
      <c r="E314" t="s">
        <v>505</v>
      </c>
      <c r="F314" s="15">
        <v>8000</v>
      </c>
      <c r="G314" t="s">
        <v>34</v>
      </c>
      <c r="H314" t="s">
        <v>34</v>
      </c>
      <c r="I314" t="s">
        <v>58</v>
      </c>
      <c r="J314" t="s">
        <v>48</v>
      </c>
      <c r="K314" t="s">
        <v>59</v>
      </c>
      <c r="L314" t="s">
        <v>10613</v>
      </c>
      <c r="M314" t="s">
        <v>10614</v>
      </c>
      <c r="N314" t="s">
        <v>506</v>
      </c>
      <c r="O314">
        <f>VLOOKUP(B314,HIS退!B:F,5,FALSE)</f>
        <v>-8000</v>
      </c>
      <c r="P314" t="str">
        <f>VLOOKUP(B314,HIS退!B:I,8,FALSE)</f>
        <v>1</v>
      </c>
      <c r="Q314" s="38">
        <f>VLOOKUP(C314,招行退!B:F,5,FALSE)</f>
        <v>8000</v>
      </c>
      <c r="R314" t="str">
        <f>VLOOKUP(C314,招行退!B:H,6,FALSE)</f>
        <v>S</v>
      </c>
      <c r="S314" t="e">
        <f>VLOOKUP(C314,招行退!B:H,7,FALSE)</f>
        <v>#N/A</v>
      </c>
    </row>
    <row r="315" spans="1:19" s="40" customFormat="1" ht="14.25" hidden="1">
      <c r="A315" t="s">
        <v>10615</v>
      </c>
      <c r="B315">
        <v>1121912</v>
      </c>
      <c r="C315" t="s">
        <v>1707</v>
      </c>
      <c r="D315" t="s">
        <v>1708</v>
      </c>
      <c r="E315" t="s">
        <v>1709</v>
      </c>
      <c r="F315" s="15">
        <v>23.72</v>
      </c>
      <c r="G315" t="s">
        <v>53</v>
      </c>
      <c r="H315" t="s">
        <v>34</v>
      </c>
      <c r="I315" t="s">
        <v>58</v>
      </c>
      <c r="J315" t="s">
        <v>48</v>
      </c>
      <c r="K315" t="s">
        <v>59</v>
      </c>
      <c r="L315" t="s">
        <v>10616</v>
      </c>
      <c r="M315" t="s">
        <v>10617</v>
      </c>
      <c r="N315" t="s">
        <v>10618</v>
      </c>
      <c r="O315">
        <f>VLOOKUP(B315,HIS退!B:F,5,FALSE)</f>
        <v>-23.72</v>
      </c>
      <c r="P315" t="str">
        <f>VLOOKUP(B315,HIS退!B:I,8,FALSE)</f>
        <v>1</v>
      </c>
      <c r="Q315" s="38">
        <f>VLOOKUP(C315,招行退!B:F,5,FALSE)</f>
        <v>23.72</v>
      </c>
      <c r="R315" t="str">
        <f>VLOOKUP(C315,招行退!B:H,6,FALSE)</f>
        <v>S</v>
      </c>
      <c r="S315" t="e">
        <f>VLOOKUP(C315,招行退!B:H,7,FALSE)</f>
        <v>#N/A</v>
      </c>
    </row>
    <row r="316" spans="1:19" ht="14.25" hidden="1">
      <c r="A316" t="s">
        <v>10619</v>
      </c>
      <c r="B316">
        <v>1122024</v>
      </c>
      <c r="C316" t="s">
        <v>1711</v>
      </c>
      <c r="D316" t="s">
        <v>1712</v>
      </c>
      <c r="E316" t="s">
        <v>1713</v>
      </c>
      <c r="F316" s="15">
        <v>320</v>
      </c>
      <c r="G316" t="s">
        <v>34</v>
      </c>
      <c r="H316" t="s">
        <v>34</v>
      </c>
      <c r="I316" t="s">
        <v>58</v>
      </c>
      <c r="J316" t="s">
        <v>48</v>
      </c>
      <c r="K316" t="s">
        <v>59</v>
      </c>
      <c r="L316" t="s">
        <v>10620</v>
      </c>
      <c r="M316" t="s">
        <v>10621</v>
      </c>
      <c r="N316" t="s">
        <v>10622</v>
      </c>
      <c r="O316">
        <f>VLOOKUP(B316,HIS退!B:F,5,FALSE)</f>
        <v>-320</v>
      </c>
      <c r="P316" t="str">
        <f>VLOOKUP(B316,HIS退!B:I,8,FALSE)</f>
        <v>1</v>
      </c>
      <c r="Q316" s="38">
        <f>VLOOKUP(C316,招行退!B:F,5,FALSE)</f>
        <v>320</v>
      </c>
      <c r="R316" t="str">
        <f>VLOOKUP(C316,招行退!B:H,6,FALSE)</f>
        <v>S</v>
      </c>
      <c r="S316" t="e">
        <f>VLOOKUP(C316,招行退!B:H,7,FALSE)</f>
        <v>#N/A</v>
      </c>
    </row>
    <row r="317" spans="1:19" ht="14.25" hidden="1">
      <c r="A317" t="s">
        <v>10623</v>
      </c>
      <c r="B317">
        <v>1122026</v>
      </c>
      <c r="C317" t="s">
        <v>1715</v>
      </c>
      <c r="D317" t="s">
        <v>1716</v>
      </c>
      <c r="E317" t="s">
        <v>1717</v>
      </c>
      <c r="F317" s="15">
        <v>1500</v>
      </c>
      <c r="G317" t="s">
        <v>34</v>
      </c>
      <c r="H317" t="s">
        <v>34</v>
      </c>
      <c r="I317" t="s">
        <v>58</v>
      </c>
      <c r="J317" t="s">
        <v>48</v>
      </c>
      <c r="K317" t="s">
        <v>59</v>
      </c>
      <c r="L317" t="s">
        <v>10624</v>
      </c>
      <c r="M317" t="s">
        <v>10625</v>
      </c>
      <c r="N317" t="s">
        <v>10626</v>
      </c>
      <c r="O317">
        <f>VLOOKUP(B317,HIS退!B:F,5,FALSE)</f>
        <v>-1500</v>
      </c>
      <c r="P317" t="str">
        <f>VLOOKUP(B317,HIS退!B:I,8,FALSE)</f>
        <v>1</v>
      </c>
      <c r="Q317" s="38">
        <f>VLOOKUP(C317,招行退!B:F,5,FALSE)</f>
        <v>1500</v>
      </c>
      <c r="R317" t="str">
        <f>VLOOKUP(C317,招行退!B:H,6,FALSE)</f>
        <v>S</v>
      </c>
      <c r="S317" t="e">
        <f>VLOOKUP(C317,招行退!B:H,7,FALSE)</f>
        <v>#N/A</v>
      </c>
    </row>
    <row r="318" spans="1:19" ht="14.25" hidden="1">
      <c r="A318" t="s">
        <v>10627</v>
      </c>
      <c r="B318">
        <v>1122052</v>
      </c>
      <c r="C318" t="s">
        <v>1719</v>
      </c>
      <c r="D318" t="s">
        <v>1720</v>
      </c>
      <c r="E318" t="s">
        <v>1721</v>
      </c>
      <c r="F318" s="15">
        <v>200</v>
      </c>
      <c r="G318" t="s">
        <v>34</v>
      </c>
      <c r="H318" t="s">
        <v>34</v>
      </c>
      <c r="I318" t="s">
        <v>58</v>
      </c>
      <c r="J318" t="s">
        <v>48</v>
      </c>
      <c r="K318" t="s">
        <v>59</v>
      </c>
      <c r="L318" t="s">
        <v>10628</v>
      </c>
      <c r="M318" t="s">
        <v>10629</v>
      </c>
      <c r="N318" t="s">
        <v>10630</v>
      </c>
      <c r="O318">
        <f>VLOOKUP(B318,HIS退!B:F,5,FALSE)</f>
        <v>-200</v>
      </c>
      <c r="P318" t="str">
        <f>VLOOKUP(B318,HIS退!B:I,8,FALSE)</f>
        <v>1</v>
      </c>
      <c r="Q318" s="38">
        <f>VLOOKUP(C318,招行退!B:F,5,FALSE)</f>
        <v>200</v>
      </c>
      <c r="R318" t="str">
        <f>VLOOKUP(C318,招行退!B:H,6,FALSE)</f>
        <v>S</v>
      </c>
      <c r="S318" t="e">
        <f>VLOOKUP(C318,招行退!B:H,7,FALSE)</f>
        <v>#N/A</v>
      </c>
    </row>
    <row r="319" spans="1:19" ht="14.25" hidden="1">
      <c r="A319" t="s">
        <v>10631</v>
      </c>
      <c r="B319">
        <v>1122203</v>
      </c>
      <c r="C319" t="s">
        <v>1723</v>
      </c>
      <c r="D319" t="s">
        <v>1724</v>
      </c>
      <c r="E319" t="s">
        <v>1725</v>
      </c>
      <c r="F319" s="15">
        <v>39.06</v>
      </c>
      <c r="G319" t="s">
        <v>34</v>
      </c>
      <c r="H319" t="s">
        <v>34</v>
      </c>
      <c r="I319" t="s">
        <v>58</v>
      </c>
      <c r="J319" t="s">
        <v>48</v>
      </c>
      <c r="K319" t="s">
        <v>59</v>
      </c>
      <c r="L319" t="s">
        <v>10632</v>
      </c>
      <c r="M319" t="s">
        <v>10633</v>
      </c>
      <c r="N319" t="s">
        <v>10634</v>
      </c>
      <c r="O319">
        <f>VLOOKUP(B319,HIS退!B:F,5,FALSE)</f>
        <v>-39.06</v>
      </c>
      <c r="P319" t="str">
        <f>VLOOKUP(B319,HIS退!B:I,8,FALSE)</f>
        <v>1</v>
      </c>
      <c r="Q319" s="38">
        <f>VLOOKUP(C319,招行退!B:F,5,FALSE)</f>
        <v>39.06</v>
      </c>
      <c r="R319" t="str">
        <f>VLOOKUP(C319,招行退!B:H,6,FALSE)</f>
        <v>S</v>
      </c>
      <c r="S319" t="e">
        <f>VLOOKUP(C319,招行退!B:H,7,FALSE)</f>
        <v>#N/A</v>
      </c>
    </row>
    <row r="320" spans="1:19" ht="14.25" hidden="1">
      <c r="A320" t="s">
        <v>10635</v>
      </c>
      <c r="B320">
        <v>1122262</v>
      </c>
      <c r="C320" t="s">
        <v>1727</v>
      </c>
      <c r="D320" t="s">
        <v>1728</v>
      </c>
      <c r="E320" t="s">
        <v>1729</v>
      </c>
      <c r="F320" s="15">
        <v>15.09</v>
      </c>
      <c r="G320" t="s">
        <v>34</v>
      </c>
      <c r="H320" t="s">
        <v>34</v>
      </c>
      <c r="I320" t="s">
        <v>58</v>
      </c>
      <c r="J320" t="s">
        <v>48</v>
      </c>
      <c r="K320" t="s">
        <v>59</v>
      </c>
      <c r="L320" t="s">
        <v>10636</v>
      </c>
      <c r="M320" t="s">
        <v>10637</v>
      </c>
      <c r="N320" t="s">
        <v>10634</v>
      </c>
      <c r="O320">
        <f>VLOOKUP(B320,HIS退!B:F,5,FALSE)</f>
        <v>-15.09</v>
      </c>
      <c r="P320" t="str">
        <f>VLOOKUP(B320,HIS退!B:I,8,FALSE)</f>
        <v>1</v>
      </c>
      <c r="Q320" s="38">
        <f>VLOOKUP(C320,招行退!B:F,5,FALSE)</f>
        <v>15.09</v>
      </c>
      <c r="R320" t="str">
        <f>VLOOKUP(C320,招行退!B:H,6,FALSE)</f>
        <v>S</v>
      </c>
      <c r="S320" t="e">
        <f>VLOOKUP(C320,招行退!B:H,7,FALSE)</f>
        <v>#N/A</v>
      </c>
    </row>
    <row r="321" spans="1:19" ht="14.25" hidden="1">
      <c r="A321" t="s">
        <v>10638</v>
      </c>
      <c r="B321">
        <v>1122374</v>
      </c>
      <c r="C321" t="s">
        <v>1731</v>
      </c>
      <c r="D321" t="s">
        <v>1732</v>
      </c>
      <c r="E321" t="s">
        <v>1733</v>
      </c>
      <c r="F321" s="15">
        <v>3300</v>
      </c>
      <c r="G321" t="s">
        <v>34</v>
      </c>
      <c r="H321" t="s">
        <v>34</v>
      </c>
      <c r="I321" t="s">
        <v>58</v>
      </c>
      <c r="J321" t="s">
        <v>48</v>
      </c>
      <c r="K321" t="s">
        <v>59</v>
      </c>
      <c r="L321" t="s">
        <v>10639</v>
      </c>
      <c r="M321" t="s">
        <v>10640</v>
      </c>
      <c r="N321" t="s">
        <v>10641</v>
      </c>
      <c r="O321">
        <f>VLOOKUP(B321,HIS退!B:F,5,FALSE)</f>
        <v>-3300</v>
      </c>
      <c r="P321" t="str">
        <f>VLOOKUP(B321,HIS退!B:I,8,FALSE)</f>
        <v>1</v>
      </c>
      <c r="Q321" s="38">
        <f>VLOOKUP(C321,招行退!B:F,5,FALSE)</f>
        <v>3300</v>
      </c>
      <c r="R321" t="str">
        <f>VLOOKUP(C321,招行退!B:H,6,FALSE)</f>
        <v>S</v>
      </c>
      <c r="S321" t="e">
        <f>VLOOKUP(C321,招行退!B:H,7,FALSE)</f>
        <v>#N/A</v>
      </c>
    </row>
    <row r="322" spans="1:19" ht="14.25" hidden="1">
      <c r="A322" t="s">
        <v>10642</v>
      </c>
      <c r="B322">
        <v>1122384</v>
      </c>
      <c r="C322" t="s">
        <v>1735</v>
      </c>
      <c r="D322" t="s">
        <v>1736</v>
      </c>
      <c r="E322" t="s">
        <v>1737</v>
      </c>
      <c r="F322" s="15">
        <v>5000</v>
      </c>
      <c r="G322" t="s">
        <v>34</v>
      </c>
      <c r="H322" t="s">
        <v>34</v>
      </c>
      <c r="I322" t="s">
        <v>58</v>
      </c>
      <c r="J322" t="s">
        <v>48</v>
      </c>
      <c r="K322" t="s">
        <v>59</v>
      </c>
      <c r="L322" t="s">
        <v>10643</v>
      </c>
      <c r="M322" t="s">
        <v>10644</v>
      </c>
      <c r="N322" t="s">
        <v>10645</v>
      </c>
      <c r="O322">
        <f>VLOOKUP(B322,HIS退!B:F,5,FALSE)</f>
        <v>-5000</v>
      </c>
      <c r="P322" t="str">
        <f>VLOOKUP(B322,HIS退!B:I,8,FALSE)</f>
        <v>1</v>
      </c>
      <c r="Q322" s="38">
        <f>VLOOKUP(C322,招行退!B:F,5,FALSE)</f>
        <v>5000</v>
      </c>
      <c r="R322" t="str">
        <f>VLOOKUP(C322,招行退!B:H,6,FALSE)</f>
        <v>S</v>
      </c>
      <c r="S322" t="e">
        <f>VLOOKUP(C322,招行退!B:H,7,FALSE)</f>
        <v>#N/A</v>
      </c>
    </row>
    <row r="323" spans="1:19" ht="14.25">
      <c r="A323" t="s">
        <v>10646</v>
      </c>
      <c r="B323">
        <v>1122646</v>
      </c>
      <c r="C323" t="s">
        <v>1739</v>
      </c>
      <c r="D323" t="s">
        <v>1740</v>
      </c>
      <c r="E323" t="s">
        <v>1741</v>
      </c>
      <c r="F323" s="15">
        <v>407</v>
      </c>
      <c r="G323" t="s">
        <v>34</v>
      </c>
      <c r="H323" t="s">
        <v>34</v>
      </c>
      <c r="I323" t="s">
        <v>58</v>
      </c>
      <c r="J323" t="s">
        <v>48</v>
      </c>
      <c r="K323" t="s">
        <v>59</v>
      </c>
      <c r="L323" s="19" t="s">
        <v>20018</v>
      </c>
      <c r="M323" t="s">
        <v>10648</v>
      </c>
      <c r="N323" t="s">
        <v>10649</v>
      </c>
      <c r="O323">
        <f>VLOOKUP(B323,HIS退!B:F,5,FALSE)</f>
        <v>-407</v>
      </c>
      <c r="P323" t="str">
        <f>VLOOKUP(B323,HIS退!B:I,8,FALSE)</f>
        <v>1</v>
      </c>
      <c r="Q323" s="38">
        <f>VLOOKUP(C323,招行退!B:F,5,FALSE)</f>
        <v>407</v>
      </c>
      <c r="R323" t="str">
        <f>VLOOKUP(C323,招行退!B:H,6,FALSE)</f>
        <v>B</v>
      </c>
      <c r="S323" t="str">
        <f>VLOOKUP(C323,招行退!B:H,7,FALSE)</f>
        <v>20170802</v>
      </c>
    </row>
    <row r="324" spans="1:19" ht="14.25" hidden="1">
      <c r="A324" t="s">
        <v>10650</v>
      </c>
      <c r="B324">
        <v>1122648</v>
      </c>
      <c r="C324" t="s">
        <v>1743</v>
      </c>
      <c r="D324" t="s">
        <v>1744</v>
      </c>
      <c r="E324" t="s">
        <v>1745</v>
      </c>
      <c r="F324" s="15">
        <v>1000</v>
      </c>
      <c r="G324" t="s">
        <v>34</v>
      </c>
      <c r="H324" t="s">
        <v>34</v>
      </c>
      <c r="I324" t="s">
        <v>58</v>
      </c>
      <c r="J324" t="s">
        <v>48</v>
      </c>
      <c r="K324" t="s">
        <v>59</v>
      </c>
      <c r="L324" t="s">
        <v>10651</v>
      </c>
      <c r="M324" t="s">
        <v>10652</v>
      </c>
      <c r="N324" t="s">
        <v>10653</v>
      </c>
      <c r="O324">
        <f>VLOOKUP(B324,HIS退!B:F,5,FALSE)</f>
        <v>-1000</v>
      </c>
      <c r="P324" t="str">
        <f>VLOOKUP(B324,HIS退!B:I,8,FALSE)</f>
        <v>1</v>
      </c>
      <c r="Q324" s="38">
        <f>VLOOKUP(C324,招行退!B:F,5,FALSE)</f>
        <v>1000</v>
      </c>
      <c r="R324" t="str">
        <f>VLOOKUP(C324,招行退!B:H,6,FALSE)</f>
        <v>S</v>
      </c>
      <c r="S324" t="e">
        <f>VLOOKUP(C324,招行退!B:H,7,FALSE)</f>
        <v>#N/A</v>
      </c>
    </row>
    <row r="325" spans="1:19" ht="14.25" hidden="1">
      <c r="A325" t="s">
        <v>10654</v>
      </c>
      <c r="B325">
        <v>1122685</v>
      </c>
      <c r="C325" t="s">
        <v>1747</v>
      </c>
      <c r="D325" t="s">
        <v>1748</v>
      </c>
      <c r="E325" t="s">
        <v>1749</v>
      </c>
      <c r="F325" s="15">
        <v>200</v>
      </c>
      <c r="G325" t="s">
        <v>34</v>
      </c>
      <c r="H325" t="s">
        <v>34</v>
      </c>
      <c r="I325" t="s">
        <v>58</v>
      </c>
      <c r="J325" t="s">
        <v>48</v>
      </c>
      <c r="K325" t="s">
        <v>59</v>
      </c>
      <c r="L325" t="s">
        <v>10655</v>
      </c>
      <c r="M325" t="s">
        <v>10656</v>
      </c>
      <c r="N325" t="s">
        <v>10657</v>
      </c>
      <c r="O325">
        <f>VLOOKUP(B325,HIS退!B:F,5,FALSE)</f>
        <v>-200</v>
      </c>
      <c r="P325" t="str">
        <f>VLOOKUP(B325,HIS退!B:I,8,FALSE)</f>
        <v>1</v>
      </c>
      <c r="Q325" s="38">
        <f>VLOOKUP(C325,招行退!B:F,5,FALSE)</f>
        <v>200</v>
      </c>
      <c r="R325" t="str">
        <f>VLOOKUP(C325,招行退!B:H,6,FALSE)</f>
        <v>S</v>
      </c>
      <c r="S325" t="e">
        <f>VLOOKUP(C325,招行退!B:H,7,FALSE)</f>
        <v>#N/A</v>
      </c>
    </row>
    <row r="326" spans="1:19" ht="14.25" hidden="1">
      <c r="A326" t="s">
        <v>10658</v>
      </c>
      <c r="B326">
        <v>1122712</v>
      </c>
      <c r="C326" t="s">
        <v>1751</v>
      </c>
      <c r="D326" t="s">
        <v>1748</v>
      </c>
      <c r="E326" t="s">
        <v>1749</v>
      </c>
      <c r="F326" s="15">
        <v>5.5</v>
      </c>
      <c r="G326" t="s">
        <v>34</v>
      </c>
      <c r="H326" t="s">
        <v>34</v>
      </c>
      <c r="I326" t="s">
        <v>58</v>
      </c>
      <c r="J326" t="s">
        <v>48</v>
      </c>
      <c r="K326" t="s">
        <v>59</v>
      </c>
      <c r="L326" t="s">
        <v>10659</v>
      </c>
      <c r="M326" t="s">
        <v>10660</v>
      </c>
      <c r="N326" t="s">
        <v>10657</v>
      </c>
      <c r="O326">
        <f>VLOOKUP(B326,HIS退!B:F,5,FALSE)</f>
        <v>-5.5</v>
      </c>
      <c r="P326" t="str">
        <f>VLOOKUP(B326,HIS退!B:I,8,FALSE)</f>
        <v>1</v>
      </c>
      <c r="Q326" s="38">
        <f>VLOOKUP(C326,招行退!B:F,5,FALSE)</f>
        <v>5.5</v>
      </c>
      <c r="R326" t="str">
        <f>VLOOKUP(C326,招行退!B:H,6,FALSE)</f>
        <v>S</v>
      </c>
      <c r="S326" t="e">
        <f>VLOOKUP(C326,招行退!B:H,7,FALSE)</f>
        <v>#N/A</v>
      </c>
    </row>
    <row r="327" spans="1:19" ht="14.25" hidden="1">
      <c r="A327" t="s">
        <v>10661</v>
      </c>
      <c r="B327">
        <v>1123085</v>
      </c>
      <c r="C327" t="s">
        <v>1753</v>
      </c>
      <c r="D327" t="s">
        <v>1754</v>
      </c>
      <c r="E327" t="s">
        <v>1755</v>
      </c>
      <c r="F327" s="15">
        <v>100</v>
      </c>
      <c r="G327" t="s">
        <v>34</v>
      </c>
      <c r="H327" t="s">
        <v>34</v>
      </c>
      <c r="I327" t="s">
        <v>58</v>
      </c>
      <c r="J327" t="s">
        <v>48</v>
      </c>
      <c r="K327" t="s">
        <v>59</v>
      </c>
      <c r="L327" t="s">
        <v>10662</v>
      </c>
      <c r="M327" t="s">
        <v>10663</v>
      </c>
      <c r="N327" t="s">
        <v>10664</v>
      </c>
      <c r="O327">
        <f>VLOOKUP(B327,HIS退!B:F,5,FALSE)</f>
        <v>-100</v>
      </c>
      <c r="P327" t="str">
        <f>VLOOKUP(B327,HIS退!B:I,8,FALSE)</f>
        <v>1</v>
      </c>
      <c r="Q327" s="38">
        <f>VLOOKUP(C327,招行退!B:F,5,FALSE)</f>
        <v>100</v>
      </c>
      <c r="R327" t="str">
        <f>VLOOKUP(C327,招行退!B:H,6,FALSE)</f>
        <v>S</v>
      </c>
      <c r="S327" t="e">
        <f>VLOOKUP(C327,招行退!B:H,7,FALSE)</f>
        <v>#N/A</v>
      </c>
    </row>
    <row r="328" spans="1:19" ht="14.25" hidden="1">
      <c r="A328" t="s">
        <v>10665</v>
      </c>
      <c r="B328">
        <v>1123167</v>
      </c>
      <c r="C328" t="s">
        <v>1757</v>
      </c>
      <c r="D328" t="s">
        <v>1758</v>
      </c>
      <c r="E328" t="s">
        <v>1759</v>
      </c>
      <c r="F328" s="15">
        <v>500</v>
      </c>
      <c r="G328" t="s">
        <v>34</v>
      </c>
      <c r="H328" t="s">
        <v>34</v>
      </c>
      <c r="I328" t="s">
        <v>58</v>
      </c>
      <c r="J328" t="s">
        <v>48</v>
      </c>
      <c r="K328" t="s">
        <v>59</v>
      </c>
      <c r="L328" t="s">
        <v>10666</v>
      </c>
      <c r="M328" t="s">
        <v>10667</v>
      </c>
      <c r="N328" t="s">
        <v>10668</v>
      </c>
      <c r="O328">
        <f>VLOOKUP(B328,HIS退!B:F,5,FALSE)</f>
        <v>-500</v>
      </c>
      <c r="P328" t="str">
        <f>VLOOKUP(B328,HIS退!B:I,8,FALSE)</f>
        <v>1</v>
      </c>
      <c r="Q328" s="38">
        <f>VLOOKUP(C328,招行退!B:F,5,FALSE)</f>
        <v>500</v>
      </c>
      <c r="R328" t="str">
        <f>VLOOKUP(C328,招行退!B:H,6,FALSE)</f>
        <v>S</v>
      </c>
      <c r="S328" t="e">
        <f>VLOOKUP(C328,招行退!B:H,7,FALSE)</f>
        <v>#N/A</v>
      </c>
    </row>
    <row r="329" spans="1:19" ht="14.25" hidden="1">
      <c r="A329" t="s">
        <v>10669</v>
      </c>
      <c r="B329">
        <v>1123204</v>
      </c>
      <c r="C329" t="s">
        <v>1761</v>
      </c>
      <c r="D329" t="s">
        <v>1762</v>
      </c>
      <c r="E329" t="s">
        <v>1763</v>
      </c>
      <c r="F329" s="15">
        <v>3.5</v>
      </c>
      <c r="G329" t="s">
        <v>34</v>
      </c>
      <c r="H329" t="s">
        <v>34</v>
      </c>
      <c r="I329" t="s">
        <v>58</v>
      </c>
      <c r="J329" t="s">
        <v>48</v>
      </c>
      <c r="K329" t="s">
        <v>59</v>
      </c>
      <c r="L329" t="s">
        <v>10670</v>
      </c>
      <c r="M329" t="s">
        <v>10671</v>
      </c>
      <c r="N329" t="s">
        <v>10672</v>
      </c>
      <c r="O329">
        <f>VLOOKUP(B329,HIS退!B:F,5,FALSE)</f>
        <v>-3.5</v>
      </c>
      <c r="P329" t="str">
        <f>VLOOKUP(B329,HIS退!B:I,8,FALSE)</f>
        <v>1</v>
      </c>
      <c r="Q329" s="38">
        <f>VLOOKUP(C329,招行退!B:F,5,FALSE)</f>
        <v>3.5</v>
      </c>
      <c r="R329" t="str">
        <f>VLOOKUP(C329,招行退!B:H,6,FALSE)</f>
        <v>S</v>
      </c>
      <c r="S329" t="e">
        <f>VLOOKUP(C329,招行退!B:H,7,FALSE)</f>
        <v>#N/A</v>
      </c>
    </row>
    <row r="330" spans="1:19" ht="14.25" hidden="1">
      <c r="A330" t="s">
        <v>10673</v>
      </c>
      <c r="B330">
        <v>1123212</v>
      </c>
      <c r="C330" t="s">
        <v>1765</v>
      </c>
      <c r="D330" t="s">
        <v>1766</v>
      </c>
      <c r="E330" t="s">
        <v>1767</v>
      </c>
      <c r="F330" s="15">
        <v>1316.57</v>
      </c>
      <c r="G330" t="s">
        <v>34</v>
      </c>
      <c r="H330" t="s">
        <v>34</v>
      </c>
      <c r="I330" t="s">
        <v>58</v>
      </c>
      <c r="J330" t="s">
        <v>48</v>
      </c>
      <c r="K330" t="s">
        <v>59</v>
      </c>
      <c r="L330" t="s">
        <v>10674</v>
      </c>
      <c r="M330" t="s">
        <v>10675</v>
      </c>
      <c r="N330" t="s">
        <v>10676</v>
      </c>
      <c r="O330">
        <f>VLOOKUP(B330,HIS退!B:F,5,FALSE)</f>
        <v>-1316.57</v>
      </c>
      <c r="P330" t="str">
        <f>VLOOKUP(B330,HIS退!B:I,8,FALSE)</f>
        <v>1</v>
      </c>
      <c r="Q330" s="38">
        <f>VLOOKUP(C330,招行退!B:F,5,FALSE)</f>
        <v>1316.57</v>
      </c>
      <c r="R330" t="str">
        <f>VLOOKUP(C330,招行退!B:H,6,FALSE)</f>
        <v>S</v>
      </c>
      <c r="S330" t="e">
        <f>VLOOKUP(C330,招行退!B:H,7,FALSE)</f>
        <v>#N/A</v>
      </c>
    </row>
    <row r="331" spans="1:19" ht="14.25" hidden="1">
      <c r="A331" t="s">
        <v>10677</v>
      </c>
      <c r="B331">
        <v>1123295</v>
      </c>
      <c r="C331" t="s">
        <v>1769</v>
      </c>
      <c r="D331" t="s">
        <v>1770</v>
      </c>
      <c r="E331" t="s">
        <v>1771</v>
      </c>
      <c r="F331" s="15">
        <v>845</v>
      </c>
      <c r="G331" t="s">
        <v>34</v>
      </c>
      <c r="H331" t="s">
        <v>34</v>
      </c>
      <c r="I331" t="s">
        <v>58</v>
      </c>
      <c r="J331" t="s">
        <v>48</v>
      </c>
      <c r="K331" t="s">
        <v>59</v>
      </c>
      <c r="L331" t="s">
        <v>10678</v>
      </c>
      <c r="M331" t="s">
        <v>10679</v>
      </c>
      <c r="N331" t="s">
        <v>10680</v>
      </c>
      <c r="O331">
        <f>VLOOKUP(B331,HIS退!B:F,5,FALSE)</f>
        <v>-845</v>
      </c>
      <c r="P331" t="str">
        <f>VLOOKUP(B331,HIS退!B:I,8,FALSE)</f>
        <v>1</v>
      </c>
      <c r="Q331" s="38">
        <f>VLOOKUP(C331,招行退!B:F,5,FALSE)</f>
        <v>845</v>
      </c>
      <c r="R331" t="str">
        <f>VLOOKUP(C331,招行退!B:H,6,FALSE)</f>
        <v>S</v>
      </c>
      <c r="S331" t="e">
        <f>VLOOKUP(C331,招行退!B:H,7,FALSE)</f>
        <v>#N/A</v>
      </c>
    </row>
    <row r="332" spans="1:19" ht="14.25" hidden="1">
      <c r="A332" t="s">
        <v>10681</v>
      </c>
      <c r="B332">
        <v>1123424</v>
      </c>
      <c r="C332" t="s">
        <v>1773</v>
      </c>
      <c r="D332" t="s">
        <v>1774</v>
      </c>
      <c r="E332" t="s">
        <v>1775</v>
      </c>
      <c r="F332" s="15">
        <v>3007.82</v>
      </c>
      <c r="G332" t="s">
        <v>34</v>
      </c>
      <c r="H332" t="s">
        <v>34</v>
      </c>
      <c r="I332" t="s">
        <v>58</v>
      </c>
      <c r="J332" t="s">
        <v>48</v>
      </c>
      <c r="K332" t="s">
        <v>59</v>
      </c>
      <c r="L332" t="s">
        <v>10682</v>
      </c>
      <c r="M332" t="s">
        <v>10683</v>
      </c>
      <c r="N332" t="s">
        <v>10684</v>
      </c>
      <c r="O332">
        <f>VLOOKUP(B332,HIS退!B:F,5,FALSE)</f>
        <v>-3007.82</v>
      </c>
      <c r="P332" t="str">
        <f>VLOOKUP(B332,HIS退!B:I,8,FALSE)</f>
        <v>1</v>
      </c>
      <c r="Q332" s="38">
        <f>VLOOKUP(C332,招行退!B:F,5,FALSE)</f>
        <v>3007.82</v>
      </c>
      <c r="R332" t="str">
        <f>VLOOKUP(C332,招行退!B:H,6,FALSE)</f>
        <v>S</v>
      </c>
      <c r="S332" t="e">
        <f>VLOOKUP(C332,招行退!B:H,7,FALSE)</f>
        <v>#N/A</v>
      </c>
    </row>
    <row r="333" spans="1:19" ht="14.25" hidden="1">
      <c r="A333" t="s">
        <v>10685</v>
      </c>
      <c r="B333">
        <v>1123429</v>
      </c>
      <c r="D333" t="s">
        <v>1777</v>
      </c>
      <c r="E333" t="s">
        <v>1778</v>
      </c>
      <c r="F333" s="15">
        <v>150</v>
      </c>
      <c r="G333" t="s">
        <v>34</v>
      </c>
      <c r="H333" t="s">
        <v>34</v>
      </c>
      <c r="I333" t="s">
        <v>60</v>
      </c>
      <c r="J333" t="s">
        <v>57</v>
      </c>
      <c r="K333" t="s">
        <v>59</v>
      </c>
      <c r="L333" t="s">
        <v>10686</v>
      </c>
      <c r="M333" t="s">
        <v>10687</v>
      </c>
      <c r="N333" t="s">
        <v>10688</v>
      </c>
      <c r="O333">
        <f>VLOOKUP(B333,HIS退!B:F,5,FALSE)</f>
        <v>-150</v>
      </c>
      <c r="P333" t="str">
        <f>VLOOKUP(B333,HIS退!B:I,8,FALSE)</f>
        <v>9</v>
      </c>
      <c r="Q333" s="38" t="e">
        <f>VLOOKUP(C333,招行退!B:F,5,FALSE)</f>
        <v>#N/A</v>
      </c>
      <c r="R333" t="e">
        <f>VLOOKUP(C333,招行退!B:H,6,FALSE)</f>
        <v>#N/A</v>
      </c>
      <c r="S333" t="e">
        <f>VLOOKUP(C333,招行退!B:H,7,FALSE)</f>
        <v>#N/A</v>
      </c>
    </row>
    <row r="334" spans="1:19" ht="14.25" hidden="1">
      <c r="A334" t="s">
        <v>10689</v>
      </c>
      <c r="B334">
        <v>0</v>
      </c>
      <c r="D334" t="s">
        <v>1777</v>
      </c>
      <c r="E334" t="s">
        <v>1778</v>
      </c>
      <c r="F334" s="15">
        <v>150</v>
      </c>
      <c r="G334" t="s">
        <v>34</v>
      </c>
      <c r="H334" t="s">
        <v>34</v>
      </c>
      <c r="I334" t="s">
        <v>61</v>
      </c>
      <c r="J334" t="s">
        <v>57</v>
      </c>
      <c r="K334" t="s">
        <v>59</v>
      </c>
      <c r="L334" t="s">
        <v>10690</v>
      </c>
      <c r="M334" t="s">
        <v>10691</v>
      </c>
      <c r="N334" t="s">
        <v>10688</v>
      </c>
      <c r="O334" t="e">
        <f>VLOOKUP(B334,HIS退!B:F,5,FALSE)</f>
        <v>#N/A</v>
      </c>
      <c r="P334" t="e">
        <f>VLOOKUP(B334,HIS退!B:I,8,FALSE)</f>
        <v>#N/A</v>
      </c>
      <c r="Q334" s="38" t="e">
        <f>VLOOKUP(C334,招行退!B:F,5,FALSE)</f>
        <v>#N/A</v>
      </c>
      <c r="R334" t="e">
        <f>VLOOKUP(C334,招行退!B:H,6,FALSE)</f>
        <v>#N/A</v>
      </c>
      <c r="S334" t="e">
        <f>VLOOKUP(C334,招行退!B:H,7,FALSE)</f>
        <v>#N/A</v>
      </c>
    </row>
    <row r="335" spans="1:19" ht="14.25" hidden="1">
      <c r="A335" t="s">
        <v>10692</v>
      </c>
      <c r="B335">
        <v>0</v>
      </c>
      <c r="D335" t="s">
        <v>1777</v>
      </c>
      <c r="E335" t="s">
        <v>1778</v>
      </c>
      <c r="F335" s="15">
        <v>170</v>
      </c>
      <c r="G335" t="s">
        <v>34</v>
      </c>
      <c r="H335" t="s">
        <v>34</v>
      </c>
      <c r="I335" t="s">
        <v>61</v>
      </c>
      <c r="J335" t="s">
        <v>57</v>
      </c>
      <c r="K335" t="s">
        <v>59</v>
      </c>
      <c r="L335" t="s">
        <v>10693</v>
      </c>
      <c r="M335" t="s">
        <v>10694</v>
      </c>
      <c r="N335" t="s">
        <v>10688</v>
      </c>
      <c r="O335" t="e">
        <f>VLOOKUP(B335,HIS退!B:F,5,FALSE)</f>
        <v>#N/A</v>
      </c>
      <c r="P335" t="e">
        <f>VLOOKUP(B335,HIS退!B:I,8,FALSE)</f>
        <v>#N/A</v>
      </c>
      <c r="Q335" s="38" t="e">
        <f>VLOOKUP(C335,招行退!B:F,5,FALSE)</f>
        <v>#N/A</v>
      </c>
      <c r="R335" t="e">
        <f>VLOOKUP(C335,招行退!B:H,6,FALSE)</f>
        <v>#N/A</v>
      </c>
      <c r="S335" t="e">
        <f>VLOOKUP(C335,招行退!B:H,7,FALSE)</f>
        <v>#N/A</v>
      </c>
    </row>
    <row r="336" spans="1:19" ht="14.25" hidden="1">
      <c r="A336" t="s">
        <v>10695</v>
      </c>
      <c r="B336">
        <v>1123472</v>
      </c>
      <c r="C336" t="s">
        <v>1780</v>
      </c>
      <c r="D336" t="s">
        <v>1781</v>
      </c>
      <c r="E336" t="s">
        <v>1782</v>
      </c>
      <c r="F336" s="15">
        <v>1000</v>
      </c>
      <c r="G336" t="s">
        <v>34</v>
      </c>
      <c r="H336" t="s">
        <v>34</v>
      </c>
      <c r="I336" t="s">
        <v>58</v>
      </c>
      <c r="J336" t="s">
        <v>48</v>
      </c>
      <c r="K336" t="s">
        <v>59</v>
      </c>
      <c r="L336" t="s">
        <v>10696</v>
      </c>
      <c r="M336" t="s">
        <v>10697</v>
      </c>
      <c r="N336" t="s">
        <v>10698</v>
      </c>
      <c r="O336">
        <f>VLOOKUP(B336,HIS退!B:F,5,FALSE)</f>
        <v>-1000</v>
      </c>
      <c r="P336" t="str">
        <f>VLOOKUP(B336,HIS退!B:I,8,FALSE)</f>
        <v>1</v>
      </c>
      <c r="Q336" s="38">
        <f>VLOOKUP(C336,招行退!B:F,5,FALSE)</f>
        <v>1000</v>
      </c>
      <c r="R336" t="str">
        <f>VLOOKUP(C336,招行退!B:H,6,FALSE)</f>
        <v>S</v>
      </c>
      <c r="S336" t="e">
        <f>VLOOKUP(C336,招行退!B:H,7,FALSE)</f>
        <v>#N/A</v>
      </c>
    </row>
    <row r="337" spans="1:19" ht="14.25" hidden="1">
      <c r="A337" t="s">
        <v>10699</v>
      </c>
      <c r="B337">
        <v>1123495</v>
      </c>
      <c r="C337" t="s">
        <v>1784</v>
      </c>
      <c r="D337" t="s">
        <v>1785</v>
      </c>
      <c r="E337" t="s">
        <v>1786</v>
      </c>
      <c r="F337" s="15">
        <v>1660.5</v>
      </c>
      <c r="G337" t="s">
        <v>34</v>
      </c>
      <c r="H337" t="s">
        <v>34</v>
      </c>
      <c r="I337" t="s">
        <v>58</v>
      </c>
      <c r="J337" t="s">
        <v>48</v>
      </c>
      <c r="K337" t="s">
        <v>59</v>
      </c>
      <c r="L337" t="s">
        <v>10700</v>
      </c>
      <c r="M337" t="s">
        <v>10701</v>
      </c>
      <c r="N337" t="s">
        <v>10698</v>
      </c>
      <c r="O337">
        <f>VLOOKUP(B337,HIS退!B:F,5,FALSE)</f>
        <v>-1660.5</v>
      </c>
      <c r="P337" t="str">
        <f>VLOOKUP(B337,HIS退!B:I,8,FALSE)</f>
        <v>1</v>
      </c>
      <c r="Q337" s="38">
        <f>VLOOKUP(C337,招行退!B:F,5,FALSE)</f>
        <v>1660.5</v>
      </c>
      <c r="R337" t="str">
        <f>VLOOKUP(C337,招行退!B:H,6,FALSE)</f>
        <v>S</v>
      </c>
      <c r="S337" t="e">
        <f>VLOOKUP(C337,招行退!B:H,7,FALSE)</f>
        <v>#N/A</v>
      </c>
    </row>
    <row r="338" spans="1:19" ht="14.25" hidden="1">
      <c r="A338" t="s">
        <v>10702</v>
      </c>
      <c r="B338">
        <v>1123500</v>
      </c>
      <c r="C338" t="s">
        <v>1788</v>
      </c>
      <c r="D338" t="s">
        <v>1789</v>
      </c>
      <c r="E338" t="s">
        <v>1790</v>
      </c>
      <c r="F338" s="15">
        <v>1500</v>
      </c>
      <c r="G338" t="s">
        <v>34</v>
      </c>
      <c r="H338" t="s">
        <v>34</v>
      </c>
      <c r="I338" t="s">
        <v>58</v>
      </c>
      <c r="J338" t="s">
        <v>48</v>
      </c>
      <c r="K338" t="s">
        <v>59</v>
      </c>
      <c r="L338" t="s">
        <v>10703</v>
      </c>
      <c r="M338" t="s">
        <v>10704</v>
      </c>
      <c r="N338" t="s">
        <v>10705</v>
      </c>
      <c r="O338">
        <f>VLOOKUP(B338,HIS退!B:F,5,FALSE)</f>
        <v>-1500</v>
      </c>
      <c r="P338" t="str">
        <f>VLOOKUP(B338,HIS退!B:I,8,FALSE)</f>
        <v>1</v>
      </c>
      <c r="Q338" s="38">
        <f>VLOOKUP(C338,招行退!B:F,5,FALSE)</f>
        <v>1500</v>
      </c>
      <c r="R338" t="str">
        <f>VLOOKUP(C338,招行退!B:H,6,FALSE)</f>
        <v>S</v>
      </c>
      <c r="S338" t="e">
        <f>VLOOKUP(C338,招行退!B:H,7,FALSE)</f>
        <v>#N/A</v>
      </c>
    </row>
    <row r="339" spans="1:19" ht="14.25">
      <c r="A339" t="s">
        <v>10706</v>
      </c>
      <c r="B339">
        <v>1123538</v>
      </c>
      <c r="C339" t="s">
        <v>1792</v>
      </c>
      <c r="D339" t="s">
        <v>1793</v>
      </c>
      <c r="E339" t="s">
        <v>1794</v>
      </c>
      <c r="F339" s="15">
        <v>92</v>
      </c>
      <c r="G339" t="s">
        <v>34</v>
      </c>
      <c r="H339" t="s">
        <v>34</v>
      </c>
      <c r="I339" t="s">
        <v>58</v>
      </c>
      <c r="J339" t="s">
        <v>48</v>
      </c>
      <c r="K339" t="s">
        <v>59</v>
      </c>
      <c r="L339" s="19" t="s">
        <v>20019</v>
      </c>
      <c r="M339" t="s">
        <v>10708</v>
      </c>
      <c r="N339" t="s">
        <v>10709</v>
      </c>
      <c r="O339">
        <f>VLOOKUP(B339,HIS退!B:F,5,FALSE)</f>
        <v>-92</v>
      </c>
      <c r="P339" t="str">
        <f>VLOOKUP(B339,HIS退!B:I,8,FALSE)</f>
        <v>1</v>
      </c>
      <c r="Q339" s="38">
        <f>VLOOKUP(C339,招行退!B:F,5,FALSE)</f>
        <v>92</v>
      </c>
      <c r="R339" t="str">
        <f>VLOOKUP(C339,招行退!B:H,6,FALSE)</f>
        <v>S</v>
      </c>
      <c r="S339" t="str">
        <f>VLOOKUP(C339,招行退!B:H,7,FALSE)</f>
        <v>20170802</v>
      </c>
    </row>
    <row r="340" spans="1:19" ht="14.25" hidden="1">
      <c r="A340" t="s">
        <v>10710</v>
      </c>
      <c r="B340">
        <v>1123570</v>
      </c>
      <c r="C340" t="s">
        <v>1796</v>
      </c>
      <c r="D340" t="s">
        <v>1797</v>
      </c>
      <c r="E340" t="s">
        <v>1798</v>
      </c>
      <c r="F340" s="15">
        <v>825.53</v>
      </c>
      <c r="G340" t="s">
        <v>34</v>
      </c>
      <c r="H340" t="s">
        <v>34</v>
      </c>
      <c r="I340" t="s">
        <v>58</v>
      </c>
      <c r="J340" t="s">
        <v>48</v>
      </c>
      <c r="K340" t="s">
        <v>59</v>
      </c>
      <c r="L340" t="s">
        <v>10711</v>
      </c>
      <c r="M340" t="s">
        <v>10712</v>
      </c>
      <c r="N340" t="s">
        <v>10713</v>
      </c>
      <c r="O340">
        <f>VLOOKUP(B340,HIS退!B:F,5,FALSE)</f>
        <v>-825.53</v>
      </c>
      <c r="P340" t="str">
        <f>VLOOKUP(B340,HIS退!B:I,8,FALSE)</f>
        <v>1</v>
      </c>
      <c r="Q340" s="38">
        <f>VLOOKUP(C340,招行退!B:F,5,FALSE)</f>
        <v>825.53</v>
      </c>
      <c r="R340" t="str">
        <f>VLOOKUP(C340,招行退!B:H,6,FALSE)</f>
        <v>S</v>
      </c>
      <c r="S340" t="e">
        <f>VLOOKUP(C340,招行退!B:H,7,FALSE)</f>
        <v>#N/A</v>
      </c>
    </row>
    <row r="341" spans="1:19" ht="14.25" hidden="1">
      <c r="A341" t="s">
        <v>10714</v>
      </c>
      <c r="B341">
        <v>1123644</v>
      </c>
      <c r="C341" t="s">
        <v>1800</v>
      </c>
      <c r="D341" t="s">
        <v>1801</v>
      </c>
      <c r="E341" t="s">
        <v>1802</v>
      </c>
      <c r="F341" s="15">
        <v>45.5</v>
      </c>
      <c r="G341" t="s">
        <v>34</v>
      </c>
      <c r="H341" t="s">
        <v>34</v>
      </c>
      <c r="I341" t="s">
        <v>58</v>
      </c>
      <c r="J341" t="s">
        <v>48</v>
      </c>
      <c r="K341" t="s">
        <v>59</v>
      </c>
      <c r="L341" t="s">
        <v>10715</v>
      </c>
      <c r="M341" t="s">
        <v>10716</v>
      </c>
      <c r="N341" t="s">
        <v>10717</v>
      </c>
      <c r="O341">
        <f>VLOOKUP(B341,HIS退!B:F,5,FALSE)</f>
        <v>-45.5</v>
      </c>
      <c r="P341" t="str">
        <f>VLOOKUP(B341,HIS退!B:I,8,FALSE)</f>
        <v>1</v>
      </c>
      <c r="Q341" s="38">
        <f>VLOOKUP(C341,招行退!B:F,5,FALSE)</f>
        <v>45.5</v>
      </c>
      <c r="R341" t="str">
        <f>VLOOKUP(C341,招行退!B:H,6,FALSE)</f>
        <v>S</v>
      </c>
      <c r="S341" t="e">
        <f>VLOOKUP(C341,招行退!B:H,7,FALSE)</f>
        <v>#N/A</v>
      </c>
    </row>
    <row r="342" spans="1:19" ht="14.25">
      <c r="A342" t="s">
        <v>10718</v>
      </c>
      <c r="B342">
        <v>1123661</v>
      </c>
      <c r="C342" t="s">
        <v>1804</v>
      </c>
      <c r="D342" t="s">
        <v>1805</v>
      </c>
      <c r="E342" t="s">
        <v>1806</v>
      </c>
      <c r="F342" s="15">
        <v>89.5</v>
      </c>
      <c r="G342" t="s">
        <v>34</v>
      </c>
      <c r="H342" t="s">
        <v>34</v>
      </c>
      <c r="I342" t="s">
        <v>58</v>
      </c>
      <c r="J342" t="s">
        <v>48</v>
      </c>
      <c r="K342" t="s">
        <v>59</v>
      </c>
      <c r="L342" s="19" t="s">
        <v>20020</v>
      </c>
      <c r="M342" t="s">
        <v>10720</v>
      </c>
      <c r="N342" t="s">
        <v>10717</v>
      </c>
      <c r="O342">
        <f>VLOOKUP(B342,HIS退!B:F,5,FALSE)</f>
        <v>-89.5</v>
      </c>
      <c r="P342" t="str">
        <f>VLOOKUP(B342,HIS退!B:I,8,FALSE)</f>
        <v>1</v>
      </c>
      <c r="Q342" s="38">
        <f>VLOOKUP(C342,招行退!B:F,5,FALSE)</f>
        <v>89.5</v>
      </c>
      <c r="R342" t="str">
        <f>VLOOKUP(C342,招行退!B:H,6,FALSE)</f>
        <v>B</v>
      </c>
      <c r="S342" t="str">
        <f>VLOOKUP(C342,招行退!B:H,7,FALSE)</f>
        <v>20170802</v>
      </c>
    </row>
    <row r="343" spans="1:19" ht="14.25" hidden="1">
      <c r="A343" t="s">
        <v>10721</v>
      </c>
      <c r="B343">
        <v>1123732</v>
      </c>
      <c r="C343" t="s">
        <v>1808</v>
      </c>
      <c r="D343" t="s">
        <v>1809</v>
      </c>
      <c r="E343" t="s">
        <v>1810</v>
      </c>
      <c r="F343" s="15">
        <v>421.5</v>
      </c>
      <c r="G343" t="s">
        <v>34</v>
      </c>
      <c r="H343" t="s">
        <v>34</v>
      </c>
      <c r="I343" t="s">
        <v>58</v>
      </c>
      <c r="J343" t="s">
        <v>48</v>
      </c>
      <c r="K343" t="s">
        <v>59</v>
      </c>
      <c r="L343" t="s">
        <v>10722</v>
      </c>
      <c r="M343" t="s">
        <v>10723</v>
      </c>
      <c r="N343" t="s">
        <v>10724</v>
      </c>
      <c r="O343">
        <f>VLOOKUP(B343,HIS退!B:F,5,FALSE)</f>
        <v>-421.5</v>
      </c>
      <c r="P343" t="str">
        <f>VLOOKUP(B343,HIS退!B:I,8,FALSE)</f>
        <v>1</v>
      </c>
      <c r="Q343" s="38">
        <f>VLOOKUP(C343,招行退!B:F,5,FALSE)</f>
        <v>421.5</v>
      </c>
      <c r="R343" t="str">
        <f>VLOOKUP(C343,招行退!B:H,6,FALSE)</f>
        <v>S</v>
      </c>
      <c r="S343" t="e">
        <f>VLOOKUP(C343,招行退!B:H,7,FALSE)</f>
        <v>#N/A</v>
      </c>
    </row>
    <row r="344" spans="1:19" ht="14.25" hidden="1">
      <c r="A344" t="s">
        <v>10725</v>
      </c>
      <c r="B344">
        <v>1123754</v>
      </c>
      <c r="C344" t="s">
        <v>1812</v>
      </c>
      <c r="D344" t="s">
        <v>1813</v>
      </c>
      <c r="E344" t="s">
        <v>1814</v>
      </c>
      <c r="F344" s="15">
        <v>177</v>
      </c>
      <c r="G344" t="s">
        <v>34</v>
      </c>
      <c r="H344" t="s">
        <v>34</v>
      </c>
      <c r="I344" t="s">
        <v>58</v>
      </c>
      <c r="J344" t="s">
        <v>48</v>
      </c>
      <c r="K344" t="s">
        <v>59</v>
      </c>
      <c r="L344" t="s">
        <v>10726</v>
      </c>
      <c r="M344" t="s">
        <v>10727</v>
      </c>
      <c r="N344" t="s">
        <v>9361</v>
      </c>
      <c r="O344">
        <f>VLOOKUP(B344,HIS退!B:F,5,FALSE)</f>
        <v>-177</v>
      </c>
      <c r="P344" t="str">
        <f>VLOOKUP(B344,HIS退!B:I,8,FALSE)</f>
        <v>1</v>
      </c>
      <c r="Q344" s="38">
        <f>VLOOKUP(C344,招行退!B:F,5,FALSE)</f>
        <v>177</v>
      </c>
      <c r="R344" t="str">
        <f>VLOOKUP(C344,招行退!B:H,6,FALSE)</f>
        <v>S</v>
      </c>
      <c r="S344" t="e">
        <f>VLOOKUP(C344,招行退!B:H,7,FALSE)</f>
        <v>#N/A</v>
      </c>
    </row>
    <row r="345" spans="1:19" ht="14.25" hidden="1">
      <c r="A345" t="s">
        <v>10728</v>
      </c>
      <c r="B345">
        <v>1123765</v>
      </c>
      <c r="C345" t="s">
        <v>1816</v>
      </c>
      <c r="D345" t="s">
        <v>775</v>
      </c>
      <c r="E345" t="s">
        <v>589</v>
      </c>
      <c r="F345" s="15">
        <v>20</v>
      </c>
      <c r="G345" t="s">
        <v>34</v>
      </c>
      <c r="H345" t="s">
        <v>34</v>
      </c>
      <c r="I345" t="s">
        <v>58</v>
      </c>
      <c r="J345" t="s">
        <v>48</v>
      </c>
      <c r="K345" t="s">
        <v>59</v>
      </c>
      <c r="L345" t="s">
        <v>10729</v>
      </c>
      <c r="M345" t="s">
        <v>10730</v>
      </c>
      <c r="N345" t="s">
        <v>9361</v>
      </c>
      <c r="O345">
        <f>VLOOKUP(B345,HIS退!B:F,5,FALSE)</f>
        <v>-20</v>
      </c>
      <c r="P345" t="str">
        <f>VLOOKUP(B345,HIS退!B:I,8,FALSE)</f>
        <v>1</v>
      </c>
      <c r="Q345" s="38">
        <f>VLOOKUP(C345,招行退!B:F,5,FALSE)</f>
        <v>20</v>
      </c>
      <c r="R345" t="str">
        <f>VLOOKUP(C345,招行退!B:H,6,FALSE)</f>
        <v>S</v>
      </c>
      <c r="S345" t="e">
        <f>VLOOKUP(C345,招行退!B:H,7,FALSE)</f>
        <v>#N/A</v>
      </c>
    </row>
    <row r="346" spans="1:19" ht="14.25" hidden="1">
      <c r="A346" t="s">
        <v>10731</v>
      </c>
      <c r="B346">
        <v>1123867</v>
      </c>
      <c r="C346" t="s">
        <v>1818</v>
      </c>
      <c r="D346" t="s">
        <v>1819</v>
      </c>
      <c r="E346" t="s">
        <v>1820</v>
      </c>
      <c r="F346" s="15">
        <v>800</v>
      </c>
      <c r="G346" t="s">
        <v>34</v>
      </c>
      <c r="H346" t="s">
        <v>34</v>
      </c>
      <c r="I346" t="s">
        <v>58</v>
      </c>
      <c r="J346" t="s">
        <v>48</v>
      </c>
      <c r="K346" t="s">
        <v>59</v>
      </c>
      <c r="L346" t="s">
        <v>10732</v>
      </c>
      <c r="M346" t="s">
        <v>10733</v>
      </c>
      <c r="N346" t="s">
        <v>10734</v>
      </c>
      <c r="O346">
        <f>VLOOKUP(B346,HIS退!B:F,5,FALSE)</f>
        <v>-800</v>
      </c>
      <c r="P346" t="str">
        <f>VLOOKUP(B346,HIS退!B:I,8,FALSE)</f>
        <v>1</v>
      </c>
      <c r="Q346" s="38">
        <f>VLOOKUP(C346,招行退!B:F,5,FALSE)</f>
        <v>800</v>
      </c>
      <c r="R346" t="str">
        <f>VLOOKUP(C346,招行退!B:H,6,FALSE)</f>
        <v>S</v>
      </c>
      <c r="S346" t="e">
        <f>VLOOKUP(C346,招行退!B:H,7,FALSE)</f>
        <v>#N/A</v>
      </c>
    </row>
    <row r="347" spans="1:19" ht="14.25" hidden="1">
      <c r="A347" t="s">
        <v>10735</v>
      </c>
      <c r="B347">
        <v>1124092</v>
      </c>
      <c r="C347" t="s">
        <v>1822</v>
      </c>
      <c r="D347" t="s">
        <v>1823</v>
      </c>
      <c r="E347" t="s">
        <v>1824</v>
      </c>
      <c r="F347" s="15">
        <v>100</v>
      </c>
      <c r="G347" t="s">
        <v>34</v>
      </c>
      <c r="H347" t="s">
        <v>34</v>
      </c>
      <c r="I347" t="s">
        <v>58</v>
      </c>
      <c r="J347" t="s">
        <v>48</v>
      </c>
      <c r="K347" t="s">
        <v>59</v>
      </c>
      <c r="L347" t="s">
        <v>10736</v>
      </c>
      <c r="M347" t="s">
        <v>10737</v>
      </c>
      <c r="N347" t="s">
        <v>10738</v>
      </c>
      <c r="O347">
        <f>VLOOKUP(B347,HIS退!B:F,5,FALSE)</f>
        <v>-100</v>
      </c>
      <c r="P347" t="str">
        <f>VLOOKUP(B347,HIS退!B:I,8,FALSE)</f>
        <v>1</v>
      </c>
      <c r="Q347" s="38">
        <f>VLOOKUP(C347,招行退!B:F,5,FALSE)</f>
        <v>100</v>
      </c>
      <c r="R347" t="str">
        <f>VLOOKUP(C347,招行退!B:H,6,FALSE)</f>
        <v>S</v>
      </c>
      <c r="S347" t="e">
        <f>VLOOKUP(C347,招行退!B:H,7,FALSE)</f>
        <v>#N/A</v>
      </c>
    </row>
    <row r="348" spans="1:19" ht="14.25" hidden="1">
      <c r="A348" t="s">
        <v>10739</v>
      </c>
      <c r="B348">
        <v>1124124</v>
      </c>
      <c r="C348" t="s">
        <v>1826</v>
      </c>
      <c r="D348" t="s">
        <v>1827</v>
      </c>
      <c r="E348" t="s">
        <v>339</v>
      </c>
      <c r="F348" s="15">
        <v>189</v>
      </c>
      <c r="G348" t="s">
        <v>34</v>
      </c>
      <c r="H348" t="s">
        <v>34</v>
      </c>
      <c r="I348" t="s">
        <v>58</v>
      </c>
      <c r="J348" t="s">
        <v>48</v>
      </c>
      <c r="K348" t="s">
        <v>59</v>
      </c>
      <c r="L348" t="s">
        <v>10740</v>
      </c>
      <c r="M348" t="s">
        <v>10741</v>
      </c>
      <c r="N348" t="s">
        <v>10742</v>
      </c>
      <c r="O348">
        <f>VLOOKUP(B348,HIS退!B:F,5,FALSE)</f>
        <v>-189</v>
      </c>
      <c r="P348" t="str">
        <f>VLOOKUP(B348,HIS退!B:I,8,FALSE)</f>
        <v>1</v>
      </c>
      <c r="Q348" s="38">
        <f>VLOOKUP(C348,招行退!B:F,5,FALSE)</f>
        <v>189</v>
      </c>
      <c r="R348" t="str">
        <f>VLOOKUP(C348,招行退!B:H,6,FALSE)</f>
        <v>S</v>
      </c>
      <c r="S348" t="e">
        <f>VLOOKUP(C348,招行退!B:H,7,FALSE)</f>
        <v>#N/A</v>
      </c>
    </row>
    <row r="349" spans="1:19" ht="14.25" hidden="1">
      <c r="A349" t="s">
        <v>10743</v>
      </c>
      <c r="B349">
        <v>1124245</v>
      </c>
      <c r="C349" t="s">
        <v>1829</v>
      </c>
      <c r="D349" t="s">
        <v>1830</v>
      </c>
      <c r="E349" t="s">
        <v>1831</v>
      </c>
      <c r="F349" s="15">
        <v>100</v>
      </c>
      <c r="G349" t="s">
        <v>34</v>
      </c>
      <c r="H349" t="s">
        <v>34</v>
      </c>
      <c r="I349" t="s">
        <v>58</v>
      </c>
      <c r="J349" t="s">
        <v>48</v>
      </c>
      <c r="K349" t="s">
        <v>59</v>
      </c>
      <c r="L349" t="s">
        <v>10744</v>
      </c>
      <c r="M349" t="s">
        <v>10745</v>
      </c>
      <c r="N349" t="s">
        <v>10746</v>
      </c>
      <c r="O349">
        <f>VLOOKUP(B349,HIS退!B:F,5,FALSE)</f>
        <v>-100</v>
      </c>
      <c r="P349" t="str">
        <f>VLOOKUP(B349,HIS退!B:I,8,FALSE)</f>
        <v>1</v>
      </c>
      <c r="Q349" s="38">
        <f>VLOOKUP(C349,招行退!B:F,5,FALSE)</f>
        <v>100</v>
      </c>
      <c r="R349" t="str">
        <f>VLOOKUP(C349,招行退!B:H,6,FALSE)</f>
        <v>S</v>
      </c>
      <c r="S349" t="e">
        <f>VLOOKUP(C349,招行退!B:H,7,FALSE)</f>
        <v>#N/A</v>
      </c>
    </row>
    <row r="350" spans="1:19" ht="14.25" hidden="1">
      <c r="A350" t="s">
        <v>10747</v>
      </c>
      <c r="B350">
        <v>1124259</v>
      </c>
      <c r="C350" t="s">
        <v>1833</v>
      </c>
      <c r="D350" t="s">
        <v>519</v>
      </c>
      <c r="E350" t="s">
        <v>419</v>
      </c>
      <c r="F350" s="15">
        <v>3514.5</v>
      </c>
      <c r="G350" t="s">
        <v>34</v>
      </c>
      <c r="H350" t="s">
        <v>34</v>
      </c>
      <c r="I350" t="s">
        <v>58</v>
      </c>
      <c r="J350" t="s">
        <v>48</v>
      </c>
      <c r="K350" t="s">
        <v>59</v>
      </c>
      <c r="L350" t="s">
        <v>10748</v>
      </c>
      <c r="M350" t="s">
        <v>10749</v>
      </c>
      <c r="N350" t="s">
        <v>420</v>
      </c>
      <c r="O350">
        <f>VLOOKUP(B350,HIS退!B:F,5,FALSE)</f>
        <v>-3514.5</v>
      </c>
      <c r="P350" t="str">
        <f>VLOOKUP(B350,HIS退!B:I,8,FALSE)</f>
        <v>1</v>
      </c>
      <c r="Q350" s="38">
        <f>VLOOKUP(C350,招行退!B:F,5,FALSE)</f>
        <v>3514.5</v>
      </c>
      <c r="R350" t="str">
        <f>VLOOKUP(C350,招行退!B:H,6,FALSE)</f>
        <v>S</v>
      </c>
      <c r="S350" t="e">
        <f>VLOOKUP(C350,招行退!B:H,7,FALSE)</f>
        <v>#N/A</v>
      </c>
    </row>
    <row r="351" spans="1:19" ht="14.25">
      <c r="A351" t="s">
        <v>10750</v>
      </c>
      <c r="B351">
        <v>1124333</v>
      </c>
      <c r="C351" t="s">
        <v>1835</v>
      </c>
      <c r="D351" t="s">
        <v>1836</v>
      </c>
      <c r="E351" t="s">
        <v>1837</v>
      </c>
      <c r="F351" s="15">
        <v>1223.1300000000001</v>
      </c>
      <c r="G351" t="s">
        <v>34</v>
      </c>
      <c r="H351" t="s">
        <v>34</v>
      </c>
      <c r="I351" t="s">
        <v>58</v>
      </c>
      <c r="J351" t="s">
        <v>48</v>
      </c>
      <c r="K351" t="s">
        <v>59</v>
      </c>
      <c r="L351" s="19" t="s">
        <v>20021</v>
      </c>
      <c r="M351" t="s">
        <v>10752</v>
      </c>
      <c r="N351" t="s">
        <v>10753</v>
      </c>
      <c r="O351">
        <f>VLOOKUP(B351,HIS退!B:F,5,FALSE)</f>
        <v>-1223.1300000000001</v>
      </c>
      <c r="P351" t="str">
        <f>VLOOKUP(B351,HIS退!B:I,8,FALSE)</f>
        <v>1</v>
      </c>
      <c r="Q351" s="38">
        <f>VLOOKUP(C351,招行退!B:F,5,FALSE)</f>
        <v>1223.1300000000001</v>
      </c>
      <c r="R351" t="str">
        <f>VLOOKUP(C351,招行退!B:H,6,FALSE)</f>
        <v>B</v>
      </c>
      <c r="S351" t="str">
        <f>VLOOKUP(C351,招行退!B:H,7,FALSE)</f>
        <v>20170802</v>
      </c>
    </row>
    <row r="352" spans="1:19" ht="14.25" hidden="1">
      <c r="A352" t="s">
        <v>10754</v>
      </c>
      <c r="B352">
        <v>1124362</v>
      </c>
      <c r="C352" t="s">
        <v>1839</v>
      </c>
      <c r="D352" t="s">
        <v>1840</v>
      </c>
      <c r="E352" t="s">
        <v>1841</v>
      </c>
      <c r="F352" s="15">
        <v>502.26</v>
      </c>
      <c r="G352" t="s">
        <v>34</v>
      </c>
      <c r="H352" t="s">
        <v>34</v>
      </c>
      <c r="I352" t="s">
        <v>58</v>
      </c>
      <c r="J352" t="s">
        <v>48</v>
      </c>
      <c r="K352" t="s">
        <v>59</v>
      </c>
      <c r="L352" t="s">
        <v>10755</v>
      </c>
      <c r="M352" t="s">
        <v>10756</v>
      </c>
      <c r="N352" t="s">
        <v>10757</v>
      </c>
      <c r="O352">
        <f>VLOOKUP(B352,HIS退!B:F,5,FALSE)</f>
        <v>-502.26</v>
      </c>
      <c r="P352" t="str">
        <f>VLOOKUP(B352,HIS退!B:I,8,FALSE)</f>
        <v>1</v>
      </c>
      <c r="Q352" s="38">
        <f>VLOOKUP(C352,招行退!B:F,5,FALSE)</f>
        <v>502.26</v>
      </c>
      <c r="R352" t="str">
        <f>VLOOKUP(C352,招行退!B:H,6,FALSE)</f>
        <v>S</v>
      </c>
      <c r="S352" t="e">
        <f>VLOOKUP(C352,招行退!B:H,7,FALSE)</f>
        <v>#N/A</v>
      </c>
    </row>
    <row r="353" spans="1:19" ht="14.25" hidden="1">
      <c r="A353" t="s">
        <v>10758</v>
      </c>
      <c r="B353">
        <v>1124387</v>
      </c>
      <c r="C353" t="s">
        <v>1843</v>
      </c>
      <c r="D353" t="s">
        <v>1823</v>
      </c>
      <c r="E353" t="s">
        <v>1824</v>
      </c>
      <c r="F353" s="15">
        <v>20</v>
      </c>
      <c r="G353" t="s">
        <v>34</v>
      </c>
      <c r="H353" t="s">
        <v>34</v>
      </c>
      <c r="I353" t="s">
        <v>58</v>
      </c>
      <c r="J353" t="s">
        <v>48</v>
      </c>
      <c r="K353" t="s">
        <v>59</v>
      </c>
      <c r="L353" t="s">
        <v>10759</v>
      </c>
      <c r="M353" t="s">
        <v>10760</v>
      </c>
      <c r="N353" t="s">
        <v>10738</v>
      </c>
      <c r="O353">
        <f>VLOOKUP(B353,HIS退!B:F,5,FALSE)</f>
        <v>-20</v>
      </c>
      <c r="P353" t="str">
        <f>VLOOKUP(B353,HIS退!B:I,8,FALSE)</f>
        <v>1</v>
      </c>
      <c r="Q353" s="38">
        <f>VLOOKUP(C353,招行退!B:F,5,FALSE)</f>
        <v>20</v>
      </c>
      <c r="R353" t="str">
        <f>VLOOKUP(C353,招行退!B:H,6,FALSE)</f>
        <v>S</v>
      </c>
      <c r="S353" t="e">
        <f>VLOOKUP(C353,招行退!B:H,7,FALSE)</f>
        <v>#N/A</v>
      </c>
    </row>
    <row r="354" spans="1:19" ht="14.25" hidden="1">
      <c r="A354" t="s">
        <v>10761</v>
      </c>
      <c r="B354">
        <v>1124618</v>
      </c>
      <c r="C354" t="s">
        <v>1845</v>
      </c>
      <c r="D354" t="s">
        <v>1846</v>
      </c>
      <c r="E354" t="s">
        <v>1847</v>
      </c>
      <c r="F354" s="15">
        <v>200</v>
      </c>
      <c r="G354" t="s">
        <v>34</v>
      </c>
      <c r="H354" t="s">
        <v>34</v>
      </c>
      <c r="I354" t="s">
        <v>58</v>
      </c>
      <c r="J354" t="s">
        <v>48</v>
      </c>
      <c r="K354" t="s">
        <v>59</v>
      </c>
      <c r="L354" t="s">
        <v>10762</v>
      </c>
      <c r="M354" t="s">
        <v>10763</v>
      </c>
      <c r="N354" t="s">
        <v>10764</v>
      </c>
      <c r="O354">
        <f>VLOOKUP(B354,HIS退!B:F,5,FALSE)</f>
        <v>-200</v>
      </c>
      <c r="P354" t="str">
        <f>VLOOKUP(B354,HIS退!B:I,8,FALSE)</f>
        <v>1</v>
      </c>
      <c r="Q354" s="38">
        <f>VLOOKUP(C354,招行退!B:F,5,FALSE)</f>
        <v>200</v>
      </c>
      <c r="R354" t="str">
        <f>VLOOKUP(C354,招行退!B:H,6,FALSE)</f>
        <v>S</v>
      </c>
      <c r="S354" t="e">
        <f>VLOOKUP(C354,招行退!B:H,7,FALSE)</f>
        <v>#N/A</v>
      </c>
    </row>
    <row r="355" spans="1:19" ht="14.25" hidden="1">
      <c r="A355" t="s">
        <v>10765</v>
      </c>
      <c r="B355">
        <v>1124926</v>
      </c>
      <c r="C355" t="s">
        <v>1849</v>
      </c>
      <c r="D355" t="s">
        <v>1850</v>
      </c>
      <c r="E355" t="s">
        <v>1851</v>
      </c>
      <c r="F355" s="15">
        <v>332.92</v>
      </c>
      <c r="G355" t="s">
        <v>34</v>
      </c>
      <c r="H355" t="s">
        <v>34</v>
      </c>
      <c r="I355" t="s">
        <v>58</v>
      </c>
      <c r="J355" t="s">
        <v>48</v>
      </c>
      <c r="K355" t="s">
        <v>59</v>
      </c>
      <c r="L355" t="s">
        <v>10766</v>
      </c>
      <c r="M355" t="s">
        <v>10767</v>
      </c>
      <c r="N355" t="s">
        <v>10768</v>
      </c>
      <c r="O355">
        <f>VLOOKUP(B355,HIS退!B:F,5,FALSE)</f>
        <v>-332.92</v>
      </c>
      <c r="P355" t="str">
        <f>VLOOKUP(B355,HIS退!B:I,8,FALSE)</f>
        <v>1</v>
      </c>
      <c r="Q355" s="38">
        <f>VLOOKUP(C355,招行退!B:F,5,FALSE)</f>
        <v>332.92</v>
      </c>
      <c r="R355" t="str">
        <f>VLOOKUP(C355,招行退!B:H,6,FALSE)</f>
        <v>S</v>
      </c>
      <c r="S355" t="e">
        <f>VLOOKUP(C355,招行退!B:H,7,FALSE)</f>
        <v>#N/A</v>
      </c>
    </row>
    <row r="356" spans="1:19" ht="14.25" hidden="1">
      <c r="A356" t="s">
        <v>10769</v>
      </c>
      <c r="B356">
        <v>1124939</v>
      </c>
      <c r="C356" t="s">
        <v>1853</v>
      </c>
      <c r="D356" t="s">
        <v>1854</v>
      </c>
      <c r="E356" t="s">
        <v>1855</v>
      </c>
      <c r="F356" s="15">
        <v>5008</v>
      </c>
      <c r="G356" t="s">
        <v>34</v>
      </c>
      <c r="H356" t="s">
        <v>34</v>
      </c>
      <c r="I356" t="s">
        <v>58</v>
      </c>
      <c r="J356" t="s">
        <v>48</v>
      </c>
      <c r="K356" t="s">
        <v>59</v>
      </c>
      <c r="L356" t="s">
        <v>10770</v>
      </c>
      <c r="M356" t="s">
        <v>10771</v>
      </c>
      <c r="N356" t="s">
        <v>10772</v>
      </c>
      <c r="O356">
        <f>VLOOKUP(B356,HIS退!B:F,5,FALSE)</f>
        <v>-5008</v>
      </c>
      <c r="P356" t="str">
        <f>VLOOKUP(B356,HIS退!B:I,8,FALSE)</f>
        <v>1</v>
      </c>
      <c r="Q356" s="38">
        <f>VLOOKUP(C356,招行退!B:F,5,FALSE)</f>
        <v>5008</v>
      </c>
      <c r="R356" t="str">
        <f>VLOOKUP(C356,招行退!B:H,6,FALSE)</f>
        <v>S</v>
      </c>
      <c r="S356" t="e">
        <f>VLOOKUP(C356,招行退!B:H,7,FALSE)</f>
        <v>#N/A</v>
      </c>
    </row>
    <row r="357" spans="1:19" ht="14.25" hidden="1">
      <c r="A357" t="s">
        <v>10773</v>
      </c>
      <c r="B357">
        <v>1124943</v>
      </c>
      <c r="C357" t="s">
        <v>1857</v>
      </c>
      <c r="D357" t="s">
        <v>1858</v>
      </c>
      <c r="E357" t="s">
        <v>1859</v>
      </c>
      <c r="F357" s="15">
        <v>1000</v>
      </c>
      <c r="G357" t="s">
        <v>34</v>
      </c>
      <c r="H357" t="s">
        <v>34</v>
      </c>
      <c r="I357" t="s">
        <v>58</v>
      </c>
      <c r="J357" t="s">
        <v>48</v>
      </c>
      <c r="K357" t="s">
        <v>59</v>
      </c>
      <c r="L357" t="s">
        <v>10774</v>
      </c>
      <c r="M357" t="s">
        <v>10775</v>
      </c>
      <c r="N357" t="s">
        <v>10772</v>
      </c>
      <c r="O357">
        <f>VLOOKUP(B357,HIS退!B:F,5,FALSE)</f>
        <v>-1000</v>
      </c>
      <c r="P357" t="str">
        <f>VLOOKUP(B357,HIS退!B:I,8,FALSE)</f>
        <v>1</v>
      </c>
      <c r="Q357" s="38">
        <f>VLOOKUP(C357,招行退!B:F,5,FALSE)</f>
        <v>1000</v>
      </c>
      <c r="R357" t="str">
        <f>VLOOKUP(C357,招行退!B:H,6,FALSE)</f>
        <v>S</v>
      </c>
      <c r="S357" t="e">
        <f>VLOOKUP(C357,招行退!B:H,7,FALSE)</f>
        <v>#N/A</v>
      </c>
    </row>
    <row r="358" spans="1:19" ht="14.25" hidden="1">
      <c r="A358" t="s">
        <v>10776</v>
      </c>
      <c r="B358">
        <v>1124999</v>
      </c>
      <c r="C358" t="s">
        <v>1861</v>
      </c>
      <c r="D358" t="s">
        <v>1858</v>
      </c>
      <c r="E358" t="s">
        <v>1859</v>
      </c>
      <c r="F358" s="15">
        <v>467</v>
      </c>
      <c r="G358" t="s">
        <v>34</v>
      </c>
      <c r="H358" t="s">
        <v>34</v>
      </c>
      <c r="I358" t="s">
        <v>58</v>
      </c>
      <c r="J358" t="s">
        <v>48</v>
      </c>
      <c r="K358" t="s">
        <v>59</v>
      </c>
      <c r="L358" t="s">
        <v>10777</v>
      </c>
      <c r="M358" t="s">
        <v>10778</v>
      </c>
      <c r="N358" t="s">
        <v>10772</v>
      </c>
      <c r="O358">
        <f>VLOOKUP(B358,HIS退!B:F,5,FALSE)</f>
        <v>-467</v>
      </c>
      <c r="P358" t="str">
        <f>VLOOKUP(B358,HIS退!B:I,8,FALSE)</f>
        <v>1</v>
      </c>
      <c r="Q358" s="38">
        <f>VLOOKUP(C358,招行退!B:F,5,FALSE)</f>
        <v>467</v>
      </c>
      <c r="R358" t="str">
        <f>VLOOKUP(C358,招行退!B:H,6,FALSE)</f>
        <v>S</v>
      </c>
      <c r="S358" t="e">
        <f>VLOOKUP(C358,招行退!B:H,7,FALSE)</f>
        <v>#N/A</v>
      </c>
    </row>
    <row r="359" spans="1:19" ht="14.25" hidden="1">
      <c r="A359" t="s">
        <v>10779</v>
      </c>
      <c r="B359">
        <v>1125218</v>
      </c>
      <c r="C359" t="s">
        <v>1863</v>
      </c>
      <c r="D359" t="s">
        <v>1864</v>
      </c>
      <c r="E359" t="s">
        <v>1865</v>
      </c>
      <c r="F359" s="15">
        <v>2000</v>
      </c>
      <c r="G359" t="s">
        <v>34</v>
      </c>
      <c r="H359" t="s">
        <v>34</v>
      </c>
      <c r="I359" t="s">
        <v>58</v>
      </c>
      <c r="J359" t="s">
        <v>48</v>
      </c>
      <c r="K359" t="s">
        <v>59</v>
      </c>
      <c r="L359" t="s">
        <v>10780</v>
      </c>
      <c r="M359" t="s">
        <v>10781</v>
      </c>
      <c r="N359" t="s">
        <v>10782</v>
      </c>
      <c r="O359">
        <f>VLOOKUP(B359,HIS退!B:F,5,FALSE)</f>
        <v>-2000</v>
      </c>
      <c r="P359" t="str">
        <f>VLOOKUP(B359,HIS退!B:I,8,FALSE)</f>
        <v>1</v>
      </c>
      <c r="Q359" s="38">
        <f>VLOOKUP(C359,招行退!B:F,5,FALSE)</f>
        <v>2000</v>
      </c>
      <c r="R359" t="str">
        <f>VLOOKUP(C359,招行退!B:H,6,FALSE)</f>
        <v>S</v>
      </c>
      <c r="S359" t="e">
        <f>VLOOKUP(C359,招行退!B:H,7,FALSE)</f>
        <v>#N/A</v>
      </c>
    </row>
    <row r="360" spans="1:19" ht="14.25" hidden="1">
      <c r="A360" t="s">
        <v>10783</v>
      </c>
      <c r="B360">
        <v>1125291</v>
      </c>
      <c r="C360" t="s">
        <v>1867</v>
      </c>
      <c r="D360" t="s">
        <v>1868</v>
      </c>
      <c r="E360" t="s">
        <v>1869</v>
      </c>
      <c r="F360" s="15">
        <v>75.92</v>
      </c>
      <c r="G360" t="s">
        <v>34</v>
      </c>
      <c r="H360" t="s">
        <v>34</v>
      </c>
      <c r="I360" t="s">
        <v>58</v>
      </c>
      <c r="J360" t="s">
        <v>48</v>
      </c>
      <c r="K360" t="s">
        <v>59</v>
      </c>
      <c r="L360" t="s">
        <v>10784</v>
      </c>
      <c r="M360" t="s">
        <v>10785</v>
      </c>
      <c r="N360" t="s">
        <v>10786</v>
      </c>
      <c r="O360">
        <f>VLOOKUP(B360,HIS退!B:F,5,FALSE)</f>
        <v>-75.92</v>
      </c>
      <c r="P360" t="str">
        <f>VLOOKUP(B360,HIS退!B:I,8,FALSE)</f>
        <v>1</v>
      </c>
      <c r="Q360" s="38">
        <f>VLOOKUP(C360,招行退!B:F,5,FALSE)</f>
        <v>75.92</v>
      </c>
      <c r="R360" t="str">
        <f>VLOOKUP(C360,招行退!B:H,6,FALSE)</f>
        <v>S</v>
      </c>
      <c r="S360" t="e">
        <f>VLOOKUP(C360,招行退!B:H,7,FALSE)</f>
        <v>#N/A</v>
      </c>
    </row>
    <row r="361" spans="1:19" ht="14.25" hidden="1">
      <c r="A361" t="s">
        <v>10787</v>
      </c>
      <c r="B361">
        <v>1125538</v>
      </c>
      <c r="C361" t="s">
        <v>1871</v>
      </c>
      <c r="D361" t="s">
        <v>1872</v>
      </c>
      <c r="E361" t="s">
        <v>1873</v>
      </c>
      <c r="F361" s="15">
        <v>4708.4799999999996</v>
      </c>
      <c r="G361" t="s">
        <v>34</v>
      </c>
      <c r="H361" t="s">
        <v>34</v>
      </c>
      <c r="I361" t="s">
        <v>58</v>
      </c>
      <c r="J361" t="s">
        <v>48</v>
      </c>
      <c r="K361" t="s">
        <v>59</v>
      </c>
      <c r="L361" t="s">
        <v>10788</v>
      </c>
      <c r="M361" t="s">
        <v>10789</v>
      </c>
      <c r="N361" t="s">
        <v>10790</v>
      </c>
      <c r="O361">
        <f>VLOOKUP(B361,HIS退!B:F,5,FALSE)</f>
        <v>-4708.4799999999996</v>
      </c>
      <c r="P361" t="str">
        <f>VLOOKUP(B361,HIS退!B:I,8,FALSE)</f>
        <v>1</v>
      </c>
      <c r="Q361" s="38">
        <f>VLOOKUP(C361,招行退!B:F,5,FALSE)</f>
        <v>4708.4799999999996</v>
      </c>
      <c r="R361" t="str">
        <f>VLOOKUP(C361,招行退!B:H,6,FALSE)</f>
        <v>S</v>
      </c>
      <c r="S361" t="e">
        <f>VLOOKUP(C361,招行退!B:H,7,FALSE)</f>
        <v>#N/A</v>
      </c>
    </row>
    <row r="362" spans="1:19" s="40" customFormat="1" ht="14.25" hidden="1">
      <c r="A362" t="s">
        <v>10791</v>
      </c>
      <c r="B362">
        <v>1126841</v>
      </c>
      <c r="C362" t="s">
        <v>1875</v>
      </c>
      <c r="D362" t="s">
        <v>1876</v>
      </c>
      <c r="E362" t="s">
        <v>1877</v>
      </c>
      <c r="F362" s="15">
        <v>196.92</v>
      </c>
      <c r="G362" t="s">
        <v>34</v>
      </c>
      <c r="H362" t="s">
        <v>34</v>
      </c>
      <c r="I362" t="s">
        <v>58</v>
      </c>
      <c r="J362" t="s">
        <v>48</v>
      </c>
      <c r="K362" t="s">
        <v>59</v>
      </c>
      <c r="L362" t="s">
        <v>10792</v>
      </c>
      <c r="M362" t="s">
        <v>10793</v>
      </c>
      <c r="N362" t="s">
        <v>10794</v>
      </c>
      <c r="O362">
        <f>VLOOKUP(B362,HIS退!B:F,5,FALSE)</f>
        <v>-196.92</v>
      </c>
      <c r="P362" t="str">
        <f>VLOOKUP(B362,HIS退!B:I,8,FALSE)</f>
        <v>1</v>
      </c>
      <c r="Q362" s="38">
        <f>VLOOKUP(C362,招行退!B:F,5,FALSE)</f>
        <v>196.92</v>
      </c>
      <c r="R362" t="str">
        <f>VLOOKUP(C362,招行退!B:H,6,FALSE)</f>
        <v>S</v>
      </c>
      <c r="S362" t="e">
        <f>VLOOKUP(C362,招行退!B:H,7,FALSE)</f>
        <v>#N/A</v>
      </c>
    </row>
    <row r="363" spans="1:19" ht="14.25" hidden="1">
      <c r="A363" t="s">
        <v>10795</v>
      </c>
      <c r="B363">
        <v>1127026</v>
      </c>
      <c r="C363" t="s">
        <v>1879</v>
      </c>
      <c r="D363" t="s">
        <v>1880</v>
      </c>
      <c r="E363" t="s">
        <v>1881</v>
      </c>
      <c r="F363" s="15">
        <v>380</v>
      </c>
      <c r="G363" t="s">
        <v>34</v>
      </c>
      <c r="H363" t="s">
        <v>34</v>
      </c>
      <c r="I363" t="s">
        <v>58</v>
      </c>
      <c r="J363" t="s">
        <v>48</v>
      </c>
      <c r="K363" t="s">
        <v>59</v>
      </c>
      <c r="L363" t="s">
        <v>10796</v>
      </c>
      <c r="M363" t="s">
        <v>10797</v>
      </c>
      <c r="N363" t="s">
        <v>10798</v>
      </c>
      <c r="O363">
        <f>VLOOKUP(B363,HIS退!B:F,5,FALSE)</f>
        <v>-380</v>
      </c>
      <c r="P363" t="str">
        <f>VLOOKUP(B363,HIS退!B:I,8,FALSE)</f>
        <v>1</v>
      </c>
      <c r="Q363" s="38">
        <f>VLOOKUP(C363,招行退!B:F,5,FALSE)</f>
        <v>380</v>
      </c>
      <c r="R363" t="str">
        <f>VLOOKUP(C363,招行退!B:H,6,FALSE)</f>
        <v>S</v>
      </c>
      <c r="S363" t="e">
        <f>VLOOKUP(C363,招行退!B:H,7,FALSE)</f>
        <v>#N/A</v>
      </c>
    </row>
    <row r="364" spans="1:19" ht="14.25" hidden="1">
      <c r="A364" t="s">
        <v>10799</v>
      </c>
      <c r="B364">
        <v>1127705</v>
      </c>
      <c r="C364" t="s">
        <v>1883</v>
      </c>
      <c r="D364" t="s">
        <v>1884</v>
      </c>
      <c r="E364" t="s">
        <v>1885</v>
      </c>
      <c r="F364" s="15">
        <v>2049.5</v>
      </c>
      <c r="G364" t="s">
        <v>34</v>
      </c>
      <c r="H364" t="s">
        <v>34</v>
      </c>
      <c r="I364" t="s">
        <v>58</v>
      </c>
      <c r="J364" t="s">
        <v>48</v>
      </c>
      <c r="K364" t="s">
        <v>59</v>
      </c>
      <c r="L364" t="s">
        <v>10800</v>
      </c>
      <c r="M364" t="s">
        <v>10801</v>
      </c>
      <c r="N364" t="s">
        <v>10802</v>
      </c>
      <c r="O364">
        <f>VLOOKUP(B364,HIS退!B:F,5,FALSE)</f>
        <v>-2049.5</v>
      </c>
      <c r="P364" t="str">
        <f>VLOOKUP(B364,HIS退!B:I,8,FALSE)</f>
        <v>1</v>
      </c>
      <c r="Q364" s="38">
        <f>VLOOKUP(C364,招行退!B:F,5,FALSE)</f>
        <v>2049.5</v>
      </c>
      <c r="R364" t="str">
        <f>VLOOKUP(C364,招行退!B:H,6,FALSE)</f>
        <v>S</v>
      </c>
      <c r="S364" t="e">
        <f>VLOOKUP(C364,招行退!B:H,7,FALSE)</f>
        <v>#N/A</v>
      </c>
    </row>
    <row r="365" spans="1:19" ht="14.25" hidden="1">
      <c r="A365" t="s">
        <v>10803</v>
      </c>
      <c r="B365">
        <v>1128078</v>
      </c>
      <c r="C365" t="s">
        <v>1887</v>
      </c>
      <c r="D365" t="s">
        <v>1888</v>
      </c>
      <c r="E365" t="s">
        <v>1889</v>
      </c>
      <c r="F365" s="15">
        <v>1000</v>
      </c>
      <c r="G365" t="s">
        <v>34</v>
      </c>
      <c r="H365" t="s">
        <v>34</v>
      </c>
      <c r="I365" t="s">
        <v>58</v>
      </c>
      <c r="J365" t="s">
        <v>48</v>
      </c>
      <c r="K365" t="s">
        <v>59</v>
      </c>
      <c r="L365" t="s">
        <v>10804</v>
      </c>
      <c r="M365" t="s">
        <v>10805</v>
      </c>
      <c r="N365" t="s">
        <v>10806</v>
      </c>
      <c r="O365">
        <f>VLOOKUP(B365,HIS退!B:F,5,FALSE)</f>
        <v>-1000</v>
      </c>
      <c r="P365" t="str">
        <f>VLOOKUP(B365,HIS退!B:I,8,FALSE)</f>
        <v>1</v>
      </c>
      <c r="Q365" s="38">
        <f>VLOOKUP(C365,招行退!B:F,5,FALSE)</f>
        <v>1000</v>
      </c>
      <c r="R365" t="str">
        <f>VLOOKUP(C365,招行退!B:H,6,FALSE)</f>
        <v>S</v>
      </c>
      <c r="S365" t="e">
        <f>VLOOKUP(C365,招行退!B:H,7,FALSE)</f>
        <v>#N/A</v>
      </c>
    </row>
    <row r="366" spans="1:19" ht="14.25" hidden="1">
      <c r="A366" t="s">
        <v>10807</v>
      </c>
      <c r="B366">
        <v>1128320</v>
      </c>
      <c r="C366" t="s">
        <v>1891</v>
      </c>
      <c r="D366" t="s">
        <v>1892</v>
      </c>
      <c r="E366" t="s">
        <v>1893</v>
      </c>
      <c r="F366" s="15">
        <v>896.3</v>
      </c>
      <c r="G366" t="s">
        <v>34</v>
      </c>
      <c r="H366" t="s">
        <v>34</v>
      </c>
      <c r="I366" t="s">
        <v>58</v>
      </c>
      <c r="J366" t="s">
        <v>48</v>
      </c>
      <c r="K366" t="s">
        <v>59</v>
      </c>
      <c r="L366" t="s">
        <v>10808</v>
      </c>
      <c r="M366" t="s">
        <v>10809</v>
      </c>
      <c r="N366" t="s">
        <v>10810</v>
      </c>
      <c r="O366">
        <f>VLOOKUP(B366,HIS退!B:F,5,FALSE)</f>
        <v>-896.3</v>
      </c>
      <c r="P366" t="str">
        <f>VLOOKUP(B366,HIS退!B:I,8,FALSE)</f>
        <v>1</v>
      </c>
      <c r="Q366" s="38">
        <f>VLOOKUP(C366,招行退!B:F,5,FALSE)</f>
        <v>896.3</v>
      </c>
      <c r="R366" t="str">
        <f>VLOOKUP(C366,招行退!B:H,6,FALSE)</f>
        <v>S</v>
      </c>
      <c r="S366" t="e">
        <f>VLOOKUP(C366,招行退!B:H,7,FALSE)</f>
        <v>#N/A</v>
      </c>
    </row>
    <row r="367" spans="1:19" ht="14.25" hidden="1">
      <c r="A367" t="s">
        <v>10811</v>
      </c>
      <c r="B367">
        <v>1128710</v>
      </c>
      <c r="C367" t="s">
        <v>10812</v>
      </c>
      <c r="D367" t="s">
        <v>1895</v>
      </c>
      <c r="E367" t="s">
        <v>1896</v>
      </c>
      <c r="F367" s="15">
        <v>200</v>
      </c>
      <c r="G367" t="s">
        <v>34</v>
      </c>
      <c r="H367" t="s">
        <v>34</v>
      </c>
      <c r="I367" t="s">
        <v>294</v>
      </c>
      <c r="J367" t="s">
        <v>57</v>
      </c>
      <c r="K367" t="s">
        <v>59</v>
      </c>
      <c r="L367" t="s">
        <v>10813</v>
      </c>
      <c r="M367" t="s">
        <v>10814</v>
      </c>
      <c r="N367" t="s">
        <v>10815</v>
      </c>
      <c r="O367">
        <f>VLOOKUP(B367,HIS退!B:F,5,FALSE)</f>
        <v>-200</v>
      </c>
      <c r="P367" t="str">
        <f>VLOOKUP(B367,HIS退!B:I,8,FALSE)</f>
        <v>9</v>
      </c>
      <c r="Q367" s="38">
        <f>VLOOKUP(C367,招行退!B:F,5,FALSE)</f>
        <v>200</v>
      </c>
      <c r="R367" t="str">
        <f>VLOOKUP(C367,招行退!B:H,6,FALSE)</f>
        <v>B</v>
      </c>
      <c r="S367" t="str">
        <f>VLOOKUP(C367,招行退!B:H,7,FALSE)</f>
        <v>20170802</v>
      </c>
    </row>
    <row r="368" spans="1:19" ht="14.25" hidden="1">
      <c r="A368" t="s">
        <v>10816</v>
      </c>
      <c r="B368">
        <v>1129551</v>
      </c>
      <c r="C368" t="s">
        <v>1898</v>
      </c>
      <c r="D368" t="s">
        <v>1899</v>
      </c>
      <c r="E368" t="s">
        <v>1900</v>
      </c>
      <c r="F368" s="15">
        <v>460</v>
      </c>
      <c r="G368" t="s">
        <v>34</v>
      </c>
      <c r="H368" t="s">
        <v>34</v>
      </c>
      <c r="I368" t="s">
        <v>58</v>
      </c>
      <c r="J368" t="s">
        <v>48</v>
      </c>
      <c r="K368" t="s">
        <v>59</v>
      </c>
      <c r="L368" t="s">
        <v>10817</v>
      </c>
      <c r="M368" t="s">
        <v>10818</v>
      </c>
      <c r="N368" t="s">
        <v>10819</v>
      </c>
      <c r="O368">
        <f>VLOOKUP(B368,HIS退!B:F,5,FALSE)</f>
        <v>-460</v>
      </c>
      <c r="P368" t="str">
        <f>VLOOKUP(B368,HIS退!B:I,8,FALSE)</f>
        <v>1</v>
      </c>
      <c r="Q368" s="38">
        <f>VLOOKUP(C368,招行退!B:F,5,FALSE)</f>
        <v>460</v>
      </c>
      <c r="R368" t="str">
        <f>VLOOKUP(C368,招行退!B:H,6,FALSE)</f>
        <v>S</v>
      </c>
      <c r="S368" t="e">
        <f>VLOOKUP(C368,招行退!B:H,7,FALSE)</f>
        <v>#N/A</v>
      </c>
    </row>
    <row r="369" spans="1:19" ht="14.25" hidden="1">
      <c r="A369" t="s">
        <v>10820</v>
      </c>
      <c r="B369">
        <v>1130754</v>
      </c>
      <c r="C369" t="s">
        <v>1902</v>
      </c>
      <c r="D369" t="s">
        <v>1903</v>
      </c>
      <c r="E369" t="s">
        <v>1904</v>
      </c>
      <c r="F369" s="15">
        <v>811.11</v>
      </c>
      <c r="G369" t="s">
        <v>34</v>
      </c>
      <c r="H369" t="s">
        <v>34</v>
      </c>
      <c r="I369" t="s">
        <v>58</v>
      </c>
      <c r="J369" t="s">
        <v>48</v>
      </c>
      <c r="K369" t="s">
        <v>59</v>
      </c>
      <c r="L369" t="s">
        <v>10821</v>
      </c>
      <c r="M369" t="s">
        <v>10822</v>
      </c>
      <c r="N369" t="s">
        <v>10823</v>
      </c>
      <c r="O369">
        <f>VLOOKUP(B369,HIS退!B:F,5,FALSE)</f>
        <v>-811.11</v>
      </c>
      <c r="P369" t="str">
        <f>VLOOKUP(B369,HIS退!B:I,8,FALSE)</f>
        <v>1</v>
      </c>
      <c r="Q369" s="38">
        <f>VLOOKUP(C369,招行退!B:F,5,FALSE)</f>
        <v>811.11</v>
      </c>
      <c r="R369" t="str">
        <f>VLOOKUP(C369,招行退!B:H,6,FALSE)</f>
        <v>S</v>
      </c>
      <c r="S369" t="e">
        <f>VLOOKUP(C369,招行退!B:H,7,FALSE)</f>
        <v>#N/A</v>
      </c>
    </row>
    <row r="370" spans="1:19" ht="14.25" hidden="1">
      <c r="A370" t="s">
        <v>10824</v>
      </c>
      <c r="B370">
        <v>1131439</v>
      </c>
      <c r="C370" t="s">
        <v>1906</v>
      </c>
      <c r="D370" t="s">
        <v>1907</v>
      </c>
      <c r="E370" t="s">
        <v>1908</v>
      </c>
      <c r="F370" s="15">
        <v>7000</v>
      </c>
      <c r="G370" t="s">
        <v>53</v>
      </c>
      <c r="H370" t="s">
        <v>34</v>
      </c>
      <c r="I370" t="s">
        <v>58</v>
      </c>
      <c r="J370" t="s">
        <v>48</v>
      </c>
      <c r="K370" t="s">
        <v>59</v>
      </c>
      <c r="L370" t="s">
        <v>10825</v>
      </c>
      <c r="M370" t="s">
        <v>10826</v>
      </c>
      <c r="N370" t="s">
        <v>10827</v>
      </c>
      <c r="O370">
        <f>VLOOKUP(B370,HIS退!B:F,5,FALSE)</f>
        <v>-7000</v>
      </c>
      <c r="P370" t="str">
        <f>VLOOKUP(B370,HIS退!B:I,8,FALSE)</f>
        <v>1</v>
      </c>
      <c r="Q370" s="38">
        <f>VLOOKUP(C370,招行退!B:F,5,FALSE)</f>
        <v>7000</v>
      </c>
      <c r="R370" t="str">
        <f>VLOOKUP(C370,招行退!B:H,6,FALSE)</f>
        <v>S</v>
      </c>
      <c r="S370" t="e">
        <f>VLOOKUP(C370,招行退!B:H,7,FALSE)</f>
        <v>#N/A</v>
      </c>
    </row>
    <row r="371" spans="1:19" ht="14.25" hidden="1">
      <c r="A371" t="s">
        <v>10828</v>
      </c>
      <c r="B371">
        <v>1131490</v>
      </c>
      <c r="C371" t="s">
        <v>1910</v>
      </c>
      <c r="D371" t="s">
        <v>1911</v>
      </c>
      <c r="E371" t="s">
        <v>1912</v>
      </c>
      <c r="F371" s="15">
        <v>900</v>
      </c>
      <c r="G371" t="s">
        <v>34</v>
      </c>
      <c r="H371" t="s">
        <v>34</v>
      </c>
      <c r="I371" t="s">
        <v>58</v>
      </c>
      <c r="J371" t="s">
        <v>48</v>
      </c>
      <c r="K371" t="s">
        <v>59</v>
      </c>
      <c r="L371" t="s">
        <v>10829</v>
      </c>
      <c r="M371" t="s">
        <v>10830</v>
      </c>
      <c r="N371" t="s">
        <v>10831</v>
      </c>
      <c r="O371">
        <f>VLOOKUP(B371,HIS退!B:F,5,FALSE)</f>
        <v>-900</v>
      </c>
      <c r="P371" t="str">
        <f>VLOOKUP(B371,HIS退!B:I,8,FALSE)</f>
        <v>1</v>
      </c>
      <c r="Q371" s="38">
        <f>VLOOKUP(C371,招行退!B:F,5,FALSE)</f>
        <v>900</v>
      </c>
      <c r="R371" t="str">
        <f>VLOOKUP(C371,招行退!B:H,6,FALSE)</f>
        <v>S</v>
      </c>
      <c r="S371" t="e">
        <f>VLOOKUP(C371,招行退!B:H,7,FALSE)</f>
        <v>#N/A</v>
      </c>
    </row>
    <row r="372" spans="1:19" ht="14.25" hidden="1">
      <c r="A372" t="s">
        <v>10832</v>
      </c>
      <c r="B372">
        <v>1131777</v>
      </c>
      <c r="C372" t="s">
        <v>10833</v>
      </c>
      <c r="D372" t="s">
        <v>1914</v>
      </c>
      <c r="E372" t="s">
        <v>1915</v>
      </c>
      <c r="F372" s="15">
        <v>99.47</v>
      </c>
      <c r="G372" t="s">
        <v>34</v>
      </c>
      <c r="H372" t="s">
        <v>34</v>
      </c>
      <c r="I372" t="s">
        <v>294</v>
      </c>
      <c r="J372" t="s">
        <v>57</v>
      </c>
      <c r="K372" t="s">
        <v>59</v>
      </c>
      <c r="L372" t="s">
        <v>10834</v>
      </c>
      <c r="M372" t="s">
        <v>10835</v>
      </c>
      <c r="N372" t="s">
        <v>10836</v>
      </c>
      <c r="O372">
        <f>VLOOKUP(B372,HIS退!B:F,5,FALSE)</f>
        <v>-99.47</v>
      </c>
      <c r="P372" t="str">
        <f>VLOOKUP(B372,HIS退!B:I,8,FALSE)</f>
        <v>9</v>
      </c>
      <c r="Q372" s="38">
        <f>VLOOKUP(C372,招行退!B:F,5,FALSE)</f>
        <v>99.47</v>
      </c>
      <c r="R372" t="str">
        <f>VLOOKUP(C372,招行退!B:H,6,FALSE)</f>
        <v>B</v>
      </c>
      <c r="S372" t="str">
        <f>VLOOKUP(C372,招行退!B:H,7,FALSE)</f>
        <v>20170802</v>
      </c>
    </row>
    <row r="373" spans="1:19" ht="14.25" hidden="1">
      <c r="A373" t="s">
        <v>10837</v>
      </c>
      <c r="B373">
        <v>1132074</v>
      </c>
      <c r="C373" t="s">
        <v>1917</v>
      </c>
      <c r="D373" t="s">
        <v>1918</v>
      </c>
      <c r="E373" t="s">
        <v>1919</v>
      </c>
      <c r="F373" s="15">
        <v>105.5</v>
      </c>
      <c r="G373" t="s">
        <v>34</v>
      </c>
      <c r="H373" t="s">
        <v>34</v>
      </c>
      <c r="I373" t="s">
        <v>58</v>
      </c>
      <c r="J373" t="s">
        <v>48</v>
      </c>
      <c r="K373" t="s">
        <v>59</v>
      </c>
      <c r="L373" t="s">
        <v>10838</v>
      </c>
      <c r="M373" t="s">
        <v>10839</v>
      </c>
      <c r="N373" t="s">
        <v>10840</v>
      </c>
      <c r="O373">
        <f>VLOOKUP(B373,HIS退!B:F,5,FALSE)</f>
        <v>-105.5</v>
      </c>
      <c r="P373" t="str">
        <f>VLOOKUP(B373,HIS退!B:I,8,FALSE)</f>
        <v>1</v>
      </c>
      <c r="Q373" s="38">
        <f>VLOOKUP(C373,招行退!B:F,5,FALSE)</f>
        <v>105.5</v>
      </c>
      <c r="R373" t="str">
        <f>VLOOKUP(C373,招行退!B:H,6,FALSE)</f>
        <v>S</v>
      </c>
      <c r="S373" t="e">
        <f>VLOOKUP(C373,招行退!B:H,7,FALSE)</f>
        <v>#N/A</v>
      </c>
    </row>
    <row r="374" spans="1:19" ht="14.25" hidden="1">
      <c r="A374" t="s">
        <v>10841</v>
      </c>
      <c r="B374">
        <v>1132166</v>
      </c>
      <c r="C374" t="s">
        <v>1921</v>
      </c>
      <c r="D374" t="s">
        <v>1922</v>
      </c>
      <c r="E374" t="s">
        <v>1923</v>
      </c>
      <c r="F374" s="15">
        <v>217.78</v>
      </c>
      <c r="G374" t="s">
        <v>34</v>
      </c>
      <c r="H374" t="s">
        <v>34</v>
      </c>
      <c r="I374" t="s">
        <v>58</v>
      </c>
      <c r="J374" t="s">
        <v>48</v>
      </c>
      <c r="K374" t="s">
        <v>59</v>
      </c>
      <c r="L374" t="s">
        <v>10842</v>
      </c>
      <c r="M374" t="s">
        <v>10843</v>
      </c>
      <c r="N374" t="s">
        <v>10844</v>
      </c>
      <c r="O374">
        <f>VLOOKUP(B374,HIS退!B:F,5,FALSE)</f>
        <v>-217.78</v>
      </c>
      <c r="P374" t="str">
        <f>VLOOKUP(B374,HIS退!B:I,8,FALSE)</f>
        <v>1</v>
      </c>
      <c r="Q374" s="38">
        <f>VLOOKUP(C374,招行退!B:F,5,FALSE)</f>
        <v>217.78</v>
      </c>
      <c r="R374" t="str">
        <f>VLOOKUP(C374,招行退!B:H,6,FALSE)</f>
        <v>S</v>
      </c>
      <c r="S374" t="e">
        <f>VLOOKUP(C374,招行退!B:H,7,FALSE)</f>
        <v>#N/A</v>
      </c>
    </row>
    <row r="375" spans="1:19" ht="14.25" hidden="1">
      <c r="A375" t="s">
        <v>10845</v>
      </c>
      <c r="B375">
        <v>1132382</v>
      </c>
      <c r="C375" t="s">
        <v>10846</v>
      </c>
      <c r="D375" t="s">
        <v>1925</v>
      </c>
      <c r="E375" t="s">
        <v>1926</v>
      </c>
      <c r="F375" s="15">
        <v>3500</v>
      </c>
      <c r="G375" t="s">
        <v>34</v>
      </c>
      <c r="H375" t="s">
        <v>34</v>
      </c>
      <c r="I375" t="s">
        <v>294</v>
      </c>
      <c r="J375" t="s">
        <v>57</v>
      </c>
      <c r="K375" t="s">
        <v>59</v>
      </c>
      <c r="L375" t="s">
        <v>10847</v>
      </c>
      <c r="M375" t="s">
        <v>10848</v>
      </c>
      <c r="N375" t="s">
        <v>10849</v>
      </c>
      <c r="O375">
        <f>VLOOKUP(B375,HIS退!B:F,5,FALSE)</f>
        <v>-3500</v>
      </c>
      <c r="P375" t="str">
        <f>VLOOKUP(B375,HIS退!B:I,8,FALSE)</f>
        <v>9</v>
      </c>
      <c r="Q375" s="38">
        <f>VLOOKUP(C375,招行退!B:F,5,FALSE)</f>
        <v>3500</v>
      </c>
      <c r="R375" t="str">
        <f>VLOOKUP(C375,招行退!B:H,6,FALSE)</f>
        <v>B</v>
      </c>
      <c r="S375" t="str">
        <f>VLOOKUP(C375,招行退!B:H,7,FALSE)</f>
        <v>20170802</v>
      </c>
    </row>
    <row r="376" spans="1:19" ht="14.25" hidden="1">
      <c r="A376" t="s">
        <v>10850</v>
      </c>
      <c r="B376">
        <v>1132437</v>
      </c>
      <c r="C376" t="s">
        <v>10851</v>
      </c>
      <c r="D376" t="s">
        <v>1925</v>
      </c>
      <c r="E376" t="s">
        <v>1926</v>
      </c>
      <c r="F376" s="15">
        <v>4862.5</v>
      </c>
      <c r="G376" t="s">
        <v>34</v>
      </c>
      <c r="H376" t="s">
        <v>34</v>
      </c>
      <c r="I376" t="s">
        <v>294</v>
      </c>
      <c r="J376" t="s">
        <v>57</v>
      </c>
      <c r="K376" t="s">
        <v>59</v>
      </c>
      <c r="L376" t="s">
        <v>10852</v>
      </c>
      <c r="M376" t="s">
        <v>10853</v>
      </c>
      <c r="N376" t="s">
        <v>10849</v>
      </c>
      <c r="O376">
        <f>VLOOKUP(B376,HIS退!B:F,5,FALSE)</f>
        <v>-4862.5</v>
      </c>
      <c r="P376" t="str">
        <f>VLOOKUP(B376,HIS退!B:I,8,FALSE)</f>
        <v>9</v>
      </c>
      <c r="Q376" s="38">
        <f>VLOOKUP(C376,招行退!B:F,5,FALSE)</f>
        <v>4862.5</v>
      </c>
      <c r="R376" t="str">
        <f>VLOOKUP(C376,招行退!B:H,6,FALSE)</f>
        <v>B</v>
      </c>
      <c r="S376" t="str">
        <f>VLOOKUP(C376,招行退!B:H,7,FALSE)</f>
        <v>20170802</v>
      </c>
    </row>
    <row r="377" spans="1:19" ht="14.25" hidden="1">
      <c r="A377" t="s">
        <v>10854</v>
      </c>
      <c r="B377">
        <v>1132528</v>
      </c>
      <c r="C377" t="s">
        <v>1929</v>
      </c>
      <c r="D377" t="s">
        <v>1930</v>
      </c>
      <c r="E377" t="s">
        <v>1931</v>
      </c>
      <c r="F377" s="15">
        <v>3000</v>
      </c>
      <c r="G377" t="s">
        <v>34</v>
      </c>
      <c r="H377" t="s">
        <v>34</v>
      </c>
      <c r="I377" t="s">
        <v>58</v>
      </c>
      <c r="J377" t="s">
        <v>48</v>
      </c>
      <c r="K377" t="s">
        <v>59</v>
      </c>
      <c r="L377" t="s">
        <v>10855</v>
      </c>
      <c r="M377" t="s">
        <v>10856</v>
      </c>
      <c r="N377" t="s">
        <v>10857</v>
      </c>
      <c r="O377">
        <f>VLOOKUP(B377,HIS退!B:F,5,FALSE)</f>
        <v>-3000</v>
      </c>
      <c r="P377" t="str">
        <f>VLOOKUP(B377,HIS退!B:I,8,FALSE)</f>
        <v>1</v>
      </c>
      <c r="Q377" s="38">
        <f>VLOOKUP(C377,招行退!B:F,5,FALSE)</f>
        <v>3000</v>
      </c>
      <c r="R377" t="str">
        <f>VLOOKUP(C377,招行退!B:H,6,FALSE)</f>
        <v>S</v>
      </c>
      <c r="S377" t="e">
        <f>VLOOKUP(C377,招行退!B:H,7,FALSE)</f>
        <v>#N/A</v>
      </c>
    </row>
    <row r="378" spans="1:19" ht="14.25" hidden="1">
      <c r="A378" t="s">
        <v>10858</v>
      </c>
      <c r="B378">
        <v>1132568</v>
      </c>
      <c r="C378" t="s">
        <v>1933</v>
      </c>
      <c r="D378" t="s">
        <v>1930</v>
      </c>
      <c r="E378" t="s">
        <v>1931</v>
      </c>
      <c r="F378" s="15">
        <v>400</v>
      </c>
      <c r="G378" t="s">
        <v>34</v>
      </c>
      <c r="H378" t="s">
        <v>34</v>
      </c>
      <c r="I378" t="s">
        <v>58</v>
      </c>
      <c r="J378" t="s">
        <v>48</v>
      </c>
      <c r="K378" t="s">
        <v>59</v>
      </c>
      <c r="L378" t="s">
        <v>10859</v>
      </c>
      <c r="M378" t="s">
        <v>10860</v>
      </c>
      <c r="N378" t="s">
        <v>10861</v>
      </c>
      <c r="O378">
        <f>VLOOKUP(B378,HIS退!B:F,5,FALSE)</f>
        <v>-400</v>
      </c>
      <c r="P378" t="str">
        <f>VLOOKUP(B378,HIS退!B:I,8,FALSE)</f>
        <v>1</v>
      </c>
      <c r="Q378" s="38">
        <f>VLOOKUP(C378,招行退!B:F,5,FALSE)</f>
        <v>400</v>
      </c>
      <c r="R378" t="str">
        <f>VLOOKUP(C378,招行退!B:H,6,FALSE)</f>
        <v>S</v>
      </c>
      <c r="S378" t="e">
        <f>VLOOKUP(C378,招行退!B:H,7,FALSE)</f>
        <v>#N/A</v>
      </c>
    </row>
    <row r="379" spans="1:19" ht="14.25" hidden="1">
      <c r="A379" t="s">
        <v>10862</v>
      </c>
      <c r="B379">
        <v>1132674</v>
      </c>
      <c r="C379" t="s">
        <v>1935</v>
      </c>
      <c r="D379" t="s">
        <v>1936</v>
      </c>
      <c r="E379" t="s">
        <v>1937</v>
      </c>
      <c r="F379" s="15">
        <v>800</v>
      </c>
      <c r="G379" t="s">
        <v>34</v>
      </c>
      <c r="H379" t="s">
        <v>34</v>
      </c>
      <c r="I379" t="s">
        <v>58</v>
      </c>
      <c r="J379" t="s">
        <v>48</v>
      </c>
      <c r="K379" t="s">
        <v>59</v>
      </c>
      <c r="L379" t="s">
        <v>10863</v>
      </c>
      <c r="M379" t="s">
        <v>10864</v>
      </c>
      <c r="N379" t="s">
        <v>10865</v>
      </c>
      <c r="O379">
        <f>VLOOKUP(B379,HIS退!B:F,5,FALSE)</f>
        <v>-800</v>
      </c>
      <c r="P379" t="str">
        <f>VLOOKUP(B379,HIS退!B:I,8,FALSE)</f>
        <v>1</v>
      </c>
      <c r="Q379" s="38">
        <f>VLOOKUP(C379,招行退!B:F,5,FALSE)</f>
        <v>800</v>
      </c>
      <c r="R379" t="str">
        <f>VLOOKUP(C379,招行退!B:H,6,FALSE)</f>
        <v>S</v>
      </c>
      <c r="S379" t="e">
        <f>VLOOKUP(C379,招行退!B:H,7,FALSE)</f>
        <v>#N/A</v>
      </c>
    </row>
    <row r="380" spans="1:19" ht="14.25" hidden="1">
      <c r="A380" t="s">
        <v>10866</v>
      </c>
      <c r="B380">
        <v>1133378</v>
      </c>
      <c r="C380" t="s">
        <v>1939</v>
      </c>
      <c r="D380" t="s">
        <v>1940</v>
      </c>
      <c r="E380" t="s">
        <v>1941</v>
      </c>
      <c r="F380" s="15">
        <v>40714.639999999999</v>
      </c>
      <c r="G380" t="s">
        <v>34</v>
      </c>
      <c r="H380" t="s">
        <v>34</v>
      </c>
      <c r="I380" t="s">
        <v>58</v>
      </c>
      <c r="J380" t="s">
        <v>48</v>
      </c>
      <c r="K380" t="s">
        <v>59</v>
      </c>
      <c r="L380" t="s">
        <v>10867</v>
      </c>
      <c r="M380" t="s">
        <v>10868</v>
      </c>
      <c r="N380" t="s">
        <v>10869</v>
      </c>
      <c r="O380">
        <f>VLOOKUP(B380,HIS退!B:F,5,FALSE)</f>
        <v>-40714.639999999999</v>
      </c>
      <c r="P380" t="str">
        <f>VLOOKUP(B380,HIS退!B:I,8,FALSE)</f>
        <v>1</v>
      </c>
      <c r="Q380" s="38">
        <f>VLOOKUP(C380,招行退!B:F,5,FALSE)</f>
        <v>40714.639999999999</v>
      </c>
      <c r="R380" t="str">
        <f>VLOOKUP(C380,招行退!B:H,6,FALSE)</f>
        <v>S</v>
      </c>
      <c r="S380" t="e">
        <f>VLOOKUP(C380,招行退!B:H,7,FALSE)</f>
        <v>#N/A</v>
      </c>
    </row>
    <row r="381" spans="1:19" ht="14.25" hidden="1">
      <c r="A381" t="s">
        <v>10870</v>
      </c>
      <c r="B381">
        <v>1133997</v>
      </c>
      <c r="C381" t="s">
        <v>1943</v>
      </c>
      <c r="D381" t="s">
        <v>1944</v>
      </c>
      <c r="E381" t="s">
        <v>1945</v>
      </c>
      <c r="F381" s="15">
        <v>500</v>
      </c>
      <c r="G381" t="s">
        <v>34</v>
      </c>
      <c r="H381" t="s">
        <v>34</v>
      </c>
      <c r="I381" t="s">
        <v>58</v>
      </c>
      <c r="J381" t="s">
        <v>48</v>
      </c>
      <c r="K381" t="s">
        <v>59</v>
      </c>
      <c r="L381" t="s">
        <v>10871</v>
      </c>
      <c r="M381" t="s">
        <v>10872</v>
      </c>
      <c r="N381" t="s">
        <v>10873</v>
      </c>
      <c r="O381">
        <f>VLOOKUP(B381,HIS退!B:F,5,FALSE)</f>
        <v>-500</v>
      </c>
      <c r="P381" t="str">
        <f>VLOOKUP(B381,HIS退!B:I,8,FALSE)</f>
        <v>1</v>
      </c>
      <c r="Q381" s="38">
        <f>VLOOKUP(C381,招行退!B:F,5,FALSE)</f>
        <v>500</v>
      </c>
      <c r="R381" t="str">
        <f>VLOOKUP(C381,招行退!B:H,6,FALSE)</f>
        <v>S</v>
      </c>
      <c r="S381" t="e">
        <f>VLOOKUP(C381,招行退!B:H,7,FALSE)</f>
        <v>#N/A</v>
      </c>
    </row>
    <row r="382" spans="1:19" ht="14.25" hidden="1">
      <c r="A382" t="s">
        <v>10874</v>
      </c>
      <c r="B382">
        <v>1134209</v>
      </c>
      <c r="C382" t="s">
        <v>1947</v>
      </c>
      <c r="D382" t="s">
        <v>1948</v>
      </c>
      <c r="E382" t="s">
        <v>1949</v>
      </c>
      <c r="F382" s="15">
        <v>807.09</v>
      </c>
      <c r="G382" t="s">
        <v>34</v>
      </c>
      <c r="H382" t="s">
        <v>34</v>
      </c>
      <c r="I382" t="s">
        <v>58</v>
      </c>
      <c r="J382" t="s">
        <v>48</v>
      </c>
      <c r="K382" t="s">
        <v>59</v>
      </c>
      <c r="L382" t="s">
        <v>10875</v>
      </c>
      <c r="M382" t="s">
        <v>10876</v>
      </c>
      <c r="N382" t="s">
        <v>10877</v>
      </c>
      <c r="O382">
        <f>VLOOKUP(B382,HIS退!B:F,5,FALSE)</f>
        <v>-807.09</v>
      </c>
      <c r="P382" t="str">
        <f>VLOOKUP(B382,HIS退!B:I,8,FALSE)</f>
        <v>1</v>
      </c>
      <c r="Q382" s="38">
        <f>VLOOKUP(C382,招行退!B:F,5,FALSE)</f>
        <v>807.09</v>
      </c>
      <c r="R382" t="str">
        <f>VLOOKUP(C382,招行退!B:H,6,FALSE)</f>
        <v>S</v>
      </c>
      <c r="S382" t="e">
        <f>VLOOKUP(C382,招行退!B:H,7,FALSE)</f>
        <v>#N/A</v>
      </c>
    </row>
    <row r="383" spans="1:19" ht="14.25" hidden="1">
      <c r="A383" t="s">
        <v>10878</v>
      </c>
      <c r="B383">
        <v>1134485</v>
      </c>
      <c r="C383" t="s">
        <v>1951</v>
      </c>
      <c r="D383" t="s">
        <v>1952</v>
      </c>
      <c r="E383" t="s">
        <v>1953</v>
      </c>
      <c r="F383" s="15">
        <v>1000</v>
      </c>
      <c r="G383" t="s">
        <v>34</v>
      </c>
      <c r="H383" t="s">
        <v>34</v>
      </c>
      <c r="I383" t="s">
        <v>58</v>
      </c>
      <c r="J383" t="s">
        <v>48</v>
      </c>
      <c r="K383" t="s">
        <v>59</v>
      </c>
      <c r="L383" t="s">
        <v>10879</v>
      </c>
      <c r="M383" t="s">
        <v>10880</v>
      </c>
      <c r="N383" t="s">
        <v>10881</v>
      </c>
      <c r="O383">
        <f>VLOOKUP(B383,HIS退!B:F,5,FALSE)</f>
        <v>-1000</v>
      </c>
      <c r="P383" t="str">
        <f>VLOOKUP(B383,HIS退!B:I,8,FALSE)</f>
        <v>1</v>
      </c>
      <c r="Q383" s="38">
        <f>VLOOKUP(C383,招行退!B:F,5,FALSE)</f>
        <v>1000</v>
      </c>
      <c r="R383" t="str">
        <f>VLOOKUP(C383,招行退!B:H,6,FALSE)</f>
        <v>S</v>
      </c>
      <c r="S383" t="e">
        <f>VLOOKUP(C383,招行退!B:H,7,FALSE)</f>
        <v>#N/A</v>
      </c>
    </row>
    <row r="384" spans="1:19" ht="14.25" hidden="1">
      <c r="A384" t="s">
        <v>10882</v>
      </c>
      <c r="B384">
        <v>1134724</v>
      </c>
      <c r="C384" t="s">
        <v>1955</v>
      </c>
      <c r="D384" t="s">
        <v>1956</v>
      </c>
      <c r="E384" t="s">
        <v>1957</v>
      </c>
      <c r="F384" s="15">
        <v>40</v>
      </c>
      <c r="G384" t="s">
        <v>34</v>
      </c>
      <c r="H384" t="s">
        <v>34</v>
      </c>
      <c r="I384" t="s">
        <v>58</v>
      </c>
      <c r="J384" t="s">
        <v>48</v>
      </c>
      <c r="K384" t="s">
        <v>59</v>
      </c>
      <c r="L384" t="s">
        <v>10883</v>
      </c>
      <c r="M384" t="s">
        <v>10884</v>
      </c>
      <c r="N384" t="s">
        <v>10885</v>
      </c>
      <c r="O384">
        <f>VLOOKUP(B384,HIS退!B:F,5,FALSE)</f>
        <v>-40</v>
      </c>
      <c r="P384" t="str">
        <f>VLOOKUP(B384,HIS退!B:I,8,FALSE)</f>
        <v>1</v>
      </c>
      <c r="Q384" s="38">
        <f>VLOOKUP(C384,招行退!B:F,5,FALSE)</f>
        <v>40</v>
      </c>
      <c r="R384" t="str">
        <f>VLOOKUP(C384,招行退!B:H,6,FALSE)</f>
        <v>S</v>
      </c>
      <c r="S384" t="e">
        <f>VLOOKUP(C384,招行退!B:H,7,FALSE)</f>
        <v>#N/A</v>
      </c>
    </row>
    <row r="385" spans="1:19" ht="14.25" hidden="1">
      <c r="A385" t="s">
        <v>10886</v>
      </c>
      <c r="B385">
        <v>1134796</v>
      </c>
      <c r="C385" t="s">
        <v>1959</v>
      </c>
      <c r="D385" t="s">
        <v>1960</v>
      </c>
      <c r="E385" t="s">
        <v>1961</v>
      </c>
      <c r="F385" s="15">
        <v>3000</v>
      </c>
      <c r="G385" t="s">
        <v>34</v>
      </c>
      <c r="H385" t="s">
        <v>34</v>
      </c>
      <c r="I385" t="s">
        <v>58</v>
      </c>
      <c r="J385" t="s">
        <v>48</v>
      </c>
      <c r="K385" t="s">
        <v>59</v>
      </c>
      <c r="L385" t="s">
        <v>10887</v>
      </c>
      <c r="M385" t="s">
        <v>10888</v>
      </c>
      <c r="N385" t="s">
        <v>10889</v>
      </c>
      <c r="O385">
        <f>VLOOKUP(B385,HIS退!B:F,5,FALSE)</f>
        <v>-3000</v>
      </c>
      <c r="P385" t="str">
        <f>VLOOKUP(B385,HIS退!B:I,8,FALSE)</f>
        <v>1</v>
      </c>
      <c r="Q385" s="38">
        <f>VLOOKUP(C385,招行退!B:F,5,FALSE)</f>
        <v>3000</v>
      </c>
      <c r="R385" t="str">
        <f>VLOOKUP(C385,招行退!B:H,6,FALSE)</f>
        <v>S</v>
      </c>
      <c r="S385" t="e">
        <f>VLOOKUP(C385,招行退!B:H,7,FALSE)</f>
        <v>#N/A</v>
      </c>
    </row>
    <row r="386" spans="1:19" ht="14.25" hidden="1">
      <c r="A386" t="s">
        <v>10890</v>
      </c>
      <c r="B386">
        <v>1134902</v>
      </c>
      <c r="C386" t="s">
        <v>1963</v>
      </c>
      <c r="D386" t="s">
        <v>1964</v>
      </c>
      <c r="E386" t="s">
        <v>1965</v>
      </c>
      <c r="F386" s="15">
        <v>500</v>
      </c>
      <c r="G386" t="s">
        <v>34</v>
      </c>
      <c r="H386" t="s">
        <v>34</v>
      </c>
      <c r="I386" t="s">
        <v>58</v>
      </c>
      <c r="J386" t="s">
        <v>48</v>
      </c>
      <c r="K386" t="s">
        <v>59</v>
      </c>
      <c r="L386" t="s">
        <v>10891</v>
      </c>
      <c r="M386" t="s">
        <v>10892</v>
      </c>
      <c r="N386" t="s">
        <v>10893</v>
      </c>
      <c r="O386">
        <f>VLOOKUP(B386,HIS退!B:F,5,FALSE)</f>
        <v>-500</v>
      </c>
      <c r="P386" t="str">
        <f>VLOOKUP(B386,HIS退!B:I,8,FALSE)</f>
        <v>1</v>
      </c>
      <c r="Q386" s="38">
        <f>VLOOKUP(C386,招行退!B:F,5,FALSE)</f>
        <v>500</v>
      </c>
      <c r="R386" t="str">
        <f>VLOOKUP(C386,招行退!B:H,6,FALSE)</f>
        <v>S</v>
      </c>
      <c r="S386" t="e">
        <f>VLOOKUP(C386,招行退!B:H,7,FALSE)</f>
        <v>#N/A</v>
      </c>
    </row>
    <row r="387" spans="1:19" ht="14.25" hidden="1">
      <c r="A387" t="s">
        <v>10894</v>
      </c>
      <c r="B387">
        <v>1135144</v>
      </c>
      <c r="C387" t="s">
        <v>1967</v>
      </c>
      <c r="D387" t="s">
        <v>1968</v>
      </c>
      <c r="E387" t="s">
        <v>1969</v>
      </c>
      <c r="F387" s="15">
        <v>23.5</v>
      </c>
      <c r="G387" t="s">
        <v>34</v>
      </c>
      <c r="H387" t="s">
        <v>34</v>
      </c>
      <c r="I387" t="s">
        <v>58</v>
      </c>
      <c r="J387" t="s">
        <v>48</v>
      </c>
      <c r="K387" t="s">
        <v>59</v>
      </c>
      <c r="L387" t="s">
        <v>10895</v>
      </c>
      <c r="M387" t="s">
        <v>10896</v>
      </c>
      <c r="N387" t="s">
        <v>10897</v>
      </c>
      <c r="O387">
        <f>VLOOKUP(B387,HIS退!B:F,5,FALSE)</f>
        <v>-23.5</v>
      </c>
      <c r="P387" t="str">
        <f>VLOOKUP(B387,HIS退!B:I,8,FALSE)</f>
        <v>1</v>
      </c>
      <c r="Q387" s="38">
        <f>VLOOKUP(C387,招行退!B:F,5,FALSE)</f>
        <v>23.5</v>
      </c>
      <c r="R387" t="str">
        <f>VLOOKUP(C387,招行退!B:H,6,FALSE)</f>
        <v>S</v>
      </c>
      <c r="S387" t="e">
        <f>VLOOKUP(C387,招行退!B:H,7,FALSE)</f>
        <v>#N/A</v>
      </c>
    </row>
    <row r="388" spans="1:19" ht="14.25" hidden="1">
      <c r="A388" t="s">
        <v>10898</v>
      </c>
      <c r="B388">
        <v>1135764</v>
      </c>
      <c r="C388" t="s">
        <v>1971</v>
      </c>
      <c r="D388" t="s">
        <v>1972</v>
      </c>
      <c r="E388" t="s">
        <v>1973</v>
      </c>
      <c r="F388" s="15">
        <v>170</v>
      </c>
      <c r="G388" t="s">
        <v>34</v>
      </c>
      <c r="H388" t="s">
        <v>34</v>
      </c>
      <c r="I388" t="s">
        <v>58</v>
      </c>
      <c r="J388" t="s">
        <v>48</v>
      </c>
      <c r="K388" t="s">
        <v>59</v>
      </c>
      <c r="L388" t="s">
        <v>10899</v>
      </c>
      <c r="M388" t="s">
        <v>10900</v>
      </c>
      <c r="N388" t="s">
        <v>10901</v>
      </c>
      <c r="O388">
        <f>VLOOKUP(B388,HIS退!B:F,5,FALSE)</f>
        <v>-170</v>
      </c>
      <c r="P388" t="str">
        <f>VLOOKUP(B388,HIS退!B:I,8,FALSE)</f>
        <v>1</v>
      </c>
      <c r="Q388" s="38">
        <f>VLOOKUP(C388,招行退!B:F,5,FALSE)</f>
        <v>170</v>
      </c>
      <c r="R388" t="str">
        <f>VLOOKUP(C388,招行退!B:H,6,FALSE)</f>
        <v>S</v>
      </c>
      <c r="S388" t="e">
        <f>VLOOKUP(C388,招行退!B:H,7,FALSE)</f>
        <v>#N/A</v>
      </c>
    </row>
    <row r="389" spans="1:19" ht="14.25" hidden="1">
      <c r="A389" t="s">
        <v>10902</v>
      </c>
      <c r="B389">
        <v>1135887</v>
      </c>
      <c r="C389" t="s">
        <v>1975</v>
      </c>
      <c r="D389" t="s">
        <v>1976</v>
      </c>
      <c r="E389" t="s">
        <v>1977</v>
      </c>
      <c r="F389" s="15">
        <v>1200</v>
      </c>
      <c r="G389" t="s">
        <v>34</v>
      </c>
      <c r="H389" t="s">
        <v>34</v>
      </c>
      <c r="I389" t="s">
        <v>58</v>
      </c>
      <c r="J389" t="s">
        <v>48</v>
      </c>
      <c r="K389" t="s">
        <v>59</v>
      </c>
      <c r="L389" t="s">
        <v>10903</v>
      </c>
      <c r="M389" t="s">
        <v>10904</v>
      </c>
      <c r="N389" t="s">
        <v>10905</v>
      </c>
      <c r="O389">
        <f>VLOOKUP(B389,HIS退!B:F,5,FALSE)</f>
        <v>-1200</v>
      </c>
      <c r="P389" t="str">
        <f>VLOOKUP(B389,HIS退!B:I,8,FALSE)</f>
        <v>1</v>
      </c>
      <c r="Q389" s="38">
        <f>VLOOKUP(C389,招行退!B:F,5,FALSE)</f>
        <v>1200</v>
      </c>
      <c r="R389" t="str">
        <f>VLOOKUP(C389,招行退!B:H,6,FALSE)</f>
        <v>S</v>
      </c>
      <c r="S389" t="e">
        <f>VLOOKUP(C389,招行退!B:H,7,FALSE)</f>
        <v>#N/A</v>
      </c>
    </row>
    <row r="390" spans="1:19" ht="14.25" hidden="1">
      <c r="A390" t="s">
        <v>10906</v>
      </c>
      <c r="B390">
        <v>1135891</v>
      </c>
      <c r="C390" t="s">
        <v>1979</v>
      </c>
      <c r="D390" t="s">
        <v>1980</v>
      </c>
      <c r="E390" t="s">
        <v>1981</v>
      </c>
      <c r="F390" s="15">
        <v>100</v>
      </c>
      <c r="G390" t="s">
        <v>53</v>
      </c>
      <c r="H390" t="s">
        <v>34</v>
      </c>
      <c r="I390" t="s">
        <v>58</v>
      </c>
      <c r="J390" t="s">
        <v>48</v>
      </c>
      <c r="K390" t="s">
        <v>59</v>
      </c>
      <c r="L390" t="s">
        <v>10907</v>
      </c>
      <c r="M390" t="s">
        <v>10908</v>
      </c>
      <c r="N390" t="s">
        <v>10909</v>
      </c>
      <c r="O390">
        <f>VLOOKUP(B390,HIS退!B:F,5,FALSE)</f>
        <v>-100</v>
      </c>
      <c r="P390" t="str">
        <f>VLOOKUP(B390,HIS退!B:I,8,FALSE)</f>
        <v>1</v>
      </c>
      <c r="Q390" s="38">
        <f>VLOOKUP(C390,招行退!B:F,5,FALSE)</f>
        <v>100</v>
      </c>
      <c r="R390" t="str">
        <f>VLOOKUP(C390,招行退!B:H,6,FALSE)</f>
        <v>S</v>
      </c>
      <c r="S390" t="e">
        <f>VLOOKUP(C390,招行退!B:H,7,FALSE)</f>
        <v>#N/A</v>
      </c>
    </row>
    <row r="391" spans="1:19" ht="14.25" hidden="1">
      <c r="A391" t="s">
        <v>10910</v>
      </c>
      <c r="B391">
        <v>1136165</v>
      </c>
      <c r="C391" t="s">
        <v>1983</v>
      </c>
      <c r="D391" t="s">
        <v>1984</v>
      </c>
      <c r="E391" t="s">
        <v>1985</v>
      </c>
      <c r="F391" s="15">
        <v>95</v>
      </c>
      <c r="G391" t="s">
        <v>34</v>
      </c>
      <c r="H391" t="s">
        <v>34</v>
      </c>
      <c r="I391" t="s">
        <v>58</v>
      </c>
      <c r="J391" t="s">
        <v>48</v>
      </c>
      <c r="K391" t="s">
        <v>59</v>
      </c>
      <c r="L391" t="s">
        <v>10911</v>
      </c>
      <c r="M391" t="s">
        <v>10912</v>
      </c>
      <c r="N391" t="s">
        <v>10913</v>
      </c>
      <c r="O391">
        <f>VLOOKUP(B391,HIS退!B:F,5,FALSE)</f>
        <v>-95</v>
      </c>
      <c r="P391" t="str">
        <f>VLOOKUP(B391,HIS退!B:I,8,FALSE)</f>
        <v>1</v>
      </c>
      <c r="Q391" s="38">
        <f>VLOOKUP(C391,招行退!B:F,5,FALSE)</f>
        <v>95</v>
      </c>
      <c r="R391" t="str">
        <f>VLOOKUP(C391,招行退!B:H,6,FALSE)</f>
        <v>S</v>
      </c>
      <c r="S391" t="e">
        <f>VLOOKUP(C391,招行退!B:H,7,FALSE)</f>
        <v>#N/A</v>
      </c>
    </row>
    <row r="392" spans="1:19" ht="14.25" hidden="1">
      <c r="A392" t="s">
        <v>10914</v>
      </c>
      <c r="B392">
        <v>1136169</v>
      </c>
      <c r="C392" t="s">
        <v>10915</v>
      </c>
      <c r="D392" t="s">
        <v>1987</v>
      </c>
      <c r="E392" t="s">
        <v>1988</v>
      </c>
      <c r="F392" s="15">
        <v>2000</v>
      </c>
      <c r="G392" t="s">
        <v>34</v>
      </c>
      <c r="H392" t="s">
        <v>34</v>
      </c>
      <c r="I392" t="s">
        <v>294</v>
      </c>
      <c r="J392" t="s">
        <v>57</v>
      </c>
      <c r="K392" t="s">
        <v>59</v>
      </c>
      <c r="L392" t="s">
        <v>10916</v>
      </c>
      <c r="M392" t="s">
        <v>10917</v>
      </c>
      <c r="N392" t="s">
        <v>10918</v>
      </c>
      <c r="O392">
        <f>VLOOKUP(B392,HIS退!B:F,5,FALSE)</f>
        <v>-2000</v>
      </c>
      <c r="P392" t="str">
        <f>VLOOKUP(B392,HIS退!B:I,8,FALSE)</f>
        <v>9</v>
      </c>
      <c r="Q392" s="38">
        <f>VLOOKUP(C392,招行退!B:F,5,FALSE)</f>
        <v>2000</v>
      </c>
      <c r="R392" t="str">
        <f>VLOOKUP(C392,招行退!B:H,6,FALSE)</f>
        <v>B</v>
      </c>
      <c r="S392" t="str">
        <f>VLOOKUP(C392,招行退!B:H,7,FALSE)</f>
        <v>20170802</v>
      </c>
    </row>
    <row r="393" spans="1:19" ht="14.25" hidden="1">
      <c r="A393" t="s">
        <v>10919</v>
      </c>
      <c r="B393">
        <v>1136380</v>
      </c>
      <c r="C393" t="s">
        <v>1990</v>
      </c>
      <c r="D393" t="s">
        <v>1991</v>
      </c>
      <c r="E393" t="s">
        <v>1992</v>
      </c>
      <c r="F393" s="15">
        <v>1620</v>
      </c>
      <c r="G393" t="s">
        <v>34</v>
      </c>
      <c r="H393" t="s">
        <v>34</v>
      </c>
      <c r="I393" t="s">
        <v>58</v>
      </c>
      <c r="J393" t="s">
        <v>48</v>
      </c>
      <c r="K393" t="s">
        <v>59</v>
      </c>
      <c r="L393" t="s">
        <v>10920</v>
      </c>
      <c r="M393" t="s">
        <v>10921</v>
      </c>
      <c r="N393" t="s">
        <v>10922</v>
      </c>
      <c r="O393">
        <f>VLOOKUP(B393,HIS退!B:F,5,FALSE)</f>
        <v>-1620</v>
      </c>
      <c r="P393" t="str">
        <f>VLOOKUP(B393,HIS退!B:I,8,FALSE)</f>
        <v>1</v>
      </c>
      <c r="Q393" s="38">
        <f>VLOOKUP(C393,招行退!B:F,5,FALSE)</f>
        <v>1620</v>
      </c>
      <c r="R393" t="str">
        <f>VLOOKUP(C393,招行退!B:H,6,FALSE)</f>
        <v>S</v>
      </c>
      <c r="S393" t="e">
        <f>VLOOKUP(C393,招行退!B:H,7,FALSE)</f>
        <v>#N/A</v>
      </c>
    </row>
    <row r="394" spans="1:19" ht="14.25" hidden="1">
      <c r="A394" t="s">
        <v>10923</v>
      </c>
      <c r="B394">
        <v>1136477</v>
      </c>
      <c r="C394" t="s">
        <v>1994</v>
      </c>
      <c r="D394" t="s">
        <v>1995</v>
      </c>
      <c r="E394" t="s">
        <v>1996</v>
      </c>
      <c r="F394" s="15">
        <v>1</v>
      </c>
      <c r="G394" t="s">
        <v>53</v>
      </c>
      <c r="H394" t="s">
        <v>34</v>
      </c>
      <c r="I394" t="s">
        <v>58</v>
      </c>
      <c r="J394" t="s">
        <v>48</v>
      </c>
      <c r="K394" t="s">
        <v>59</v>
      </c>
      <c r="L394" t="s">
        <v>10924</v>
      </c>
      <c r="M394" t="s">
        <v>10925</v>
      </c>
      <c r="N394" t="s">
        <v>10926</v>
      </c>
      <c r="O394">
        <f>VLOOKUP(B394,HIS退!B:F,5,FALSE)</f>
        <v>-1</v>
      </c>
      <c r="P394" t="str">
        <f>VLOOKUP(B394,HIS退!B:I,8,FALSE)</f>
        <v>1</v>
      </c>
      <c r="Q394" s="38">
        <f>VLOOKUP(C394,招行退!B:F,5,FALSE)</f>
        <v>1</v>
      </c>
      <c r="R394" t="str">
        <f>VLOOKUP(C394,招行退!B:H,6,FALSE)</f>
        <v>S</v>
      </c>
      <c r="S394" t="e">
        <f>VLOOKUP(C394,招行退!B:H,7,FALSE)</f>
        <v>#N/A</v>
      </c>
    </row>
    <row r="395" spans="1:19" ht="14.25" hidden="1">
      <c r="A395" t="s">
        <v>10927</v>
      </c>
      <c r="B395">
        <v>1136511</v>
      </c>
      <c r="C395" t="s">
        <v>1999</v>
      </c>
      <c r="D395" t="s">
        <v>1569</v>
      </c>
      <c r="E395" t="s">
        <v>1570</v>
      </c>
      <c r="F395" s="15">
        <v>7884.19</v>
      </c>
      <c r="G395" t="s">
        <v>34</v>
      </c>
      <c r="H395" t="s">
        <v>34</v>
      </c>
      <c r="I395" t="s">
        <v>58</v>
      </c>
      <c r="J395" t="s">
        <v>48</v>
      </c>
      <c r="K395" t="s">
        <v>59</v>
      </c>
      <c r="L395" t="s">
        <v>10928</v>
      </c>
      <c r="M395" t="s">
        <v>10929</v>
      </c>
      <c r="N395" t="s">
        <v>10467</v>
      </c>
      <c r="O395">
        <f>VLOOKUP(B395,HIS退!B:F,5,FALSE)</f>
        <v>-7884.19</v>
      </c>
      <c r="P395" t="str">
        <f>VLOOKUP(B395,HIS退!B:I,8,FALSE)</f>
        <v>1</v>
      </c>
      <c r="Q395" s="38">
        <f>VLOOKUP(C395,招行退!B:F,5,FALSE)</f>
        <v>7884.19</v>
      </c>
      <c r="R395" t="str">
        <f>VLOOKUP(C395,招行退!B:H,6,FALSE)</f>
        <v>S</v>
      </c>
      <c r="S395" t="e">
        <f>VLOOKUP(C395,招行退!B:H,7,FALSE)</f>
        <v>#N/A</v>
      </c>
    </row>
    <row r="396" spans="1:19" ht="14.25" hidden="1">
      <c r="A396" t="s">
        <v>10930</v>
      </c>
      <c r="B396">
        <v>1136543</v>
      </c>
      <c r="C396" t="s">
        <v>2001</v>
      </c>
      <c r="D396" t="s">
        <v>2002</v>
      </c>
      <c r="E396" t="s">
        <v>2003</v>
      </c>
      <c r="F396" s="15">
        <v>90</v>
      </c>
      <c r="G396" t="s">
        <v>34</v>
      </c>
      <c r="H396" t="s">
        <v>34</v>
      </c>
      <c r="I396" t="s">
        <v>58</v>
      </c>
      <c r="J396" t="s">
        <v>48</v>
      </c>
      <c r="K396" t="s">
        <v>59</v>
      </c>
      <c r="L396" t="s">
        <v>10931</v>
      </c>
      <c r="M396" t="s">
        <v>10932</v>
      </c>
      <c r="N396" t="s">
        <v>10933</v>
      </c>
      <c r="O396">
        <f>VLOOKUP(B396,HIS退!B:F,5,FALSE)</f>
        <v>-90</v>
      </c>
      <c r="P396" t="str">
        <f>VLOOKUP(B396,HIS退!B:I,8,FALSE)</f>
        <v>1</v>
      </c>
      <c r="Q396" s="38">
        <f>VLOOKUP(C396,招行退!B:F,5,FALSE)</f>
        <v>90</v>
      </c>
      <c r="R396" t="str">
        <f>VLOOKUP(C396,招行退!B:H,6,FALSE)</f>
        <v>S</v>
      </c>
      <c r="S396" t="e">
        <f>VLOOKUP(C396,招行退!B:H,7,FALSE)</f>
        <v>#N/A</v>
      </c>
    </row>
    <row r="397" spans="1:19" ht="14.25" hidden="1">
      <c r="A397" t="s">
        <v>10934</v>
      </c>
      <c r="B397">
        <v>1136760</v>
      </c>
      <c r="C397" t="s">
        <v>2005</v>
      </c>
      <c r="D397" t="s">
        <v>2006</v>
      </c>
      <c r="E397" t="s">
        <v>2007</v>
      </c>
      <c r="F397" s="15">
        <v>62.5</v>
      </c>
      <c r="G397" t="s">
        <v>34</v>
      </c>
      <c r="H397" t="s">
        <v>34</v>
      </c>
      <c r="I397" t="s">
        <v>58</v>
      </c>
      <c r="J397" t="s">
        <v>48</v>
      </c>
      <c r="K397" t="s">
        <v>59</v>
      </c>
      <c r="L397" t="s">
        <v>10935</v>
      </c>
      <c r="M397" t="s">
        <v>10936</v>
      </c>
      <c r="N397" t="s">
        <v>10937</v>
      </c>
      <c r="O397">
        <f>VLOOKUP(B397,HIS退!B:F,5,FALSE)</f>
        <v>-62.5</v>
      </c>
      <c r="P397" t="str">
        <f>VLOOKUP(B397,HIS退!B:I,8,FALSE)</f>
        <v>1</v>
      </c>
      <c r="Q397" s="38">
        <f>VLOOKUP(C397,招行退!B:F,5,FALSE)</f>
        <v>62.5</v>
      </c>
      <c r="R397" t="str">
        <f>VLOOKUP(C397,招行退!B:H,6,FALSE)</f>
        <v>S</v>
      </c>
      <c r="S397" t="e">
        <f>VLOOKUP(C397,招行退!B:H,7,FALSE)</f>
        <v>#N/A</v>
      </c>
    </row>
    <row r="398" spans="1:19" ht="14.25" hidden="1">
      <c r="A398" t="s">
        <v>10938</v>
      </c>
      <c r="B398">
        <v>1137234</v>
      </c>
      <c r="C398" t="s">
        <v>2009</v>
      </c>
      <c r="D398" t="s">
        <v>2010</v>
      </c>
      <c r="E398" t="s">
        <v>2011</v>
      </c>
      <c r="F398" s="15">
        <v>500</v>
      </c>
      <c r="G398" t="s">
        <v>34</v>
      </c>
      <c r="H398" t="s">
        <v>34</v>
      </c>
      <c r="I398" t="s">
        <v>58</v>
      </c>
      <c r="J398" t="s">
        <v>48</v>
      </c>
      <c r="K398" t="s">
        <v>59</v>
      </c>
      <c r="L398" t="s">
        <v>10939</v>
      </c>
      <c r="M398" t="s">
        <v>10940</v>
      </c>
      <c r="N398" t="s">
        <v>10941</v>
      </c>
      <c r="O398">
        <f>VLOOKUP(B398,HIS退!B:F,5,FALSE)</f>
        <v>-500</v>
      </c>
      <c r="P398" t="str">
        <f>VLOOKUP(B398,HIS退!B:I,8,FALSE)</f>
        <v>1</v>
      </c>
      <c r="Q398" s="38">
        <f>VLOOKUP(C398,招行退!B:F,5,FALSE)</f>
        <v>500</v>
      </c>
      <c r="R398" t="str">
        <f>VLOOKUP(C398,招行退!B:H,6,FALSE)</f>
        <v>S</v>
      </c>
      <c r="S398" t="e">
        <f>VLOOKUP(C398,招行退!B:H,7,FALSE)</f>
        <v>#N/A</v>
      </c>
    </row>
    <row r="399" spans="1:19" ht="14.25" hidden="1">
      <c r="A399" t="s">
        <v>10942</v>
      </c>
      <c r="B399">
        <v>1137265</v>
      </c>
      <c r="C399" t="s">
        <v>2013</v>
      </c>
      <c r="D399" t="s">
        <v>2014</v>
      </c>
      <c r="E399" t="s">
        <v>2015</v>
      </c>
      <c r="F399" s="15">
        <v>177</v>
      </c>
      <c r="G399" t="s">
        <v>34</v>
      </c>
      <c r="H399" t="s">
        <v>34</v>
      </c>
      <c r="I399" t="s">
        <v>58</v>
      </c>
      <c r="J399" t="s">
        <v>48</v>
      </c>
      <c r="K399" t="s">
        <v>59</v>
      </c>
      <c r="L399" t="s">
        <v>10943</v>
      </c>
      <c r="M399" t="s">
        <v>10944</v>
      </c>
      <c r="N399" t="s">
        <v>10945</v>
      </c>
      <c r="O399">
        <f>VLOOKUP(B399,HIS退!B:F,5,FALSE)</f>
        <v>-177</v>
      </c>
      <c r="P399" t="str">
        <f>VLOOKUP(B399,HIS退!B:I,8,FALSE)</f>
        <v>1</v>
      </c>
      <c r="Q399" s="38">
        <f>VLOOKUP(C399,招行退!B:F,5,FALSE)</f>
        <v>177</v>
      </c>
      <c r="R399" t="str">
        <f>VLOOKUP(C399,招行退!B:H,6,FALSE)</f>
        <v>S</v>
      </c>
      <c r="S399" t="e">
        <f>VLOOKUP(C399,招行退!B:H,7,FALSE)</f>
        <v>#N/A</v>
      </c>
    </row>
    <row r="400" spans="1:19" ht="14.25" hidden="1">
      <c r="A400" t="s">
        <v>10946</v>
      </c>
      <c r="B400">
        <v>1137292</v>
      </c>
      <c r="C400" t="s">
        <v>2017</v>
      </c>
      <c r="D400" t="s">
        <v>2010</v>
      </c>
      <c r="E400" t="s">
        <v>2011</v>
      </c>
      <c r="F400" s="15">
        <v>500</v>
      </c>
      <c r="G400" t="s">
        <v>34</v>
      </c>
      <c r="H400" t="s">
        <v>34</v>
      </c>
      <c r="I400" t="s">
        <v>58</v>
      </c>
      <c r="J400" t="s">
        <v>48</v>
      </c>
      <c r="K400" t="s">
        <v>59</v>
      </c>
      <c r="L400" t="s">
        <v>10947</v>
      </c>
      <c r="M400" t="s">
        <v>10948</v>
      </c>
      <c r="N400" t="s">
        <v>10941</v>
      </c>
      <c r="O400">
        <f>VLOOKUP(B400,HIS退!B:F,5,FALSE)</f>
        <v>-500</v>
      </c>
      <c r="P400" t="str">
        <f>VLOOKUP(B400,HIS退!B:I,8,FALSE)</f>
        <v>1</v>
      </c>
      <c r="Q400" s="38">
        <f>VLOOKUP(C400,招行退!B:F,5,FALSE)</f>
        <v>500</v>
      </c>
      <c r="R400" t="str">
        <f>VLOOKUP(C400,招行退!B:H,6,FALSE)</f>
        <v>S</v>
      </c>
      <c r="S400" t="e">
        <f>VLOOKUP(C400,招行退!B:H,7,FALSE)</f>
        <v>#N/A</v>
      </c>
    </row>
    <row r="401" spans="1:19" ht="14.25" hidden="1">
      <c r="A401" t="s">
        <v>10949</v>
      </c>
      <c r="B401">
        <v>1137370</v>
      </c>
      <c r="C401" t="s">
        <v>2019</v>
      </c>
      <c r="D401" t="s">
        <v>2010</v>
      </c>
      <c r="E401" t="s">
        <v>2011</v>
      </c>
      <c r="F401" s="15">
        <v>218.5</v>
      </c>
      <c r="G401" t="s">
        <v>34</v>
      </c>
      <c r="H401" t="s">
        <v>34</v>
      </c>
      <c r="I401" t="s">
        <v>58</v>
      </c>
      <c r="J401" t="s">
        <v>48</v>
      </c>
      <c r="K401" t="s">
        <v>59</v>
      </c>
      <c r="L401" t="s">
        <v>10950</v>
      </c>
      <c r="M401" t="s">
        <v>10951</v>
      </c>
      <c r="N401" t="s">
        <v>10941</v>
      </c>
      <c r="O401">
        <f>VLOOKUP(B401,HIS退!B:F,5,FALSE)</f>
        <v>-218.5</v>
      </c>
      <c r="P401" t="str">
        <f>VLOOKUP(B401,HIS退!B:I,8,FALSE)</f>
        <v>1</v>
      </c>
      <c r="Q401" s="38">
        <f>VLOOKUP(C401,招行退!B:F,5,FALSE)</f>
        <v>218.5</v>
      </c>
      <c r="R401" t="str">
        <f>VLOOKUP(C401,招行退!B:H,6,FALSE)</f>
        <v>S</v>
      </c>
      <c r="S401" t="e">
        <f>VLOOKUP(C401,招行退!B:H,7,FALSE)</f>
        <v>#N/A</v>
      </c>
    </row>
    <row r="402" spans="1:19" ht="14.25" hidden="1">
      <c r="A402" t="s">
        <v>10952</v>
      </c>
      <c r="B402">
        <v>1137398</v>
      </c>
      <c r="C402" t="s">
        <v>2021</v>
      </c>
      <c r="D402" t="s">
        <v>2022</v>
      </c>
      <c r="E402" t="s">
        <v>2023</v>
      </c>
      <c r="F402" s="15">
        <v>170</v>
      </c>
      <c r="G402" t="s">
        <v>34</v>
      </c>
      <c r="H402" t="s">
        <v>34</v>
      </c>
      <c r="I402" t="s">
        <v>58</v>
      </c>
      <c r="J402" t="s">
        <v>48</v>
      </c>
      <c r="K402" t="s">
        <v>59</v>
      </c>
      <c r="L402" t="s">
        <v>10953</v>
      </c>
      <c r="M402" t="s">
        <v>10954</v>
      </c>
      <c r="N402" t="s">
        <v>10955</v>
      </c>
      <c r="O402">
        <f>VLOOKUP(B402,HIS退!B:F,5,FALSE)</f>
        <v>-170</v>
      </c>
      <c r="P402" t="str">
        <f>VLOOKUP(B402,HIS退!B:I,8,FALSE)</f>
        <v>1</v>
      </c>
      <c r="Q402" s="38">
        <f>VLOOKUP(C402,招行退!B:F,5,FALSE)</f>
        <v>170</v>
      </c>
      <c r="R402" t="str">
        <f>VLOOKUP(C402,招行退!B:H,6,FALSE)</f>
        <v>S</v>
      </c>
      <c r="S402" t="e">
        <f>VLOOKUP(C402,招行退!B:H,7,FALSE)</f>
        <v>#N/A</v>
      </c>
    </row>
    <row r="403" spans="1:19" ht="14.25" hidden="1">
      <c r="A403" t="s">
        <v>10956</v>
      </c>
      <c r="B403">
        <v>1137406</v>
      </c>
      <c r="C403" t="s">
        <v>2025</v>
      </c>
      <c r="D403" t="s">
        <v>2026</v>
      </c>
      <c r="E403" t="s">
        <v>2027</v>
      </c>
      <c r="F403" s="15">
        <v>2412.46</v>
      </c>
      <c r="G403" t="s">
        <v>34</v>
      </c>
      <c r="H403" t="s">
        <v>34</v>
      </c>
      <c r="I403" t="s">
        <v>58</v>
      </c>
      <c r="J403" t="s">
        <v>48</v>
      </c>
      <c r="K403" t="s">
        <v>59</v>
      </c>
      <c r="L403" t="s">
        <v>10957</v>
      </c>
      <c r="M403" t="s">
        <v>10958</v>
      </c>
      <c r="N403" t="s">
        <v>10959</v>
      </c>
      <c r="O403">
        <f>VLOOKUP(B403,HIS退!B:F,5,FALSE)</f>
        <v>-2412.46</v>
      </c>
      <c r="P403" t="str">
        <f>VLOOKUP(B403,HIS退!B:I,8,FALSE)</f>
        <v>1</v>
      </c>
      <c r="Q403" s="38">
        <f>VLOOKUP(C403,招行退!B:F,5,FALSE)</f>
        <v>2412.46</v>
      </c>
      <c r="R403" t="str">
        <f>VLOOKUP(C403,招行退!B:H,6,FALSE)</f>
        <v>S</v>
      </c>
      <c r="S403" t="e">
        <f>VLOOKUP(C403,招行退!B:H,7,FALSE)</f>
        <v>#N/A</v>
      </c>
    </row>
    <row r="404" spans="1:19" ht="14.25" hidden="1">
      <c r="A404" t="s">
        <v>10960</v>
      </c>
      <c r="B404">
        <v>1137498</v>
      </c>
      <c r="C404" t="s">
        <v>2029</v>
      </c>
      <c r="D404" t="s">
        <v>2030</v>
      </c>
      <c r="E404" t="s">
        <v>2031</v>
      </c>
      <c r="F404" s="15">
        <v>990</v>
      </c>
      <c r="G404" t="s">
        <v>34</v>
      </c>
      <c r="H404" t="s">
        <v>34</v>
      </c>
      <c r="I404" t="s">
        <v>58</v>
      </c>
      <c r="J404" t="s">
        <v>48</v>
      </c>
      <c r="K404" t="s">
        <v>59</v>
      </c>
      <c r="L404" t="s">
        <v>10961</v>
      </c>
      <c r="M404" t="s">
        <v>10962</v>
      </c>
      <c r="N404" t="s">
        <v>10963</v>
      </c>
      <c r="O404">
        <f>VLOOKUP(B404,HIS退!B:F,5,FALSE)</f>
        <v>-990</v>
      </c>
      <c r="P404" t="str">
        <f>VLOOKUP(B404,HIS退!B:I,8,FALSE)</f>
        <v>1</v>
      </c>
      <c r="Q404" s="38">
        <f>VLOOKUP(C404,招行退!B:F,5,FALSE)</f>
        <v>990</v>
      </c>
      <c r="R404" t="str">
        <f>VLOOKUP(C404,招行退!B:H,6,FALSE)</f>
        <v>S</v>
      </c>
      <c r="S404" t="e">
        <f>VLOOKUP(C404,招行退!B:H,7,FALSE)</f>
        <v>#N/A</v>
      </c>
    </row>
    <row r="405" spans="1:19" ht="14.25" hidden="1">
      <c r="A405" t="s">
        <v>10964</v>
      </c>
      <c r="B405">
        <v>1137539</v>
      </c>
      <c r="C405" t="s">
        <v>10965</v>
      </c>
      <c r="D405" t="s">
        <v>2033</v>
      </c>
      <c r="E405" t="s">
        <v>2034</v>
      </c>
      <c r="F405" s="15">
        <v>982</v>
      </c>
      <c r="G405" t="s">
        <v>34</v>
      </c>
      <c r="H405" t="s">
        <v>34</v>
      </c>
      <c r="I405" t="s">
        <v>294</v>
      </c>
      <c r="J405" t="s">
        <v>57</v>
      </c>
      <c r="K405" t="s">
        <v>59</v>
      </c>
      <c r="L405" t="s">
        <v>10966</v>
      </c>
      <c r="M405" t="s">
        <v>10967</v>
      </c>
      <c r="N405" t="s">
        <v>10968</v>
      </c>
      <c r="O405">
        <f>VLOOKUP(B405,HIS退!B:F,5,FALSE)</f>
        <v>-982</v>
      </c>
      <c r="P405" t="str">
        <f>VLOOKUP(B405,HIS退!B:I,8,FALSE)</f>
        <v>9</v>
      </c>
      <c r="Q405" s="38">
        <f>VLOOKUP(C405,招行退!B:F,5,FALSE)</f>
        <v>982</v>
      </c>
      <c r="R405" t="str">
        <f>VLOOKUP(C405,招行退!B:H,6,FALSE)</f>
        <v>B</v>
      </c>
      <c r="S405" t="str">
        <f>VLOOKUP(C405,招行退!B:H,7,FALSE)</f>
        <v>20170802</v>
      </c>
    </row>
    <row r="406" spans="1:19" ht="14.25" hidden="1">
      <c r="A406" t="s">
        <v>10969</v>
      </c>
      <c r="B406">
        <v>1137662</v>
      </c>
      <c r="C406" t="s">
        <v>2036</v>
      </c>
      <c r="D406" t="s">
        <v>2037</v>
      </c>
      <c r="E406" t="s">
        <v>2038</v>
      </c>
      <c r="F406" s="15">
        <v>507</v>
      </c>
      <c r="G406" t="s">
        <v>34</v>
      </c>
      <c r="H406" t="s">
        <v>34</v>
      </c>
      <c r="I406" t="s">
        <v>58</v>
      </c>
      <c r="J406" t="s">
        <v>48</v>
      </c>
      <c r="K406" t="s">
        <v>59</v>
      </c>
      <c r="L406" t="s">
        <v>10970</v>
      </c>
      <c r="M406" t="s">
        <v>10971</v>
      </c>
      <c r="N406" t="s">
        <v>10972</v>
      </c>
      <c r="O406">
        <f>VLOOKUP(B406,HIS退!B:F,5,FALSE)</f>
        <v>-507</v>
      </c>
      <c r="P406" t="str">
        <f>VLOOKUP(B406,HIS退!B:I,8,FALSE)</f>
        <v>1</v>
      </c>
      <c r="Q406" s="38">
        <f>VLOOKUP(C406,招行退!B:F,5,FALSE)</f>
        <v>507</v>
      </c>
      <c r="R406" t="str">
        <f>VLOOKUP(C406,招行退!B:H,6,FALSE)</f>
        <v>S</v>
      </c>
      <c r="S406" t="e">
        <f>VLOOKUP(C406,招行退!B:H,7,FALSE)</f>
        <v>#N/A</v>
      </c>
    </row>
    <row r="407" spans="1:19" ht="14.25" hidden="1">
      <c r="A407" t="s">
        <v>10973</v>
      </c>
      <c r="B407">
        <v>1137722</v>
      </c>
      <c r="C407" t="s">
        <v>2040</v>
      </c>
      <c r="D407" t="s">
        <v>2041</v>
      </c>
      <c r="E407" t="s">
        <v>2042</v>
      </c>
      <c r="F407" s="15">
        <v>900</v>
      </c>
      <c r="G407" t="s">
        <v>34</v>
      </c>
      <c r="H407" t="s">
        <v>34</v>
      </c>
      <c r="I407" t="s">
        <v>58</v>
      </c>
      <c r="J407" t="s">
        <v>48</v>
      </c>
      <c r="K407" t="s">
        <v>59</v>
      </c>
      <c r="L407" t="s">
        <v>10974</v>
      </c>
      <c r="M407" t="s">
        <v>10975</v>
      </c>
      <c r="N407" t="s">
        <v>10976</v>
      </c>
      <c r="O407">
        <f>VLOOKUP(B407,HIS退!B:F,5,FALSE)</f>
        <v>-900</v>
      </c>
      <c r="P407" t="str">
        <f>VLOOKUP(B407,HIS退!B:I,8,FALSE)</f>
        <v>1</v>
      </c>
      <c r="Q407" s="38">
        <f>VLOOKUP(C407,招行退!B:F,5,FALSE)</f>
        <v>900</v>
      </c>
      <c r="R407" t="str">
        <f>VLOOKUP(C407,招行退!B:H,6,FALSE)</f>
        <v>S</v>
      </c>
      <c r="S407" t="e">
        <f>VLOOKUP(C407,招行退!B:H,7,FALSE)</f>
        <v>#N/A</v>
      </c>
    </row>
    <row r="408" spans="1:19" ht="14.25" hidden="1">
      <c r="A408" t="s">
        <v>10977</v>
      </c>
      <c r="B408">
        <v>1137865</v>
      </c>
      <c r="C408" t="s">
        <v>2044</v>
      </c>
      <c r="D408" t="s">
        <v>2045</v>
      </c>
      <c r="E408" t="s">
        <v>2046</v>
      </c>
      <c r="F408" s="15">
        <v>500</v>
      </c>
      <c r="G408" t="s">
        <v>34</v>
      </c>
      <c r="H408" t="s">
        <v>34</v>
      </c>
      <c r="I408" t="s">
        <v>58</v>
      </c>
      <c r="J408" t="s">
        <v>48</v>
      </c>
      <c r="K408" t="s">
        <v>59</v>
      </c>
      <c r="L408" t="s">
        <v>10978</v>
      </c>
      <c r="M408" t="s">
        <v>10979</v>
      </c>
      <c r="N408" t="s">
        <v>10980</v>
      </c>
      <c r="O408">
        <f>VLOOKUP(B408,HIS退!B:F,5,FALSE)</f>
        <v>-500</v>
      </c>
      <c r="P408" t="str">
        <f>VLOOKUP(B408,HIS退!B:I,8,FALSE)</f>
        <v>1</v>
      </c>
      <c r="Q408" s="38">
        <f>VLOOKUP(C408,招行退!B:F,5,FALSE)</f>
        <v>500</v>
      </c>
      <c r="R408" t="str">
        <f>VLOOKUP(C408,招行退!B:H,6,FALSE)</f>
        <v>S</v>
      </c>
      <c r="S408" t="e">
        <f>VLOOKUP(C408,招行退!B:H,7,FALSE)</f>
        <v>#N/A</v>
      </c>
    </row>
    <row r="409" spans="1:19" ht="14.25" hidden="1">
      <c r="A409" t="s">
        <v>10981</v>
      </c>
      <c r="B409">
        <v>1138563</v>
      </c>
      <c r="C409" t="s">
        <v>2048</v>
      </c>
      <c r="D409" t="s">
        <v>1684</v>
      </c>
      <c r="E409" t="s">
        <v>1685</v>
      </c>
      <c r="F409" s="15">
        <v>245.74</v>
      </c>
      <c r="G409" t="s">
        <v>34</v>
      </c>
      <c r="H409" t="s">
        <v>34</v>
      </c>
      <c r="I409" t="s">
        <v>58</v>
      </c>
      <c r="J409" t="s">
        <v>48</v>
      </c>
      <c r="K409" t="s">
        <v>59</v>
      </c>
      <c r="L409" t="s">
        <v>10982</v>
      </c>
      <c r="M409" t="s">
        <v>10983</v>
      </c>
      <c r="N409" t="s">
        <v>10589</v>
      </c>
      <c r="O409">
        <f>VLOOKUP(B409,HIS退!B:F,5,FALSE)</f>
        <v>-245.74</v>
      </c>
      <c r="P409" t="str">
        <f>VLOOKUP(B409,HIS退!B:I,8,FALSE)</f>
        <v>1</v>
      </c>
      <c r="Q409" s="38">
        <f>VLOOKUP(C409,招行退!B:F,5,FALSE)</f>
        <v>245.74</v>
      </c>
      <c r="R409" t="str">
        <f>VLOOKUP(C409,招行退!B:H,6,FALSE)</f>
        <v>S</v>
      </c>
      <c r="S409" t="e">
        <f>VLOOKUP(C409,招行退!B:H,7,FALSE)</f>
        <v>#N/A</v>
      </c>
    </row>
    <row r="410" spans="1:19" ht="14.25" hidden="1">
      <c r="A410" t="s">
        <v>10984</v>
      </c>
      <c r="B410">
        <v>1139595</v>
      </c>
      <c r="C410" t="s">
        <v>10985</v>
      </c>
      <c r="D410" t="s">
        <v>2050</v>
      </c>
      <c r="E410" t="s">
        <v>2051</v>
      </c>
      <c r="F410" s="15">
        <v>1029.51</v>
      </c>
      <c r="G410" t="s">
        <v>53</v>
      </c>
      <c r="H410" t="s">
        <v>34</v>
      </c>
      <c r="I410" t="s">
        <v>294</v>
      </c>
      <c r="J410" t="s">
        <v>57</v>
      </c>
      <c r="K410" t="s">
        <v>59</v>
      </c>
      <c r="L410" t="s">
        <v>10986</v>
      </c>
      <c r="M410" t="s">
        <v>10987</v>
      </c>
      <c r="N410" t="s">
        <v>10988</v>
      </c>
      <c r="O410">
        <f>VLOOKUP(B410,HIS退!B:F,5,FALSE)</f>
        <v>-1029.51</v>
      </c>
      <c r="P410" t="str">
        <f>VLOOKUP(B410,HIS退!B:I,8,FALSE)</f>
        <v>9</v>
      </c>
      <c r="Q410" s="38">
        <f>VLOOKUP(C410,招行退!B:F,5,FALSE)</f>
        <v>1029.51</v>
      </c>
      <c r="R410" t="str">
        <f>VLOOKUP(C410,招行退!B:H,6,FALSE)</f>
        <v>B</v>
      </c>
      <c r="S410" t="str">
        <f>VLOOKUP(C410,招行退!B:H,7,FALSE)</f>
        <v>20170802</v>
      </c>
    </row>
    <row r="411" spans="1:19" ht="14.25" hidden="1">
      <c r="A411" t="s">
        <v>10989</v>
      </c>
      <c r="B411">
        <v>1139651</v>
      </c>
      <c r="C411" t="s">
        <v>2053</v>
      </c>
      <c r="D411" t="s">
        <v>2054</v>
      </c>
      <c r="E411" t="s">
        <v>2055</v>
      </c>
      <c r="F411" s="15">
        <v>6150</v>
      </c>
      <c r="G411" t="s">
        <v>34</v>
      </c>
      <c r="H411" t="s">
        <v>34</v>
      </c>
      <c r="I411" t="s">
        <v>58</v>
      </c>
      <c r="J411" t="s">
        <v>48</v>
      </c>
      <c r="K411" t="s">
        <v>59</v>
      </c>
      <c r="L411" t="s">
        <v>10990</v>
      </c>
      <c r="M411" t="s">
        <v>10991</v>
      </c>
      <c r="N411" t="s">
        <v>10992</v>
      </c>
      <c r="O411">
        <f>VLOOKUP(B411,HIS退!B:F,5,FALSE)</f>
        <v>-6150</v>
      </c>
      <c r="P411" t="str">
        <f>VLOOKUP(B411,HIS退!B:I,8,FALSE)</f>
        <v>1</v>
      </c>
      <c r="Q411" s="38">
        <f>VLOOKUP(C411,招行退!B:F,5,FALSE)</f>
        <v>6150</v>
      </c>
      <c r="R411" t="str">
        <f>VLOOKUP(C411,招行退!B:H,6,FALSE)</f>
        <v>S</v>
      </c>
      <c r="S411" t="e">
        <f>VLOOKUP(C411,招行退!B:H,7,FALSE)</f>
        <v>#N/A</v>
      </c>
    </row>
    <row r="412" spans="1:19" ht="14.25" hidden="1">
      <c r="A412" t="s">
        <v>10993</v>
      </c>
      <c r="B412">
        <v>1139714</v>
      </c>
      <c r="C412" t="s">
        <v>10994</v>
      </c>
      <c r="D412" t="s">
        <v>2057</v>
      </c>
      <c r="E412" t="s">
        <v>2058</v>
      </c>
      <c r="F412" s="15">
        <v>365</v>
      </c>
      <c r="G412" t="s">
        <v>34</v>
      </c>
      <c r="H412" t="s">
        <v>34</v>
      </c>
      <c r="I412" t="s">
        <v>294</v>
      </c>
      <c r="J412" t="s">
        <v>57</v>
      </c>
      <c r="K412" t="s">
        <v>59</v>
      </c>
      <c r="L412" t="s">
        <v>10995</v>
      </c>
      <c r="M412" t="s">
        <v>10996</v>
      </c>
      <c r="N412" t="s">
        <v>10997</v>
      </c>
      <c r="O412">
        <f>VLOOKUP(B412,HIS退!B:F,5,FALSE)</f>
        <v>-365</v>
      </c>
      <c r="P412" t="str">
        <f>VLOOKUP(B412,HIS退!B:I,8,FALSE)</f>
        <v>9</v>
      </c>
      <c r="Q412" s="38">
        <f>VLOOKUP(C412,招行退!B:F,5,FALSE)</f>
        <v>365</v>
      </c>
      <c r="R412" t="str">
        <f>VLOOKUP(C412,招行退!B:H,6,FALSE)</f>
        <v>B</v>
      </c>
      <c r="S412" t="str">
        <f>VLOOKUP(C412,招行退!B:H,7,FALSE)</f>
        <v>20170802</v>
      </c>
    </row>
    <row r="413" spans="1:19" ht="14.25" hidden="1">
      <c r="A413" t="s">
        <v>10998</v>
      </c>
      <c r="B413">
        <v>1139722</v>
      </c>
      <c r="C413" t="s">
        <v>2060</v>
      </c>
      <c r="D413" t="s">
        <v>2061</v>
      </c>
      <c r="E413" t="s">
        <v>2062</v>
      </c>
      <c r="F413" s="15">
        <v>104.5</v>
      </c>
      <c r="G413" t="s">
        <v>34</v>
      </c>
      <c r="H413" t="s">
        <v>34</v>
      </c>
      <c r="I413" t="s">
        <v>58</v>
      </c>
      <c r="J413" t="s">
        <v>48</v>
      </c>
      <c r="K413" t="s">
        <v>59</v>
      </c>
      <c r="L413" t="s">
        <v>10999</v>
      </c>
      <c r="M413" t="s">
        <v>11000</v>
      </c>
      <c r="N413" t="s">
        <v>11001</v>
      </c>
      <c r="O413">
        <f>VLOOKUP(B413,HIS退!B:F,5,FALSE)</f>
        <v>-104.5</v>
      </c>
      <c r="P413" t="str">
        <f>VLOOKUP(B413,HIS退!B:I,8,FALSE)</f>
        <v>1</v>
      </c>
      <c r="Q413" s="38">
        <f>VLOOKUP(C413,招行退!B:F,5,FALSE)</f>
        <v>104.5</v>
      </c>
      <c r="R413" t="str">
        <f>VLOOKUP(C413,招行退!B:H,6,FALSE)</f>
        <v>S</v>
      </c>
      <c r="S413" t="e">
        <f>VLOOKUP(C413,招行退!B:H,7,FALSE)</f>
        <v>#N/A</v>
      </c>
    </row>
    <row r="414" spans="1:19" ht="14.25" hidden="1">
      <c r="A414" t="s">
        <v>11002</v>
      </c>
      <c r="B414">
        <v>1139774</v>
      </c>
      <c r="C414" t="s">
        <v>2064</v>
      </c>
      <c r="D414" t="s">
        <v>2065</v>
      </c>
      <c r="E414" t="s">
        <v>2066</v>
      </c>
      <c r="F414" s="15">
        <v>100</v>
      </c>
      <c r="G414" t="s">
        <v>34</v>
      </c>
      <c r="H414" t="s">
        <v>34</v>
      </c>
      <c r="I414" t="s">
        <v>58</v>
      </c>
      <c r="J414" t="s">
        <v>48</v>
      </c>
      <c r="K414" t="s">
        <v>59</v>
      </c>
      <c r="L414" t="s">
        <v>11003</v>
      </c>
      <c r="M414" t="s">
        <v>11004</v>
      </c>
      <c r="N414" t="s">
        <v>11005</v>
      </c>
      <c r="O414">
        <f>VLOOKUP(B414,HIS退!B:F,5,FALSE)</f>
        <v>-100</v>
      </c>
      <c r="P414" t="str">
        <f>VLOOKUP(B414,HIS退!B:I,8,FALSE)</f>
        <v>1</v>
      </c>
      <c r="Q414" s="38">
        <f>VLOOKUP(C414,招行退!B:F,5,FALSE)</f>
        <v>100</v>
      </c>
      <c r="R414" t="str">
        <f>VLOOKUP(C414,招行退!B:H,6,FALSE)</f>
        <v>S</v>
      </c>
      <c r="S414" t="e">
        <f>VLOOKUP(C414,招行退!B:H,7,FALSE)</f>
        <v>#N/A</v>
      </c>
    </row>
    <row r="415" spans="1:19" ht="14.25" hidden="1">
      <c r="A415" t="s">
        <v>11006</v>
      </c>
      <c r="B415">
        <v>1139836</v>
      </c>
      <c r="C415" t="s">
        <v>11007</v>
      </c>
      <c r="D415" t="s">
        <v>2068</v>
      </c>
      <c r="E415" t="s">
        <v>2069</v>
      </c>
      <c r="F415" s="15">
        <v>2761</v>
      </c>
      <c r="G415" t="s">
        <v>34</v>
      </c>
      <c r="H415" t="s">
        <v>34</v>
      </c>
      <c r="I415" t="s">
        <v>294</v>
      </c>
      <c r="J415" t="s">
        <v>57</v>
      </c>
      <c r="K415" t="s">
        <v>59</v>
      </c>
      <c r="L415" t="s">
        <v>11008</v>
      </c>
      <c r="M415" t="s">
        <v>11009</v>
      </c>
      <c r="N415" t="s">
        <v>11010</v>
      </c>
      <c r="O415">
        <f>VLOOKUP(B415,HIS退!B:F,5,FALSE)</f>
        <v>-2761</v>
      </c>
      <c r="P415" t="str">
        <f>VLOOKUP(B415,HIS退!B:I,8,FALSE)</f>
        <v>9</v>
      </c>
      <c r="Q415" s="38">
        <f>VLOOKUP(C415,招行退!B:F,5,FALSE)</f>
        <v>2761</v>
      </c>
      <c r="R415" t="str">
        <f>VLOOKUP(C415,招行退!B:H,6,FALSE)</f>
        <v>B</v>
      </c>
      <c r="S415" t="str">
        <f>VLOOKUP(C415,招行退!B:H,7,FALSE)</f>
        <v>20170802</v>
      </c>
    </row>
    <row r="416" spans="1:19" ht="14.25" hidden="1">
      <c r="A416" t="s">
        <v>11011</v>
      </c>
      <c r="B416">
        <v>1139901</v>
      </c>
      <c r="C416" t="s">
        <v>2071</v>
      </c>
      <c r="D416" t="s">
        <v>2072</v>
      </c>
      <c r="E416" t="s">
        <v>2073</v>
      </c>
      <c r="F416" s="15">
        <v>229.91</v>
      </c>
      <c r="G416" t="s">
        <v>34</v>
      </c>
      <c r="H416" t="s">
        <v>34</v>
      </c>
      <c r="I416" t="s">
        <v>58</v>
      </c>
      <c r="J416" t="s">
        <v>48</v>
      </c>
      <c r="K416" t="s">
        <v>59</v>
      </c>
      <c r="L416" t="s">
        <v>11012</v>
      </c>
      <c r="M416" t="s">
        <v>11013</v>
      </c>
      <c r="N416" t="s">
        <v>11014</v>
      </c>
      <c r="O416">
        <f>VLOOKUP(B416,HIS退!B:F,5,FALSE)</f>
        <v>-229.91</v>
      </c>
      <c r="P416" t="str">
        <f>VLOOKUP(B416,HIS退!B:I,8,FALSE)</f>
        <v>1</v>
      </c>
      <c r="Q416" s="38">
        <f>VLOOKUP(C416,招行退!B:F,5,FALSE)</f>
        <v>229.91</v>
      </c>
      <c r="R416" t="str">
        <f>VLOOKUP(C416,招行退!B:H,6,FALSE)</f>
        <v>S</v>
      </c>
      <c r="S416" t="e">
        <f>VLOOKUP(C416,招行退!B:H,7,FALSE)</f>
        <v>#N/A</v>
      </c>
    </row>
    <row r="417" spans="1:19" ht="14.25" hidden="1">
      <c r="A417" t="s">
        <v>11015</v>
      </c>
      <c r="B417">
        <v>1139937</v>
      </c>
      <c r="C417" t="s">
        <v>2075</v>
      </c>
      <c r="D417" t="s">
        <v>2076</v>
      </c>
      <c r="E417" t="s">
        <v>2077</v>
      </c>
      <c r="F417" s="15">
        <v>2000</v>
      </c>
      <c r="G417" t="s">
        <v>34</v>
      </c>
      <c r="H417" t="s">
        <v>34</v>
      </c>
      <c r="I417" t="s">
        <v>58</v>
      </c>
      <c r="J417" t="s">
        <v>48</v>
      </c>
      <c r="K417" t="s">
        <v>59</v>
      </c>
      <c r="L417" t="s">
        <v>11016</v>
      </c>
      <c r="M417" t="s">
        <v>11017</v>
      </c>
      <c r="N417" t="s">
        <v>11018</v>
      </c>
      <c r="O417">
        <f>VLOOKUP(B417,HIS退!B:F,5,FALSE)</f>
        <v>-2000</v>
      </c>
      <c r="P417" t="str">
        <f>VLOOKUP(B417,HIS退!B:I,8,FALSE)</f>
        <v>1</v>
      </c>
      <c r="Q417" s="38">
        <f>VLOOKUP(C417,招行退!B:F,5,FALSE)</f>
        <v>2000</v>
      </c>
      <c r="R417" t="str">
        <f>VLOOKUP(C417,招行退!B:H,6,FALSE)</f>
        <v>S</v>
      </c>
      <c r="S417" t="e">
        <f>VLOOKUP(C417,招行退!B:H,7,FALSE)</f>
        <v>#N/A</v>
      </c>
    </row>
    <row r="418" spans="1:19" ht="14.25" hidden="1">
      <c r="A418" t="s">
        <v>11019</v>
      </c>
      <c r="B418">
        <v>1139938</v>
      </c>
      <c r="C418" t="s">
        <v>2079</v>
      </c>
      <c r="D418" t="s">
        <v>2080</v>
      </c>
      <c r="E418" t="s">
        <v>2081</v>
      </c>
      <c r="F418" s="15">
        <v>820</v>
      </c>
      <c r="G418" t="s">
        <v>34</v>
      </c>
      <c r="H418" t="s">
        <v>34</v>
      </c>
      <c r="I418" t="s">
        <v>58</v>
      </c>
      <c r="J418" t="s">
        <v>48</v>
      </c>
      <c r="K418" t="s">
        <v>59</v>
      </c>
      <c r="L418" t="s">
        <v>11020</v>
      </c>
      <c r="M418" t="s">
        <v>11021</v>
      </c>
      <c r="N418" t="s">
        <v>11022</v>
      </c>
      <c r="O418">
        <f>VLOOKUP(B418,HIS退!B:F,5,FALSE)</f>
        <v>-820</v>
      </c>
      <c r="P418" t="str">
        <f>VLOOKUP(B418,HIS退!B:I,8,FALSE)</f>
        <v>1</v>
      </c>
      <c r="Q418" s="38">
        <f>VLOOKUP(C418,招行退!B:F,5,FALSE)</f>
        <v>820</v>
      </c>
      <c r="R418" t="str">
        <f>VLOOKUP(C418,招行退!B:H,6,FALSE)</f>
        <v>S</v>
      </c>
      <c r="S418" t="e">
        <f>VLOOKUP(C418,招行退!B:H,7,FALSE)</f>
        <v>#N/A</v>
      </c>
    </row>
    <row r="419" spans="1:19" ht="14.25" hidden="1">
      <c r="A419" t="s">
        <v>11023</v>
      </c>
      <c r="B419">
        <v>1139977</v>
      </c>
      <c r="C419" t="s">
        <v>2083</v>
      </c>
      <c r="D419" t="s">
        <v>2084</v>
      </c>
      <c r="E419" t="s">
        <v>2085</v>
      </c>
      <c r="F419" s="15">
        <v>689.5</v>
      </c>
      <c r="G419" t="s">
        <v>34</v>
      </c>
      <c r="H419" t="s">
        <v>34</v>
      </c>
      <c r="I419" t="s">
        <v>58</v>
      </c>
      <c r="J419" t="s">
        <v>48</v>
      </c>
      <c r="K419" t="s">
        <v>59</v>
      </c>
      <c r="L419" t="s">
        <v>11024</v>
      </c>
      <c r="M419" t="s">
        <v>11025</v>
      </c>
      <c r="N419" t="s">
        <v>11026</v>
      </c>
      <c r="O419">
        <f>VLOOKUP(B419,HIS退!B:F,5,FALSE)</f>
        <v>-689.5</v>
      </c>
      <c r="P419" t="str">
        <f>VLOOKUP(B419,HIS退!B:I,8,FALSE)</f>
        <v>1</v>
      </c>
      <c r="Q419" s="38">
        <f>VLOOKUP(C419,招行退!B:F,5,FALSE)</f>
        <v>689.5</v>
      </c>
      <c r="R419" t="str">
        <f>VLOOKUP(C419,招行退!B:H,6,FALSE)</f>
        <v>S</v>
      </c>
      <c r="S419" t="e">
        <f>VLOOKUP(C419,招行退!B:H,7,FALSE)</f>
        <v>#N/A</v>
      </c>
    </row>
    <row r="420" spans="1:19" ht="14.25" hidden="1">
      <c r="A420" t="s">
        <v>11027</v>
      </c>
      <c r="B420">
        <v>1140045</v>
      </c>
      <c r="C420" t="s">
        <v>11028</v>
      </c>
      <c r="D420" t="s">
        <v>2087</v>
      </c>
      <c r="E420" t="s">
        <v>2088</v>
      </c>
      <c r="F420" s="15">
        <v>2694</v>
      </c>
      <c r="G420" t="s">
        <v>34</v>
      </c>
      <c r="H420" t="s">
        <v>34</v>
      </c>
      <c r="I420" t="s">
        <v>294</v>
      </c>
      <c r="J420" t="s">
        <v>57</v>
      </c>
      <c r="K420" t="s">
        <v>59</v>
      </c>
      <c r="L420" t="s">
        <v>11029</v>
      </c>
      <c r="M420" t="s">
        <v>11030</v>
      </c>
      <c r="N420" t="s">
        <v>11031</v>
      </c>
      <c r="O420">
        <f>VLOOKUP(B420,HIS退!B:F,5,FALSE)</f>
        <v>-2694</v>
      </c>
      <c r="P420" t="str">
        <f>VLOOKUP(B420,HIS退!B:I,8,FALSE)</f>
        <v>9</v>
      </c>
      <c r="Q420" s="38">
        <f>VLOOKUP(C420,招行退!B:F,5,FALSE)</f>
        <v>2694</v>
      </c>
      <c r="R420" t="str">
        <f>VLOOKUP(C420,招行退!B:H,6,FALSE)</f>
        <v>B</v>
      </c>
      <c r="S420" t="str">
        <f>VLOOKUP(C420,招行退!B:H,7,FALSE)</f>
        <v>20170802</v>
      </c>
    </row>
    <row r="421" spans="1:19" ht="14.25" hidden="1">
      <c r="A421" t="s">
        <v>11032</v>
      </c>
      <c r="B421">
        <v>1140083</v>
      </c>
      <c r="C421" t="s">
        <v>2090</v>
      </c>
      <c r="D421" t="s">
        <v>2091</v>
      </c>
      <c r="E421" t="s">
        <v>2092</v>
      </c>
      <c r="F421" s="15">
        <v>10</v>
      </c>
      <c r="G421" t="s">
        <v>34</v>
      </c>
      <c r="H421" t="s">
        <v>34</v>
      </c>
      <c r="I421" t="s">
        <v>58</v>
      </c>
      <c r="J421" t="s">
        <v>48</v>
      </c>
      <c r="K421" t="s">
        <v>59</v>
      </c>
      <c r="L421" t="s">
        <v>11033</v>
      </c>
      <c r="M421" t="s">
        <v>11034</v>
      </c>
      <c r="N421" t="s">
        <v>11035</v>
      </c>
      <c r="O421">
        <f>VLOOKUP(B421,HIS退!B:F,5,FALSE)</f>
        <v>-10</v>
      </c>
      <c r="P421" t="str">
        <f>VLOOKUP(B421,HIS退!B:I,8,FALSE)</f>
        <v>1</v>
      </c>
      <c r="Q421" s="38">
        <f>VLOOKUP(C421,招行退!B:F,5,FALSE)</f>
        <v>10</v>
      </c>
      <c r="R421" t="str">
        <f>VLOOKUP(C421,招行退!B:H,6,FALSE)</f>
        <v>S</v>
      </c>
      <c r="S421" t="e">
        <f>VLOOKUP(C421,招行退!B:H,7,FALSE)</f>
        <v>#N/A</v>
      </c>
    </row>
    <row r="422" spans="1:19" ht="14.25" hidden="1">
      <c r="A422" t="s">
        <v>11036</v>
      </c>
      <c r="B422">
        <v>1140117</v>
      </c>
      <c r="C422" t="s">
        <v>2094</v>
      </c>
      <c r="D422" t="s">
        <v>2095</v>
      </c>
      <c r="E422" t="s">
        <v>2096</v>
      </c>
      <c r="F422" s="15">
        <v>2000</v>
      </c>
      <c r="G422" t="s">
        <v>34</v>
      </c>
      <c r="H422" t="s">
        <v>34</v>
      </c>
      <c r="I422" t="s">
        <v>58</v>
      </c>
      <c r="J422" t="s">
        <v>48</v>
      </c>
      <c r="K422" t="s">
        <v>59</v>
      </c>
      <c r="L422" t="s">
        <v>11037</v>
      </c>
      <c r="M422" t="s">
        <v>11038</v>
      </c>
      <c r="N422" t="s">
        <v>11039</v>
      </c>
      <c r="O422">
        <f>VLOOKUP(B422,HIS退!B:F,5,FALSE)</f>
        <v>-2000</v>
      </c>
      <c r="P422" t="str">
        <f>VLOOKUP(B422,HIS退!B:I,8,FALSE)</f>
        <v>1</v>
      </c>
      <c r="Q422" s="38">
        <f>VLOOKUP(C422,招行退!B:F,5,FALSE)</f>
        <v>2000</v>
      </c>
      <c r="R422" t="str">
        <f>VLOOKUP(C422,招行退!B:H,6,FALSE)</f>
        <v>S</v>
      </c>
      <c r="S422" t="e">
        <f>VLOOKUP(C422,招行退!B:H,7,FALSE)</f>
        <v>#N/A</v>
      </c>
    </row>
    <row r="423" spans="1:19" ht="14.25" hidden="1">
      <c r="A423" t="s">
        <v>11040</v>
      </c>
      <c r="B423">
        <v>1140124</v>
      </c>
      <c r="C423" t="s">
        <v>11041</v>
      </c>
      <c r="D423" t="s">
        <v>2098</v>
      </c>
      <c r="E423" t="s">
        <v>2099</v>
      </c>
      <c r="F423" s="15">
        <v>0.71</v>
      </c>
      <c r="G423" t="s">
        <v>34</v>
      </c>
      <c r="H423" t="s">
        <v>34</v>
      </c>
      <c r="I423" t="s">
        <v>294</v>
      </c>
      <c r="J423" t="s">
        <v>57</v>
      </c>
      <c r="K423" t="s">
        <v>59</v>
      </c>
      <c r="L423" t="s">
        <v>11042</v>
      </c>
      <c r="M423" t="s">
        <v>11043</v>
      </c>
      <c r="N423" t="s">
        <v>11044</v>
      </c>
      <c r="O423">
        <f>VLOOKUP(B423,HIS退!B:F,5,FALSE)</f>
        <v>-0.71</v>
      </c>
      <c r="P423" t="str">
        <f>VLOOKUP(B423,HIS退!B:I,8,FALSE)</f>
        <v>9</v>
      </c>
      <c r="Q423" s="38">
        <f>VLOOKUP(C423,招行退!B:F,5,FALSE)</f>
        <v>0.71</v>
      </c>
      <c r="R423" t="str">
        <f>VLOOKUP(C423,招行退!B:H,6,FALSE)</f>
        <v>B</v>
      </c>
      <c r="S423" t="str">
        <f>VLOOKUP(C423,招行退!B:H,7,FALSE)</f>
        <v>20170802</v>
      </c>
    </row>
    <row r="424" spans="1:19" ht="14.25" hidden="1">
      <c r="A424" t="s">
        <v>11045</v>
      </c>
      <c r="B424">
        <v>1140128</v>
      </c>
      <c r="C424" t="s">
        <v>2101</v>
      </c>
      <c r="D424" t="s">
        <v>484</v>
      </c>
      <c r="E424" t="s">
        <v>423</v>
      </c>
      <c r="F424" s="15">
        <v>9000</v>
      </c>
      <c r="G424" t="s">
        <v>34</v>
      </c>
      <c r="H424" t="s">
        <v>34</v>
      </c>
      <c r="I424" t="s">
        <v>58</v>
      </c>
      <c r="J424" t="s">
        <v>48</v>
      </c>
      <c r="K424" t="s">
        <v>59</v>
      </c>
      <c r="L424" t="s">
        <v>11046</v>
      </c>
      <c r="M424" t="s">
        <v>11047</v>
      </c>
      <c r="N424" t="s">
        <v>424</v>
      </c>
      <c r="O424">
        <f>VLOOKUP(B424,HIS退!B:F,5,FALSE)</f>
        <v>-9000</v>
      </c>
      <c r="P424" t="str">
        <f>VLOOKUP(B424,HIS退!B:I,8,FALSE)</f>
        <v>1</v>
      </c>
      <c r="Q424" s="38">
        <f>VLOOKUP(C424,招行退!B:F,5,FALSE)</f>
        <v>9000</v>
      </c>
      <c r="R424" t="str">
        <f>VLOOKUP(C424,招行退!B:H,6,FALSE)</f>
        <v>S</v>
      </c>
      <c r="S424" t="e">
        <f>VLOOKUP(C424,招行退!B:H,7,FALSE)</f>
        <v>#N/A</v>
      </c>
    </row>
    <row r="425" spans="1:19" ht="14.25" hidden="1">
      <c r="A425" t="s">
        <v>11048</v>
      </c>
      <c r="B425">
        <v>1140162</v>
      </c>
      <c r="C425" t="s">
        <v>2103</v>
      </c>
      <c r="D425" t="s">
        <v>2104</v>
      </c>
      <c r="E425" t="s">
        <v>2105</v>
      </c>
      <c r="F425" s="15">
        <v>1000</v>
      </c>
      <c r="G425" t="s">
        <v>34</v>
      </c>
      <c r="H425" t="s">
        <v>34</v>
      </c>
      <c r="I425" t="s">
        <v>58</v>
      </c>
      <c r="J425" t="s">
        <v>48</v>
      </c>
      <c r="K425" t="s">
        <v>59</v>
      </c>
      <c r="L425" t="s">
        <v>11049</v>
      </c>
      <c r="M425" t="s">
        <v>11050</v>
      </c>
      <c r="N425" t="s">
        <v>11051</v>
      </c>
      <c r="O425">
        <f>VLOOKUP(B425,HIS退!B:F,5,FALSE)</f>
        <v>-1000</v>
      </c>
      <c r="P425" t="str">
        <f>VLOOKUP(B425,HIS退!B:I,8,FALSE)</f>
        <v>1</v>
      </c>
      <c r="Q425" s="38">
        <f>VLOOKUP(C425,招行退!B:F,5,FALSE)</f>
        <v>1000</v>
      </c>
      <c r="R425" t="str">
        <f>VLOOKUP(C425,招行退!B:H,6,FALSE)</f>
        <v>S</v>
      </c>
      <c r="S425" t="e">
        <f>VLOOKUP(C425,招行退!B:H,7,FALSE)</f>
        <v>#N/A</v>
      </c>
    </row>
    <row r="426" spans="1:19" ht="14.25" hidden="1">
      <c r="A426" t="s">
        <v>11052</v>
      </c>
      <c r="B426">
        <v>1140204</v>
      </c>
      <c r="C426" t="s">
        <v>2107</v>
      </c>
      <c r="D426" t="s">
        <v>649</v>
      </c>
      <c r="E426" t="s">
        <v>650</v>
      </c>
      <c r="F426" s="15">
        <v>484.98</v>
      </c>
      <c r="G426" t="s">
        <v>34</v>
      </c>
      <c r="H426" t="s">
        <v>34</v>
      </c>
      <c r="I426" t="s">
        <v>58</v>
      </c>
      <c r="J426" t="s">
        <v>48</v>
      </c>
      <c r="K426" t="s">
        <v>59</v>
      </c>
      <c r="L426" t="s">
        <v>11053</v>
      </c>
      <c r="M426" t="s">
        <v>11054</v>
      </c>
      <c r="N426" t="s">
        <v>9425</v>
      </c>
      <c r="O426">
        <f>VLOOKUP(B426,HIS退!B:F,5,FALSE)</f>
        <v>-484.98</v>
      </c>
      <c r="P426" t="str">
        <f>VLOOKUP(B426,HIS退!B:I,8,FALSE)</f>
        <v>1</v>
      </c>
      <c r="Q426" s="38">
        <f>VLOOKUP(C426,招行退!B:F,5,FALSE)</f>
        <v>484.98</v>
      </c>
      <c r="R426" t="str">
        <f>VLOOKUP(C426,招行退!B:H,6,FALSE)</f>
        <v>S</v>
      </c>
      <c r="S426" t="e">
        <f>VLOOKUP(C426,招行退!B:H,7,FALSE)</f>
        <v>#N/A</v>
      </c>
    </row>
    <row r="427" spans="1:19" ht="14.25" hidden="1">
      <c r="A427" t="s">
        <v>11055</v>
      </c>
      <c r="B427">
        <v>1140209</v>
      </c>
      <c r="C427" t="s">
        <v>2109</v>
      </c>
      <c r="D427" t="s">
        <v>2110</v>
      </c>
      <c r="E427" t="s">
        <v>2111</v>
      </c>
      <c r="F427" s="15">
        <v>280</v>
      </c>
      <c r="G427" t="s">
        <v>34</v>
      </c>
      <c r="H427" t="s">
        <v>34</v>
      </c>
      <c r="I427" t="s">
        <v>58</v>
      </c>
      <c r="J427" t="s">
        <v>48</v>
      </c>
      <c r="K427" t="s">
        <v>59</v>
      </c>
      <c r="L427" t="s">
        <v>11056</v>
      </c>
      <c r="M427" t="s">
        <v>11057</v>
      </c>
      <c r="N427" t="s">
        <v>11058</v>
      </c>
      <c r="O427">
        <f>VLOOKUP(B427,HIS退!B:F,5,FALSE)</f>
        <v>-280</v>
      </c>
      <c r="P427" t="str">
        <f>VLOOKUP(B427,HIS退!B:I,8,FALSE)</f>
        <v>1</v>
      </c>
      <c r="Q427" s="38">
        <f>VLOOKUP(C427,招行退!B:F,5,FALSE)</f>
        <v>280</v>
      </c>
      <c r="R427" t="str">
        <f>VLOOKUP(C427,招行退!B:H,6,FALSE)</f>
        <v>S</v>
      </c>
      <c r="S427" t="e">
        <f>VLOOKUP(C427,招行退!B:H,7,FALSE)</f>
        <v>#N/A</v>
      </c>
    </row>
    <row r="428" spans="1:19" ht="14.25" hidden="1">
      <c r="A428" t="s">
        <v>11059</v>
      </c>
      <c r="B428">
        <v>1140258</v>
      </c>
      <c r="C428" t="s">
        <v>2113</v>
      </c>
      <c r="D428" t="s">
        <v>484</v>
      </c>
      <c r="E428" t="s">
        <v>423</v>
      </c>
      <c r="F428" s="15">
        <v>8900</v>
      </c>
      <c r="G428" t="s">
        <v>34</v>
      </c>
      <c r="H428" t="s">
        <v>34</v>
      </c>
      <c r="I428" t="s">
        <v>58</v>
      </c>
      <c r="J428" t="s">
        <v>48</v>
      </c>
      <c r="K428" t="s">
        <v>59</v>
      </c>
      <c r="L428" t="s">
        <v>11060</v>
      </c>
      <c r="M428" t="s">
        <v>11061</v>
      </c>
      <c r="N428" t="s">
        <v>11062</v>
      </c>
      <c r="O428">
        <f>VLOOKUP(B428,HIS退!B:F,5,FALSE)</f>
        <v>-8900</v>
      </c>
      <c r="P428" t="str">
        <f>VLOOKUP(B428,HIS退!B:I,8,FALSE)</f>
        <v>1</v>
      </c>
      <c r="Q428" s="38">
        <f>VLOOKUP(C428,招行退!B:F,5,FALSE)</f>
        <v>8900</v>
      </c>
      <c r="R428" t="str">
        <f>VLOOKUP(C428,招行退!B:H,6,FALSE)</f>
        <v>S</v>
      </c>
      <c r="S428" t="e">
        <f>VLOOKUP(C428,招行退!B:H,7,FALSE)</f>
        <v>#N/A</v>
      </c>
    </row>
    <row r="429" spans="1:19" ht="14.25" hidden="1">
      <c r="A429" t="s">
        <v>11063</v>
      </c>
      <c r="B429">
        <v>1140425</v>
      </c>
      <c r="C429" t="s">
        <v>11064</v>
      </c>
      <c r="D429" t="s">
        <v>2115</v>
      </c>
      <c r="E429" t="s">
        <v>2116</v>
      </c>
      <c r="F429" s="15">
        <v>1000</v>
      </c>
      <c r="G429" t="s">
        <v>34</v>
      </c>
      <c r="H429" t="s">
        <v>34</v>
      </c>
      <c r="I429" t="s">
        <v>294</v>
      </c>
      <c r="J429" t="s">
        <v>57</v>
      </c>
      <c r="K429" t="s">
        <v>59</v>
      </c>
      <c r="L429" t="s">
        <v>11065</v>
      </c>
      <c r="M429" t="s">
        <v>11066</v>
      </c>
      <c r="N429" t="s">
        <v>11067</v>
      </c>
      <c r="O429">
        <f>VLOOKUP(B429,HIS退!B:F,5,FALSE)</f>
        <v>-1000</v>
      </c>
      <c r="P429" t="str">
        <f>VLOOKUP(B429,HIS退!B:I,8,FALSE)</f>
        <v>9</v>
      </c>
      <c r="Q429" s="38">
        <f>VLOOKUP(C429,招行退!B:F,5,FALSE)</f>
        <v>1000</v>
      </c>
      <c r="R429" t="str">
        <f>VLOOKUP(C429,招行退!B:H,6,FALSE)</f>
        <v>B</v>
      </c>
      <c r="S429" t="str">
        <f>VLOOKUP(C429,招行退!B:H,7,FALSE)</f>
        <v>20170802</v>
      </c>
    </row>
    <row r="430" spans="1:19" ht="14.25" hidden="1">
      <c r="A430" t="s">
        <v>11068</v>
      </c>
      <c r="B430">
        <v>1140509</v>
      </c>
      <c r="C430" t="s">
        <v>11069</v>
      </c>
      <c r="D430" t="s">
        <v>2118</v>
      </c>
      <c r="E430" t="s">
        <v>2119</v>
      </c>
      <c r="F430" s="15">
        <v>153</v>
      </c>
      <c r="G430" t="s">
        <v>34</v>
      </c>
      <c r="H430" t="s">
        <v>34</v>
      </c>
      <c r="I430" t="s">
        <v>294</v>
      </c>
      <c r="J430" t="s">
        <v>57</v>
      </c>
      <c r="K430" t="s">
        <v>59</v>
      </c>
      <c r="L430" t="s">
        <v>11070</v>
      </c>
      <c r="M430" t="s">
        <v>11071</v>
      </c>
      <c r="N430" t="s">
        <v>11072</v>
      </c>
      <c r="O430">
        <f>VLOOKUP(B430,HIS退!B:F,5,FALSE)</f>
        <v>-153</v>
      </c>
      <c r="P430" t="str">
        <f>VLOOKUP(B430,HIS退!B:I,8,FALSE)</f>
        <v>9</v>
      </c>
      <c r="Q430" s="38">
        <f>VLOOKUP(C430,招行退!B:F,5,FALSE)</f>
        <v>153</v>
      </c>
      <c r="R430" t="str">
        <f>VLOOKUP(C430,招行退!B:H,6,FALSE)</f>
        <v>B</v>
      </c>
      <c r="S430" t="str">
        <f>VLOOKUP(C430,招行退!B:H,7,FALSE)</f>
        <v>20170802</v>
      </c>
    </row>
    <row r="431" spans="1:19" ht="14.25" hidden="1">
      <c r="A431" t="s">
        <v>11073</v>
      </c>
      <c r="B431">
        <v>1140580</v>
      </c>
      <c r="C431" t="s">
        <v>2121</v>
      </c>
      <c r="D431" t="s">
        <v>1126</v>
      </c>
      <c r="E431" t="s">
        <v>1127</v>
      </c>
      <c r="F431" s="15">
        <v>1000</v>
      </c>
      <c r="G431" t="s">
        <v>34</v>
      </c>
      <c r="H431" t="s">
        <v>34</v>
      </c>
      <c r="I431" t="s">
        <v>58</v>
      </c>
      <c r="J431" t="s">
        <v>48</v>
      </c>
      <c r="K431" t="s">
        <v>59</v>
      </c>
      <c r="L431" t="s">
        <v>11074</v>
      </c>
      <c r="M431" t="s">
        <v>11075</v>
      </c>
      <c r="N431" t="s">
        <v>9972</v>
      </c>
      <c r="O431">
        <f>VLOOKUP(B431,HIS退!B:F,5,FALSE)</f>
        <v>-1000</v>
      </c>
      <c r="P431" t="str">
        <f>VLOOKUP(B431,HIS退!B:I,8,FALSE)</f>
        <v>1</v>
      </c>
      <c r="Q431" s="38">
        <f>VLOOKUP(C431,招行退!B:F,5,FALSE)</f>
        <v>1000</v>
      </c>
      <c r="R431" t="str">
        <f>VLOOKUP(C431,招行退!B:H,6,FALSE)</f>
        <v>S</v>
      </c>
      <c r="S431" t="e">
        <f>VLOOKUP(C431,招行退!B:H,7,FALSE)</f>
        <v>#N/A</v>
      </c>
    </row>
    <row r="432" spans="1:19" ht="14.25" hidden="1">
      <c r="A432" t="s">
        <v>11076</v>
      </c>
      <c r="B432">
        <v>1140584</v>
      </c>
      <c r="C432" t="s">
        <v>2123</v>
      </c>
      <c r="D432" t="s">
        <v>2124</v>
      </c>
      <c r="E432" t="s">
        <v>2125</v>
      </c>
      <c r="F432" s="15">
        <v>500</v>
      </c>
      <c r="G432" t="s">
        <v>34</v>
      </c>
      <c r="H432" t="s">
        <v>34</v>
      </c>
      <c r="I432" t="s">
        <v>58</v>
      </c>
      <c r="J432" t="s">
        <v>48</v>
      </c>
      <c r="K432" t="s">
        <v>59</v>
      </c>
      <c r="L432" t="s">
        <v>11077</v>
      </c>
      <c r="M432" t="s">
        <v>11078</v>
      </c>
      <c r="N432" t="s">
        <v>11079</v>
      </c>
      <c r="O432">
        <f>VLOOKUP(B432,HIS退!B:F,5,FALSE)</f>
        <v>-500</v>
      </c>
      <c r="P432" t="str">
        <f>VLOOKUP(B432,HIS退!B:I,8,FALSE)</f>
        <v>1</v>
      </c>
      <c r="Q432" s="38">
        <f>VLOOKUP(C432,招行退!B:F,5,FALSE)</f>
        <v>500</v>
      </c>
      <c r="R432" t="str">
        <f>VLOOKUP(C432,招行退!B:H,6,FALSE)</f>
        <v>S</v>
      </c>
      <c r="S432" t="e">
        <f>VLOOKUP(C432,招行退!B:H,7,FALSE)</f>
        <v>#N/A</v>
      </c>
    </row>
    <row r="433" spans="1:19" ht="14.25" hidden="1">
      <c r="A433" t="s">
        <v>11080</v>
      </c>
      <c r="B433">
        <v>1140655</v>
      </c>
      <c r="C433" t="s">
        <v>2127</v>
      </c>
      <c r="D433" t="s">
        <v>2128</v>
      </c>
      <c r="E433" t="s">
        <v>444</v>
      </c>
      <c r="F433" s="15">
        <v>949.5</v>
      </c>
      <c r="G433" t="s">
        <v>34</v>
      </c>
      <c r="H433" t="s">
        <v>34</v>
      </c>
      <c r="I433" t="s">
        <v>58</v>
      </c>
      <c r="J433" t="s">
        <v>48</v>
      </c>
      <c r="K433" t="s">
        <v>59</v>
      </c>
      <c r="L433" t="s">
        <v>11081</v>
      </c>
      <c r="M433" t="s">
        <v>11082</v>
      </c>
      <c r="N433" t="s">
        <v>11083</v>
      </c>
      <c r="O433">
        <f>VLOOKUP(B433,HIS退!B:F,5,FALSE)</f>
        <v>-949.5</v>
      </c>
      <c r="P433" t="str">
        <f>VLOOKUP(B433,HIS退!B:I,8,FALSE)</f>
        <v>1</v>
      </c>
      <c r="Q433" s="38">
        <f>VLOOKUP(C433,招行退!B:F,5,FALSE)</f>
        <v>949.5</v>
      </c>
      <c r="R433" t="str">
        <f>VLOOKUP(C433,招行退!B:H,6,FALSE)</f>
        <v>S</v>
      </c>
      <c r="S433" t="e">
        <f>VLOOKUP(C433,招行退!B:H,7,FALSE)</f>
        <v>#N/A</v>
      </c>
    </row>
    <row r="434" spans="1:19" ht="14.25" hidden="1">
      <c r="A434" t="s">
        <v>11084</v>
      </c>
      <c r="B434">
        <v>1140683</v>
      </c>
      <c r="C434" t="s">
        <v>2130</v>
      </c>
      <c r="D434" t="s">
        <v>2131</v>
      </c>
      <c r="E434" t="s">
        <v>2132</v>
      </c>
      <c r="F434" s="15">
        <v>100</v>
      </c>
      <c r="G434" t="s">
        <v>34</v>
      </c>
      <c r="H434" t="s">
        <v>34</v>
      </c>
      <c r="I434" t="s">
        <v>58</v>
      </c>
      <c r="J434" t="s">
        <v>48</v>
      </c>
      <c r="K434" t="s">
        <v>59</v>
      </c>
      <c r="L434" t="s">
        <v>11085</v>
      </c>
      <c r="M434" t="s">
        <v>11086</v>
      </c>
      <c r="N434" t="s">
        <v>11087</v>
      </c>
      <c r="O434">
        <f>VLOOKUP(B434,HIS退!B:F,5,FALSE)</f>
        <v>-100</v>
      </c>
      <c r="P434" t="str">
        <f>VLOOKUP(B434,HIS退!B:I,8,FALSE)</f>
        <v>1</v>
      </c>
      <c r="Q434" s="38">
        <f>VLOOKUP(C434,招行退!B:F,5,FALSE)</f>
        <v>100</v>
      </c>
      <c r="R434" t="str">
        <f>VLOOKUP(C434,招行退!B:H,6,FALSE)</f>
        <v>S</v>
      </c>
      <c r="S434" t="e">
        <f>VLOOKUP(C434,招行退!B:H,7,FALSE)</f>
        <v>#N/A</v>
      </c>
    </row>
    <row r="435" spans="1:19" ht="14.25" hidden="1">
      <c r="A435" t="s">
        <v>11088</v>
      </c>
      <c r="B435">
        <v>1140699</v>
      </c>
      <c r="C435" t="s">
        <v>2134</v>
      </c>
      <c r="D435" t="s">
        <v>2135</v>
      </c>
      <c r="E435" t="s">
        <v>2136</v>
      </c>
      <c r="F435" s="15">
        <v>460.5</v>
      </c>
      <c r="G435" t="s">
        <v>34</v>
      </c>
      <c r="H435" t="s">
        <v>34</v>
      </c>
      <c r="I435" t="s">
        <v>58</v>
      </c>
      <c r="J435" t="s">
        <v>48</v>
      </c>
      <c r="K435" t="s">
        <v>59</v>
      </c>
      <c r="L435" t="s">
        <v>11089</v>
      </c>
      <c r="M435" t="s">
        <v>11090</v>
      </c>
      <c r="N435" t="s">
        <v>11091</v>
      </c>
      <c r="O435">
        <f>VLOOKUP(B435,HIS退!B:F,5,FALSE)</f>
        <v>-460.5</v>
      </c>
      <c r="P435" t="str">
        <f>VLOOKUP(B435,HIS退!B:I,8,FALSE)</f>
        <v>1</v>
      </c>
      <c r="Q435" s="38">
        <f>VLOOKUP(C435,招行退!B:F,5,FALSE)</f>
        <v>460.5</v>
      </c>
      <c r="R435" t="str">
        <f>VLOOKUP(C435,招行退!B:H,6,FALSE)</f>
        <v>S</v>
      </c>
      <c r="S435" t="e">
        <f>VLOOKUP(C435,招行退!B:H,7,FALSE)</f>
        <v>#N/A</v>
      </c>
    </row>
    <row r="436" spans="1:19" ht="14.25" hidden="1">
      <c r="A436" t="s">
        <v>11092</v>
      </c>
      <c r="B436">
        <v>1140706</v>
      </c>
      <c r="C436" t="s">
        <v>2138</v>
      </c>
      <c r="D436" t="s">
        <v>2139</v>
      </c>
      <c r="E436" t="s">
        <v>2140</v>
      </c>
      <c r="F436" s="15">
        <v>52.25</v>
      </c>
      <c r="G436" t="s">
        <v>34</v>
      </c>
      <c r="H436" t="s">
        <v>34</v>
      </c>
      <c r="I436" t="s">
        <v>58</v>
      </c>
      <c r="J436" t="s">
        <v>48</v>
      </c>
      <c r="K436" t="s">
        <v>59</v>
      </c>
      <c r="L436" t="s">
        <v>11093</v>
      </c>
      <c r="M436" t="s">
        <v>11094</v>
      </c>
      <c r="N436" t="s">
        <v>11095</v>
      </c>
      <c r="O436">
        <f>VLOOKUP(B436,HIS退!B:F,5,FALSE)</f>
        <v>-52.25</v>
      </c>
      <c r="P436" t="str">
        <f>VLOOKUP(B436,HIS退!B:I,8,FALSE)</f>
        <v>1</v>
      </c>
      <c r="Q436" s="38">
        <f>VLOOKUP(C436,招行退!B:F,5,FALSE)</f>
        <v>52.25</v>
      </c>
      <c r="R436" t="str">
        <f>VLOOKUP(C436,招行退!B:H,6,FALSE)</f>
        <v>S</v>
      </c>
      <c r="S436" t="e">
        <f>VLOOKUP(C436,招行退!B:H,7,FALSE)</f>
        <v>#N/A</v>
      </c>
    </row>
    <row r="437" spans="1:19" ht="14.25" hidden="1">
      <c r="A437" t="s">
        <v>11096</v>
      </c>
      <c r="B437">
        <v>1140741</v>
      </c>
      <c r="C437" t="s">
        <v>2142</v>
      </c>
      <c r="D437" t="s">
        <v>2143</v>
      </c>
      <c r="E437" t="s">
        <v>2144</v>
      </c>
      <c r="F437" s="15">
        <v>1847</v>
      </c>
      <c r="G437" t="s">
        <v>34</v>
      </c>
      <c r="H437" t="s">
        <v>34</v>
      </c>
      <c r="I437" t="s">
        <v>58</v>
      </c>
      <c r="J437" t="s">
        <v>48</v>
      </c>
      <c r="K437" t="s">
        <v>59</v>
      </c>
      <c r="L437" t="s">
        <v>11097</v>
      </c>
      <c r="M437" t="s">
        <v>11098</v>
      </c>
      <c r="N437" t="s">
        <v>11099</v>
      </c>
      <c r="O437">
        <f>VLOOKUP(B437,HIS退!B:F,5,FALSE)</f>
        <v>-1847</v>
      </c>
      <c r="P437" t="str">
        <f>VLOOKUP(B437,HIS退!B:I,8,FALSE)</f>
        <v>1</v>
      </c>
      <c r="Q437" s="38">
        <f>VLOOKUP(C437,招行退!B:F,5,FALSE)</f>
        <v>1847</v>
      </c>
      <c r="R437" t="str">
        <f>VLOOKUP(C437,招行退!B:H,6,FALSE)</f>
        <v>S</v>
      </c>
      <c r="S437" t="e">
        <f>VLOOKUP(C437,招行退!B:H,7,FALSE)</f>
        <v>#N/A</v>
      </c>
    </row>
    <row r="438" spans="1:19" ht="14.25" hidden="1">
      <c r="A438" t="s">
        <v>11100</v>
      </c>
      <c r="B438">
        <v>1140781</v>
      </c>
      <c r="C438" t="s">
        <v>2146</v>
      </c>
      <c r="D438" t="s">
        <v>2124</v>
      </c>
      <c r="E438" t="s">
        <v>2125</v>
      </c>
      <c r="F438" s="15">
        <v>200</v>
      </c>
      <c r="G438" t="s">
        <v>34</v>
      </c>
      <c r="H438" t="s">
        <v>34</v>
      </c>
      <c r="I438" t="s">
        <v>58</v>
      </c>
      <c r="J438" t="s">
        <v>48</v>
      </c>
      <c r="K438" t="s">
        <v>59</v>
      </c>
      <c r="L438" t="s">
        <v>11101</v>
      </c>
      <c r="M438" t="s">
        <v>11102</v>
      </c>
      <c r="N438" t="s">
        <v>11079</v>
      </c>
      <c r="O438">
        <f>VLOOKUP(B438,HIS退!B:F,5,FALSE)</f>
        <v>-200</v>
      </c>
      <c r="P438" t="str">
        <f>VLOOKUP(B438,HIS退!B:I,8,FALSE)</f>
        <v>1</v>
      </c>
      <c r="Q438" s="38">
        <f>VLOOKUP(C438,招行退!B:F,5,FALSE)</f>
        <v>200</v>
      </c>
      <c r="R438" t="str">
        <f>VLOOKUP(C438,招行退!B:H,6,FALSE)</f>
        <v>S</v>
      </c>
      <c r="S438" t="e">
        <f>VLOOKUP(C438,招行退!B:H,7,FALSE)</f>
        <v>#N/A</v>
      </c>
    </row>
    <row r="439" spans="1:19" ht="14.25" hidden="1">
      <c r="A439" t="s">
        <v>11103</v>
      </c>
      <c r="B439">
        <v>1140807</v>
      </c>
      <c r="C439" t="s">
        <v>2148</v>
      </c>
      <c r="D439" t="s">
        <v>2149</v>
      </c>
      <c r="E439" t="s">
        <v>2150</v>
      </c>
      <c r="F439" s="15">
        <v>40208</v>
      </c>
      <c r="G439" t="s">
        <v>34</v>
      </c>
      <c r="H439" t="s">
        <v>34</v>
      </c>
      <c r="I439" t="s">
        <v>58</v>
      </c>
      <c r="J439" t="s">
        <v>48</v>
      </c>
      <c r="K439" t="s">
        <v>59</v>
      </c>
      <c r="L439" t="s">
        <v>11104</v>
      </c>
      <c r="M439" t="s">
        <v>11105</v>
      </c>
      <c r="N439" t="s">
        <v>11106</v>
      </c>
      <c r="O439">
        <f>VLOOKUP(B439,HIS退!B:F,5,FALSE)</f>
        <v>-40208</v>
      </c>
      <c r="P439" t="str">
        <f>VLOOKUP(B439,HIS退!B:I,8,FALSE)</f>
        <v>1</v>
      </c>
      <c r="Q439" s="38">
        <f>VLOOKUP(C439,招行退!B:F,5,FALSE)</f>
        <v>40208</v>
      </c>
      <c r="R439" t="str">
        <f>VLOOKUP(C439,招行退!B:H,6,FALSE)</f>
        <v>S</v>
      </c>
      <c r="S439" t="e">
        <f>VLOOKUP(C439,招行退!B:H,7,FALSE)</f>
        <v>#N/A</v>
      </c>
    </row>
    <row r="440" spans="1:19" ht="14.25" hidden="1">
      <c r="A440" t="s">
        <v>11107</v>
      </c>
      <c r="B440">
        <v>1140808</v>
      </c>
      <c r="C440" t="s">
        <v>2152</v>
      </c>
      <c r="D440" t="s">
        <v>2153</v>
      </c>
      <c r="E440" t="s">
        <v>2154</v>
      </c>
      <c r="F440" s="15">
        <v>370.5</v>
      </c>
      <c r="G440" t="s">
        <v>34</v>
      </c>
      <c r="H440" t="s">
        <v>34</v>
      </c>
      <c r="I440" t="s">
        <v>58</v>
      </c>
      <c r="J440" t="s">
        <v>48</v>
      </c>
      <c r="K440" t="s">
        <v>59</v>
      </c>
      <c r="L440" t="s">
        <v>11108</v>
      </c>
      <c r="M440" t="s">
        <v>11109</v>
      </c>
      <c r="N440" t="s">
        <v>11110</v>
      </c>
      <c r="O440">
        <f>VLOOKUP(B440,HIS退!B:F,5,FALSE)</f>
        <v>-370.5</v>
      </c>
      <c r="P440" t="str">
        <f>VLOOKUP(B440,HIS退!B:I,8,FALSE)</f>
        <v>1</v>
      </c>
      <c r="Q440" s="38">
        <f>VLOOKUP(C440,招行退!B:F,5,FALSE)</f>
        <v>370.5</v>
      </c>
      <c r="R440" t="str">
        <f>VLOOKUP(C440,招行退!B:H,6,FALSE)</f>
        <v>S</v>
      </c>
      <c r="S440" t="e">
        <f>VLOOKUP(C440,招行退!B:H,7,FALSE)</f>
        <v>#N/A</v>
      </c>
    </row>
    <row r="441" spans="1:19" ht="14.25" hidden="1">
      <c r="A441" t="s">
        <v>11111</v>
      </c>
      <c r="B441">
        <v>1141041</v>
      </c>
      <c r="C441" t="s">
        <v>2156</v>
      </c>
      <c r="D441" t="s">
        <v>2157</v>
      </c>
      <c r="E441" t="s">
        <v>2158</v>
      </c>
      <c r="F441" s="15">
        <v>450</v>
      </c>
      <c r="G441" t="s">
        <v>34</v>
      </c>
      <c r="H441" t="s">
        <v>34</v>
      </c>
      <c r="I441" t="s">
        <v>58</v>
      </c>
      <c r="J441" t="s">
        <v>48</v>
      </c>
      <c r="K441" t="s">
        <v>59</v>
      </c>
      <c r="L441" t="s">
        <v>11112</v>
      </c>
      <c r="M441" t="s">
        <v>11113</v>
      </c>
      <c r="N441" t="s">
        <v>11114</v>
      </c>
      <c r="O441">
        <f>VLOOKUP(B441,HIS退!B:F,5,FALSE)</f>
        <v>-450</v>
      </c>
      <c r="P441" t="str">
        <f>VLOOKUP(B441,HIS退!B:I,8,FALSE)</f>
        <v>1</v>
      </c>
      <c r="Q441" s="38">
        <f>VLOOKUP(C441,招行退!B:F,5,FALSE)</f>
        <v>450</v>
      </c>
      <c r="R441" t="str">
        <f>VLOOKUP(C441,招行退!B:H,6,FALSE)</f>
        <v>S</v>
      </c>
      <c r="S441" t="e">
        <f>VLOOKUP(C441,招行退!B:H,7,FALSE)</f>
        <v>#N/A</v>
      </c>
    </row>
    <row r="442" spans="1:19" ht="14.25" hidden="1">
      <c r="A442" t="s">
        <v>11115</v>
      </c>
      <c r="B442">
        <v>1141052</v>
      </c>
      <c r="C442" t="s">
        <v>2160</v>
      </c>
      <c r="D442" t="s">
        <v>2161</v>
      </c>
      <c r="E442" t="s">
        <v>2162</v>
      </c>
      <c r="F442" s="15">
        <v>828.02</v>
      </c>
      <c r="G442" t="s">
        <v>34</v>
      </c>
      <c r="H442" t="s">
        <v>34</v>
      </c>
      <c r="I442" t="s">
        <v>58</v>
      </c>
      <c r="J442" t="s">
        <v>48</v>
      </c>
      <c r="K442" t="s">
        <v>59</v>
      </c>
      <c r="L442" t="s">
        <v>11116</v>
      </c>
      <c r="M442" t="s">
        <v>11117</v>
      </c>
      <c r="N442" t="s">
        <v>11118</v>
      </c>
      <c r="O442">
        <f>VLOOKUP(B442,HIS退!B:F,5,FALSE)</f>
        <v>-828.02</v>
      </c>
      <c r="P442" t="str">
        <f>VLOOKUP(B442,HIS退!B:I,8,FALSE)</f>
        <v>1</v>
      </c>
      <c r="Q442" s="38">
        <f>VLOOKUP(C442,招行退!B:F,5,FALSE)</f>
        <v>828.02</v>
      </c>
      <c r="R442" t="str">
        <f>VLOOKUP(C442,招行退!B:H,6,FALSE)</f>
        <v>S</v>
      </c>
      <c r="S442" t="e">
        <f>VLOOKUP(C442,招行退!B:H,7,FALSE)</f>
        <v>#N/A</v>
      </c>
    </row>
    <row r="443" spans="1:19" ht="14.25" hidden="1">
      <c r="A443" t="s">
        <v>11119</v>
      </c>
      <c r="B443">
        <v>1141128</v>
      </c>
      <c r="C443" t="s">
        <v>11120</v>
      </c>
      <c r="D443" t="s">
        <v>2164</v>
      </c>
      <c r="E443" t="s">
        <v>2165</v>
      </c>
      <c r="F443" s="15">
        <v>73.5</v>
      </c>
      <c r="G443" t="s">
        <v>34</v>
      </c>
      <c r="H443" t="s">
        <v>34</v>
      </c>
      <c r="I443" t="s">
        <v>294</v>
      </c>
      <c r="J443" t="s">
        <v>57</v>
      </c>
      <c r="K443" t="s">
        <v>59</v>
      </c>
      <c r="L443" t="s">
        <v>11121</v>
      </c>
      <c r="M443" t="s">
        <v>11122</v>
      </c>
      <c r="N443" t="s">
        <v>11123</v>
      </c>
      <c r="O443">
        <f>VLOOKUP(B443,HIS退!B:F,5,FALSE)</f>
        <v>-73.5</v>
      </c>
      <c r="P443" t="str">
        <f>VLOOKUP(B443,HIS退!B:I,8,FALSE)</f>
        <v>9</v>
      </c>
      <c r="Q443" s="38">
        <f>VLOOKUP(C443,招行退!B:F,5,FALSE)</f>
        <v>73.5</v>
      </c>
      <c r="R443" t="str">
        <f>VLOOKUP(C443,招行退!B:H,6,FALSE)</f>
        <v>B</v>
      </c>
      <c r="S443" t="str">
        <f>VLOOKUP(C443,招行退!B:H,7,FALSE)</f>
        <v>20170802</v>
      </c>
    </row>
    <row r="444" spans="1:19" ht="14.25" hidden="1">
      <c r="A444" t="s">
        <v>11124</v>
      </c>
      <c r="B444">
        <v>1141134</v>
      </c>
      <c r="C444" t="s">
        <v>2167</v>
      </c>
      <c r="D444" t="s">
        <v>2168</v>
      </c>
      <c r="E444" t="s">
        <v>2169</v>
      </c>
      <c r="F444" s="15">
        <v>127</v>
      </c>
      <c r="G444" t="s">
        <v>34</v>
      </c>
      <c r="H444" t="s">
        <v>34</v>
      </c>
      <c r="I444" t="s">
        <v>58</v>
      </c>
      <c r="J444" t="s">
        <v>48</v>
      </c>
      <c r="K444" t="s">
        <v>59</v>
      </c>
      <c r="L444" t="s">
        <v>11125</v>
      </c>
      <c r="M444" t="s">
        <v>11126</v>
      </c>
      <c r="N444" t="s">
        <v>11127</v>
      </c>
      <c r="O444">
        <f>VLOOKUP(B444,HIS退!B:F,5,FALSE)</f>
        <v>-127</v>
      </c>
      <c r="P444" t="str">
        <f>VLOOKUP(B444,HIS退!B:I,8,FALSE)</f>
        <v>1</v>
      </c>
      <c r="Q444" s="38">
        <f>VLOOKUP(C444,招行退!B:F,5,FALSE)</f>
        <v>127</v>
      </c>
      <c r="R444" t="str">
        <f>VLOOKUP(C444,招行退!B:H,6,FALSE)</f>
        <v>S</v>
      </c>
      <c r="S444" t="e">
        <f>VLOOKUP(C444,招行退!B:H,7,FALSE)</f>
        <v>#N/A</v>
      </c>
    </row>
    <row r="445" spans="1:19" ht="14.25" hidden="1">
      <c r="A445" t="s">
        <v>11128</v>
      </c>
      <c r="B445">
        <v>1141165</v>
      </c>
      <c r="C445" t="s">
        <v>2171</v>
      </c>
      <c r="D445" t="s">
        <v>2172</v>
      </c>
      <c r="E445" t="s">
        <v>2173</v>
      </c>
      <c r="F445" s="15">
        <v>360</v>
      </c>
      <c r="G445" t="s">
        <v>34</v>
      </c>
      <c r="H445" t="s">
        <v>34</v>
      </c>
      <c r="I445" t="s">
        <v>58</v>
      </c>
      <c r="J445" t="s">
        <v>48</v>
      </c>
      <c r="K445" t="s">
        <v>59</v>
      </c>
      <c r="L445" t="s">
        <v>11129</v>
      </c>
      <c r="M445" t="s">
        <v>11130</v>
      </c>
      <c r="N445" t="s">
        <v>11131</v>
      </c>
      <c r="O445">
        <f>VLOOKUP(B445,HIS退!B:F,5,FALSE)</f>
        <v>-360</v>
      </c>
      <c r="P445" t="str">
        <f>VLOOKUP(B445,HIS退!B:I,8,FALSE)</f>
        <v>1</v>
      </c>
      <c r="Q445" s="38">
        <f>VLOOKUP(C445,招行退!B:F,5,FALSE)</f>
        <v>360</v>
      </c>
      <c r="R445" t="str">
        <f>VLOOKUP(C445,招行退!B:H,6,FALSE)</f>
        <v>S</v>
      </c>
      <c r="S445" t="e">
        <f>VLOOKUP(C445,招行退!B:H,7,FALSE)</f>
        <v>#N/A</v>
      </c>
    </row>
    <row r="446" spans="1:19" ht="14.25" hidden="1">
      <c r="A446" t="s">
        <v>11132</v>
      </c>
      <c r="B446">
        <v>1141217</v>
      </c>
      <c r="C446" t="s">
        <v>2175</v>
      </c>
      <c r="D446" t="s">
        <v>2176</v>
      </c>
      <c r="E446" t="s">
        <v>2177</v>
      </c>
      <c r="F446" s="15">
        <v>2500</v>
      </c>
      <c r="G446" t="s">
        <v>34</v>
      </c>
      <c r="H446" t="s">
        <v>34</v>
      </c>
      <c r="I446" t="s">
        <v>58</v>
      </c>
      <c r="J446" t="s">
        <v>48</v>
      </c>
      <c r="K446" t="s">
        <v>59</v>
      </c>
      <c r="L446" t="s">
        <v>11133</v>
      </c>
      <c r="M446" t="s">
        <v>11134</v>
      </c>
      <c r="N446" t="s">
        <v>11135</v>
      </c>
      <c r="O446">
        <f>VLOOKUP(B446,HIS退!B:F,5,FALSE)</f>
        <v>-2500</v>
      </c>
      <c r="P446" t="str">
        <f>VLOOKUP(B446,HIS退!B:I,8,FALSE)</f>
        <v>1</v>
      </c>
      <c r="Q446" s="38">
        <f>VLOOKUP(C446,招行退!B:F,5,FALSE)</f>
        <v>2500</v>
      </c>
      <c r="R446" t="str">
        <f>VLOOKUP(C446,招行退!B:H,6,FALSE)</f>
        <v>S</v>
      </c>
      <c r="S446" t="e">
        <f>VLOOKUP(C446,招行退!B:H,7,FALSE)</f>
        <v>#N/A</v>
      </c>
    </row>
    <row r="447" spans="1:19" ht="14.25" hidden="1">
      <c r="A447" t="s">
        <v>11136</v>
      </c>
      <c r="B447">
        <v>1141229</v>
      </c>
      <c r="C447" t="s">
        <v>2179</v>
      </c>
      <c r="D447" t="s">
        <v>2180</v>
      </c>
      <c r="E447" t="s">
        <v>2181</v>
      </c>
      <c r="F447" s="15">
        <v>1000</v>
      </c>
      <c r="G447" t="s">
        <v>34</v>
      </c>
      <c r="H447" t="s">
        <v>34</v>
      </c>
      <c r="I447" t="s">
        <v>58</v>
      </c>
      <c r="J447" t="s">
        <v>48</v>
      </c>
      <c r="K447" t="s">
        <v>59</v>
      </c>
      <c r="L447" t="s">
        <v>11137</v>
      </c>
      <c r="M447" t="s">
        <v>11138</v>
      </c>
      <c r="N447" t="s">
        <v>11139</v>
      </c>
      <c r="O447">
        <f>VLOOKUP(B447,HIS退!B:F,5,FALSE)</f>
        <v>-1000</v>
      </c>
      <c r="P447" t="str">
        <f>VLOOKUP(B447,HIS退!B:I,8,FALSE)</f>
        <v>1</v>
      </c>
      <c r="Q447" s="38">
        <f>VLOOKUP(C447,招行退!B:F,5,FALSE)</f>
        <v>1000</v>
      </c>
      <c r="R447" t="str">
        <f>VLOOKUP(C447,招行退!B:H,6,FALSE)</f>
        <v>S</v>
      </c>
      <c r="S447" t="e">
        <f>VLOOKUP(C447,招行退!B:H,7,FALSE)</f>
        <v>#N/A</v>
      </c>
    </row>
    <row r="448" spans="1:19" ht="14.25" hidden="1">
      <c r="A448" t="s">
        <v>11140</v>
      </c>
      <c r="B448">
        <v>1141236</v>
      </c>
      <c r="C448" t="s">
        <v>2183</v>
      </c>
      <c r="D448" t="s">
        <v>2180</v>
      </c>
      <c r="E448" t="s">
        <v>2181</v>
      </c>
      <c r="F448" s="15">
        <v>82.34</v>
      </c>
      <c r="G448" t="s">
        <v>34</v>
      </c>
      <c r="H448" t="s">
        <v>34</v>
      </c>
      <c r="I448" t="s">
        <v>58</v>
      </c>
      <c r="J448" t="s">
        <v>48</v>
      </c>
      <c r="K448" t="s">
        <v>59</v>
      </c>
      <c r="L448" t="s">
        <v>11141</v>
      </c>
      <c r="M448" t="s">
        <v>11142</v>
      </c>
      <c r="N448" t="s">
        <v>11139</v>
      </c>
      <c r="O448">
        <f>VLOOKUP(B448,HIS退!B:F,5,FALSE)</f>
        <v>-82.34</v>
      </c>
      <c r="P448" t="str">
        <f>VLOOKUP(B448,HIS退!B:I,8,FALSE)</f>
        <v>1</v>
      </c>
      <c r="Q448" s="38">
        <f>VLOOKUP(C448,招行退!B:F,5,FALSE)</f>
        <v>82.34</v>
      </c>
      <c r="R448" t="str">
        <f>VLOOKUP(C448,招行退!B:H,6,FALSE)</f>
        <v>S</v>
      </c>
      <c r="S448" t="e">
        <f>VLOOKUP(C448,招行退!B:H,7,FALSE)</f>
        <v>#N/A</v>
      </c>
    </row>
    <row r="449" spans="1:19" ht="14.25" hidden="1">
      <c r="A449" t="s">
        <v>11143</v>
      </c>
      <c r="B449">
        <v>1141304</v>
      </c>
      <c r="C449" t="s">
        <v>2185</v>
      </c>
      <c r="D449" t="s">
        <v>2186</v>
      </c>
      <c r="E449" t="s">
        <v>2187</v>
      </c>
      <c r="F449" s="15">
        <v>200</v>
      </c>
      <c r="G449" t="s">
        <v>34</v>
      </c>
      <c r="H449" t="s">
        <v>34</v>
      </c>
      <c r="I449" t="s">
        <v>58</v>
      </c>
      <c r="J449" t="s">
        <v>48</v>
      </c>
      <c r="K449" t="s">
        <v>59</v>
      </c>
      <c r="L449" t="s">
        <v>11144</v>
      </c>
      <c r="M449" t="s">
        <v>11145</v>
      </c>
      <c r="N449" t="s">
        <v>11146</v>
      </c>
      <c r="O449">
        <f>VLOOKUP(B449,HIS退!B:F,5,FALSE)</f>
        <v>-200</v>
      </c>
      <c r="P449" t="str">
        <f>VLOOKUP(B449,HIS退!B:I,8,FALSE)</f>
        <v>1</v>
      </c>
      <c r="Q449" s="38">
        <f>VLOOKUP(C449,招行退!B:F,5,FALSE)</f>
        <v>200</v>
      </c>
      <c r="R449" t="str">
        <f>VLOOKUP(C449,招行退!B:H,6,FALSE)</f>
        <v>S</v>
      </c>
      <c r="S449" t="e">
        <f>VLOOKUP(C449,招行退!B:H,7,FALSE)</f>
        <v>#N/A</v>
      </c>
    </row>
    <row r="450" spans="1:19" ht="14.25" hidden="1">
      <c r="A450" t="s">
        <v>11147</v>
      </c>
      <c r="B450">
        <v>1141310</v>
      </c>
      <c r="C450" t="s">
        <v>2189</v>
      </c>
      <c r="D450" t="s">
        <v>2190</v>
      </c>
      <c r="E450" t="s">
        <v>2191</v>
      </c>
      <c r="F450" s="15">
        <v>329.5</v>
      </c>
      <c r="G450" t="s">
        <v>34</v>
      </c>
      <c r="H450" t="s">
        <v>34</v>
      </c>
      <c r="I450" t="s">
        <v>58</v>
      </c>
      <c r="J450" t="s">
        <v>48</v>
      </c>
      <c r="K450" t="s">
        <v>59</v>
      </c>
      <c r="L450" t="s">
        <v>11148</v>
      </c>
      <c r="M450" t="s">
        <v>11149</v>
      </c>
      <c r="N450" t="s">
        <v>11150</v>
      </c>
      <c r="O450">
        <f>VLOOKUP(B450,HIS退!B:F,5,FALSE)</f>
        <v>-329.5</v>
      </c>
      <c r="P450" t="str">
        <f>VLOOKUP(B450,HIS退!B:I,8,FALSE)</f>
        <v>1</v>
      </c>
      <c r="Q450" s="38">
        <f>VLOOKUP(C450,招行退!B:F,5,FALSE)</f>
        <v>329.5</v>
      </c>
      <c r="R450" t="str">
        <f>VLOOKUP(C450,招行退!B:H,6,FALSE)</f>
        <v>S</v>
      </c>
      <c r="S450" t="e">
        <f>VLOOKUP(C450,招行退!B:H,7,FALSE)</f>
        <v>#N/A</v>
      </c>
    </row>
    <row r="451" spans="1:19" ht="14.25" hidden="1">
      <c r="A451" t="s">
        <v>11151</v>
      </c>
      <c r="B451">
        <v>1141332</v>
      </c>
      <c r="C451" t="s">
        <v>2193</v>
      </c>
      <c r="D451" t="s">
        <v>2194</v>
      </c>
      <c r="E451" t="s">
        <v>2195</v>
      </c>
      <c r="F451" s="15">
        <v>700</v>
      </c>
      <c r="G451" t="s">
        <v>34</v>
      </c>
      <c r="H451" t="s">
        <v>34</v>
      </c>
      <c r="I451" t="s">
        <v>58</v>
      </c>
      <c r="J451" t="s">
        <v>48</v>
      </c>
      <c r="K451" t="s">
        <v>59</v>
      </c>
      <c r="L451" t="s">
        <v>11152</v>
      </c>
      <c r="M451" t="s">
        <v>11153</v>
      </c>
      <c r="N451" t="s">
        <v>11154</v>
      </c>
      <c r="O451">
        <f>VLOOKUP(B451,HIS退!B:F,5,FALSE)</f>
        <v>-700</v>
      </c>
      <c r="P451" t="str">
        <f>VLOOKUP(B451,HIS退!B:I,8,FALSE)</f>
        <v>1</v>
      </c>
      <c r="Q451" s="38">
        <f>VLOOKUP(C451,招行退!B:F,5,FALSE)</f>
        <v>700</v>
      </c>
      <c r="R451" t="str">
        <f>VLOOKUP(C451,招行退!B:H,6,FALSE)</f>
        <v>S</v>
      </c>
      <c r="S451" t="e">
        <f>VLOOKUP(C451,招行退!B:H,7,FALSE)</f>
        <v>#N/A</v>
      </c>
    </row>
    <row r="452" spans="1:19" ht="14.25" hidden="1">
      <c r="A452" t="s">
        <v>11155</v>
      </c>
      <c r="B452">
        <v>1141356</v>
      </c>
      <c r="C452" t="s">
        <v>2197</v>
      </c>
      <c r="D452" t="s">
        <v>2198</v>
      </c>
      <c r="E452" t="s">
        <v>2199</v>
      </c>
      <c r="F452" s="15">
        <v>534</v>
      </c>
      <c r="G452" t="s">
        <v>34</v>
      </c>
      <c r="H452" t="s">
        <v>34</v>
      </c>
      <c r="I452" t="s">
        <v>58</v>
      </c>
      <c r="J452" t="s">
        <v>48</v>
      </c>
      <c r="K452" t="s">
        <v>59</v>
      </c>
      <c r="L452" t="s">
        <v>11156</v>
      </c>
      <c r="M452" t="s">
        <v>11157</v>
      </c>
      <c r="N452" t="s">
        <v>11158</v>
      </c>
      <c r="O452">
        <f>VLOOKUP(B452,HIS退!B:F,5,FALSE)</f>
        <v>-534</v>
      </c>
      <c r="P452" t="str">
        <f>VLOOKUP(B452,HIS退!B:I,8,FALSE)</f>
        <v>1</v>
      </c>
      <c r="Q452" s="38">
        <f>VLOOKUP(C452,招行退!B:F,5,FALSE)</f>
        <v>534</v>
      </c>
      <c r="R452" t="str">
        <f>VLOOKUP(C452,招行退!B:H,6,FALSE)</f>
        <v>S</v>
      </c>
      <c r="S452" t="e">
        <f>VLOOKUP(C452,招行退!B:H,7,FALSE)</f>
        <v>#N/A</v>
      </c>
    </row>
    <row r="453" spans="1:19" ht="14.25" hidden="1">
      <c r="A453" t="s">
        <v>11159</v>
      </c>
      <c r="B453">
        <v>1142185</v>
      </c>
      <c r="C453" t="s">
        <v>11160</v>
      </c>
      <c r="D453" t="s">
        <v>345</v>
      </c>
      <c r="E453" t="s">
        <v>346</v>
      </c>
      <c r="F453" s="15">
        <v>530</v>
      </c>
      <c r="G453" t="s">
        <v>34</v>
      </c>
      <c r="H453" t="s">
        <v>34</v>
      </c>
      <c r="I453" t="s">
        <v>294</v>
      </c>
      <c r="J453" t="s">
        <v>57</v>
      </c>
      <c r="K453" t="s">
        <v>59</v>
      </c>
      <c r="L453" t="s">
        <v>11161</v>
      </c>
      <c r="M453" t="s">
        <v>11162</v>
      </c>
      <c r="N453" t="s">
        <v>387</v>
      </c>
      <c r="O453">
        <f>VLOOKUP(B453,HIS退!B:F,5,FALSE)</f>
        <v>-530</v>
      </c>
      <c r="P453" t="str">
        <f>VLOOKUP(B453,HIS退!B:I,8,FALSE)</f>
        <v>9</v>
      </c>
      <c r="Q453" s="38">
        <f>VLOOKUP(C453,招行退!B:F,5,FALSE)</f>
        <v>530</v>
      </c>
      <c r="R453" t="str">
        <f>VLOOKUP(C453,招行退!B:H,6,FALSE)</f>
        <v>B</v>
      </c>
      <c r="S453" t="str">
        <f>VLOOKUP(C453,招行退!B:H,7,FALSE)</f>
        <v>20170802</v>
      </c>
    </row>
    <row r="454" spans="1:19" ht="14.25" hidden="1">
      <c r="A454" t="s">
        <v>11163</v>
      </c>
      <c r="B454">
        <v>1142266</v>
      </c>
      <c r="C454" t="s">
        <v>2202</v>
      </c>
      <c r="D454" t="s">
        <v>2203</v>
      </c>
      <c r="E454" t="s">
        <v>2204</v>
      </c>
      <c r="F454" s="15">
        <v>3762</v>
      </c>
      <c r="G454" t="s">
        <v>34</v>
      </c>
      <c r="H454" t="s">
        <v>34</v>
      </c>
      <c r="I454" t="s">
        <v>58</v>
      </c>
      <c r="J454" t="s">
        <v>48</v>
      </c>
      <c r="K454" t="s">
        <v>59</v>
      </c>
      <c r="L454" t="s">
        <v>11164</v>
      </c>
      <c r="M454" t="s">
        <v>11165</v>
      </c>
      <c r="N454" t="s">
        <v>11166</v>
      </c>
      <c r="O454">
        <f>VLOOKUP(B454,HIS退!B:F,5,FALSE)</f>
        <v>-3762</v>
      </c>
      <c r="P454" t="str">
        <f>VLOOKUP(B454,HIS退!B:I,8,FALSE)</f>
        <v>1</v>
      </c>
      <c r="Q454" s="38">
        <f>VLOOKUP(C454,招行退!B:F,5,FALSE)</f>
        <v>3762</v>
      </c>
      <c r="R454" t="str">
        <f>VLOOKUP(C454,招行退!B:H,6,FALSE)</f>
        <v>S</v>
      </c>
      <c r="S454" t="e">
        <f>VLOOKUP(C454,招行退!B:H,7,FALSE)</f>
        <v>#N/A</v>
      </c>
    </row>
    <row r="455" spans="1:19" ht="14.25" hidden="1">
      <c r="A455" t="s">
        <v>11167</v>
      </c>
      <c r="B455">
        <v>1142628</v>
      </c>
      <c r="C455" t="s">
        <v>2206</v>
      </c>
      <c r="D455" t="s">
        <v>2207</v>
      </c>
      <c r="E455" t="s">
        <v>2208</v>
      </c>
      <c r="F455" s="15">
        <v>100</v>
      </c>
      <c r="G455" t="s">
        <v>53</v>
      </c>
      <c r="H455" t="s">
        <v>34</v>
      </c>
      <c r="I455" t="s">
        <v>58</v>
      </c>
      <c r="J455" t="s">
        <v>48</v>
      </c>
      <c r="K455" t="s">
        <v>59</v>
      </c>
      <c r="L455" t="s">
        <v>11168</v>
      </c>
      <c r="M455" t="s">
        <v>11169</v>
      </c>
      <c r="N455" t="s">
        <v>11170</v>
      </c>
      <c r="O455">
        <f>VLOOKUP(B455,HIS退!B:F,5,FALSE)</f>
        <v>-100</v>
      </c>
      <c r="P455" t="str">
        <f>VLOOKUP(B455,HIS退!B:I,8,FALSE)</f>
        <v>1</v>
      </c>
      <c r="Q455" s="38">
        <f>VLOOKUP(C455,招行退!B:F,5,FALSE)</f>
        <v>100</v>
      </c>
      <c r="R455" t="str">
        <f>VLOOKUP(C455,招行退!B:H,6,FALSE)</f>
        <v>S</v>
      </c>
      <c r="S455" t="e">
        <f>VLOOKUP(C455,招行退!B:H,7,FALSE)</f>
        <v>#N/A</v>
      </c>
    </row>
    <row r="456" spans="1:19" ht="14.25" hidden="1">
      <c r="A456" t="s">
        <v>11171</v>
      </c>
      <c r="B456">
        <v>1143108</v>
      </c>
      <c r="C456" t="s">
        <v>2210</v>
      </c>
      <c r="D456" t="s">
        <v>2211</v>
      </c>
      <c r="E456" t="s">
        <v>2212</v>
      </c>
      <c r="F456" s="15">
        <v>10200</v>
      </c>
      <c r="G456" t="s">
        <v>34</v>
      </c>
      <c r="H456" t="s">
        <v>34</v>
      </c>
      <c r="I456" t="s">
        <v>58</v>
      </c>
      <c r="J456" t="s">
        <v>48</v>
      </c>
      <c r="K456" t="s">
        <v>59</v>
      </c>
      <c r="L456" t="s">
        <v>11172</v>
      </c>
      <c r="M456" t="s">
        <v>11173</v>
      </c>
      <c r="N456" t="s">
        <v>11174</v>
      </c>
      <c r="O456">
        <f>VLOOKUP(B456,HIS退!B:F,5,FALSE)</f>
        <v>-10200</v>
      </c>
      <c r="P456" t="str">
        <f>VLOOKUP(B456,HIS退!B:I,8,FALSE)</f>
        <v>1</v>
      </c>
      <c r="Q456" s="38">
        <f>VLOOKUP(C456,招行退!B:F,5,FALSE)</f>
        <v>10200</v>
      </c>
      <c r="R456" t="str">
        <f>VLOOKUP(C456,招行退!B:H,6,FALSE)</f>
        <v>S</v>
      </c>
      <c r="S456" t="e">
        <f>VLOOKUP(C456,招行退!B:H,7,FALSE)</f>
        <v>#N/A</v>
      </c>
    </row>
    <row r="457" spans="1:19" ht="14.25" hidden="1">
      <c r="A457" t="s">
        <v>11175</v>
      </c>
      <c r="B457">
        <v>1143168</v>
      </c>
      <c r="C457" t="s">
        <v>2214</v>
      </c>
      <c r="D457" t="s">
        <v>2215</v>
      </c>
      <c r="E457" t="s">
        <v>2216</v>
      </c>
      <c r="F457" s="15">
        <v>5363.88</v>
      </c>
      <c r="G457" t="s">
        <v>34</v>
      </c>
      <c r="H457" t="s">
        <v>34</v>
      </c>
      <c r="I457" t="s">
        <v>58</v>
      </c>
      <c r="J457" t="s">
        <v>48</v>
      </c>
      <c r="K457" t="s">
        <v>59</v>
      </c>
      <c r="L457" t="s">
        <v>11176</v>
      </c>
      <c r="M457" t="s">
        <v>11177</v>
      </c>
      <c r="N457" t="s">
        <v>11178</v>
      </c>
      <c r="O457">
        <f>VLOOKUP(B457,HIS退!B:F,5,FALSE)</f>
        <v>-5363.88</v>
      </c>
      <c r="P457" t="str">
        <f>VLOOKUP(B457,HIS退!B:I,8,FALSE)</f>
        <v>1</v>
      </c>
      <c r="Q457" s="38">
        <f>VLOOKUP(C457,招行退!B:F,5,FALSE)</f>
        <v>5363.88</v>
      </c>
      <c r="R457" t="str">
        <f>VLOOKUP(C457,招行退!B:H,6,FALSE)</f>
        <v>S</v>
      </c>
      <c r="S457" t="e">
        <f>VLOOKUP(C457,招行退!B:H,7,FALSE)</f>
        <v>#N/A</v>
      </c>
    </row>
    <row r="458" spans="1:19" ht="14.25" hidden="1">
      <c r="A458" t="s">
        <v>11179</v>
      </c>
      <c r="B458">
        <v>1143240</v>
      </c>
      <c r="C458" t="s">
        <v>2218</v>
      </c>
      <c r="D458" t="s">
        <v>2219</v>
      </c>
      <c r="E458" t="s">
        <v>2220</v>
      </c>
      <c r="F458" s="15">
        <v>48.58</v>
      </c>
      <c r="G458" t="s">
        <v>34</v>
      </c>
      <c r="H458" t="s">
        <v>34</v>
      </c>
      <c r="I458" t="s">
        <v>58</v>
      </c>
      <c r="J458" t="s">
        <v>48</v>
      </c>
      <c r="K458" t="s">
        <v>59</v>
      </c>
      <c r="L458" t="s">
        <v>11180</v>
      </c>
      <c r="M458" t="s">
        <v>11181</v>
      </c>
      <c r="N458" t="s">
        <v>11182</v>
      </c>
      <c r="O458">
        <f>VLOOKUP(B458,HIS退!B:F,5,FALSE)</f>
        <v>-48.58</v>
      </c>
      <c r="P458" t="str">
        <f>VLOOKUP(B458,HIS退!B:I,8,FALSE)</f>
        <v>1</v>
      </c>
      <c r="Q458" s="38">
        <f>VLOOKUP(C458,招行退!B:F,5,FALSE)</f>
        <v>48.58</v>
      </c>
      <c r="R458" t="str">
        <f>VLOOKUP(C458,招行退!B:H,6,FALSE)</f>
        <v>S</v>
      </c>
      <c r="S458" t="e">
        <f>VLOOKUP(C458,招行退!B:H,7,FALSE)</f>
        <v>#N/A</v>
      </c>
    </row>
    <row r="459" spans="1:19" ht="14.25" hidden="1">
      <c r="A459" t="s">
        <v>11183</v>
      </c>
      <c r="B459">
        <v>1143453</v>
      </c>
      <c r="C459" t="s">
        <v>2222</v>
      </c>
      <c r="D459" t="s">
        <v>2223</v>
      </c>
      <c r="E459" t="s">
        <v>2224</v>
      </c>
      <c r="F459" s="15">
        <v>2241</v>
      </c>
      <c r="G459" t="s">
        <v>34</v>
      </c>
      <c r="H459" t="s">
        <v>34</v>
      </c>
      <c r="I459" t="s">
        <v>58</v>
      </c>
      <c r="J459" t="s">
        <v>48</v>
      </c>
      <c r="K459" t="s">
        <v>59</v>
      </c>
      <c r="L459" t="s">
        <v>11184</v>
      </c>
      <c r="M459" t="s">
        <v>11185</v>
      </c>
      <c r="N459" t="s">
        <v>11186</v>
      </c>
      <c r="O459">
        <f>VLOOKUP(B459,HIS退!B:F,5,FALSE)</f>
        <v>-2241</v>
      </c>
      <c r="P459" t="str">
        <f>VLOOKUP(B459,HIS退!B:I,8,FALSE)</f>
        <v>1</v>
      </c>
      <c r="Q459" s="38">
        <f>VLOOKUP(C459,招行退!B:F,5,FALSE)</f>
        <v>2241</v>
      </c>
      <c r="R459" t="str">
        <f>VLOOKUP(C459,招行退!B:H,6,FALSE)</f>
        <v>S</v>
      </c>
      <c r="S459" t="e">
        <f>VLOOKUP(C459,招行退!B:H,7,FALSE)</f>
        <v>#N/A</v>
      </c>
    </row>
    <row r="460" spans="1:19" ht="14.25" hidden="1">
      <c r="A460" t="s">
        <v>11187</v>
      </c>
      <c r="B460">
        <v>1143456</v>
      </c>
      <c r="C460" t="s">
        <v>2226</v>
      </c>
      <c r="D460" t="s">
        <v>2227</v>
      </c>
      <c r="E460" t="s">
        <v>2228</v>
      </c>
      <c r="F460" s="15">
        <v>236.41</v>
      </c>
      <c r="G460" t="s">
        <v>34</v>
      </c>
      <c r="H460" t="s">
        <v>34</v>
      </c>
      <c r="I460" t="s">
        <v>58</v>
      </c>
      <c r="J460" t="s">
        <v>48</v>
      </c>
      <c r="K460" t="s">
        <v>59</v>
      </c>
      <c r="L460" t="s">
        <v>11188</v>
      </c>
      <c r="M460" t="s">
        <v>11189</v>
      </c>
      <c r="N460" t="s">
        <v>11190</v>
      </c>
      <c r="O460">
        <f>VLOOKUP(B460,HIS退!B:F,5,FALSE)</f>
        <v>-236.41</v>
      </c>
      <c r="P460" t="str">
        <f>VLOOKUP(B460,HIS退!B:I,8,FALSE)</f>
        <v>1</v>
      </c>
      <c r="Q460" s="38">
        <f>VLOOKUP(C460,招行退!B:F,5,FALSE)</f>
        <v>236.41</v>
      </c>
      <c r="R460" t="str">
        <f>VLOOKUP(C460,招行退!B:H,6,FALSE)</f>
        <v>S</v>
      </c>
      <c r="S460" t="e">
        <f>VLOOKUP(C460,招行退!B:H,7,FALSE)</f>
        <v>#N/A</v>
      </c>
    </row>
    <row r="461" spans="1:19" ht="14.25" hidden="1">
      <c r="A461" t="s">
        <v>11191</v>
      </c>
      <c r="B461">
        <v>1143646</v>
      </c>
      <c r="C461" t="s">
        <v>2230</v>
      </c>
      <c r="D461" t="s">
        <v>2223</v>
      </c>
      <c r="E461" t="s">
        <v>2224</v>
      </c>
      <c r="F461" s="15">
        <v>0.79</v>
      </c>
      <c r="G461" t="s">
        <v>34</v>
      </c>
      <c r="H461" t="s">
        <v>34</v>
      </c>
      <c r="I461" t="s">
        <v>58</v>
      </c>
      <c r="J461" t="s">
        <v>48</v>
      </c>
      <c r="K461" t="s">
        <v>59</v>
      </c>
      <c r="L461" t="s">
        <v>11192</v>
      </c>
      <c r="M461" t="s">
        <v>11193</v>
      </c>
      <c r="N461" t="s">
        <v>11186</v>
      </c>
      <c r="O461">
        <f>VLOOKUP(B461,HIS退!B:F,5,FALSE)</f>
        <v>-0.79</v>
      </c>
      <c r="P461" t="str">
        <f>VLOOKUP(B461,HIS退!B:I,8,FALSE)</f>
        <v>1</v>
      </c>
      <c r="Q461" s="38">
        <f>VLOOKUP(C461,招行退!B:F,5,FALSE)</f>
        <v>0.79</v>
      </c>
      <c r="R461" t="str">
        <f>VLOOKUP(C461,招行退!B:H,6,FALSE)</f>
        <v>S</v>
      </c>
      <c r="S461" t="e">
        <f>VLOOKUP(C461,招行退!B:H,7,FALSE)</f>
        <v>#N/A</v>
      </c>
    </row>
    <row r="462" spans="1:19" ht="14.25" hidden="1">
      <c r="A462" t="s">
        <v>11194</v>
      </c>
      <c r="B462">
        <v>1143730</v>
      </c>
      <c r="C462" t="s">
        <v>2232</v>
      </c>
      <c r="D462" t="s">
        <v>455</v>
      </c>
      <c r="E462" t="s">
        <v>456</v>
      </c>
      <c r="F462" s="15">
        <v>436</v>
      </c>
      <c r="G462" t="s">
        <v>34</v>
      </c>
      <c r="H462" t="s">
        <v>34</v>
      </c>
      <c r="I462" t="s">
        <v>58</v>
      </c>
      <c r="J462" t="s">
        <v>48</v>
      </c>
      <c r="K462" t="s">
        <v>59</v>
      </c>
      <c r="L462" t="s">
        <v>11195</v>
      </c>
      <c r="M462" t="s">
        <v>11196</v>
      </c>
      <c r="N462" t="s">
        <v>457</v>
      </c>
      <c r="O462">
        <f>VLOOKUP(B462,HIS退!B:F,5,FALSE)</f>
        <v>-436</v>
      </c>
      <c r="P462" t="str">
        <f>VLOOKUP(B462,HIS退!B:I,8,FALSE)</f>
        <v>1</v>
      </c>
      <c r="Q462" s="38">
        <f>VLOOKUP(C462,招行退!B:F,5,FALSE)</f>
        <v>436</v>
      </c>
      <c r="R462" t="str">
        <f>VLOOKUP(C462,招行退!B:H,6,FALSE)</f>
        <v>S</v>
      </c>
      <c r="S462" t="e">
        <f>VLOOKUP(C462,招行退!B:H,7,FALSE)</f>
        <v>#N/A</v>
      </c>
    </row>
    <row r="463" spans="1:19" ht="14.25" hidden="1">
      <c r="A463" t="s">
        <v>11197</v>
      </c>
      <c r="B463">
        <v>1143741</v>
      </c>
      <c r="C463" t="s">
        <v>2234</v>
      </c>
      <c r="D463" t="s">
        <v>2235</v>
      </c>
      <c r="E463" t="s">
        <v>2236</v>
      </c>
      <c r="F463" s="15">
        <v>8063.67</v>
      </c>
      <c r="G463" t="s">
        <v>34</v>
      </c>
      <c r="H463" t="s">
        <v>34</v>
      </c>
      <c r="I463" t="s">
        <v>58</v>
      </c>
      <c r="J463" t="s">
        <v>48</v>
      </c>
      <c r="K463" t="s">
        <v>59</v>
      </c>
      <c r="L463" t="s">
        <v>11198</v>
      </c>
      <c r="M463" t="s">
        <v>11199</v>
      </c>
      <c r="N463" t="s">
        <v>11200</v>
      </c>
      <c r="O463">
        <f>VLOOKUP(B463,HIS退!B:F,5,FALSE)</f>
        <v>-8063.67</v>
      </c>
      <c r="P463" t="str">
        <f>VLOOKUP(B463,HIS退!B:I,8,FALSE)</f>
        <v>1</v>
      </c>
      <c r="Q463" s="38">
        <f>VLOOKUP(C463,招行退!B:F,5,FALSE)</f>
        <v>8063.67</v>
      </c>
      <c r="R463" t="str">
        <f>VLOOKUP(C463,招行退!B:H,6,FALSE)</f>
        <v>S</v>
      </c>
      <c r="S463" t="e">
        <f>VLOOKUP(C463,招行退!B:H,7,FALSE)</f>
        <v>#N/A</v>
      </c>
    </row>
    <row r="464" spans="1:19" ht="14.25" hidden="1">
      <c r="A464" t="s">
        <v>11201</v>
      </c>
      <c r="B464">
        <v>1143790</v>
      </c>
      <c r="C464" t="s">
        <v>2238</v>
      </c>
      <c r="D464" t="s">
        <v>2239</v>
      </c>
      <c r="E464" t="s">
        <v>2240</v>
      </c>
      <c r="F464" s="15">
        <v>350</v>
      </c>
      <c r="G464" t="s">
        <v>34</v>
      </c>
      <c r="H464" t="s">
        <v>34</v>
      </c>
      <c r="I464" t="s">
        <v>58</v>
      </c>
      <c r="J464" t="s">
        <v>48</v>
      </c>
      <c r="K464" t="s">
        <v>59</v>
      </c>
      <c r="L464" t="s">
        <v>11202</v>
      </c>
      <c r="M464" t="s">
        <v>11203</v>
      </c>
      <c r="N464" t="s">
        <v>11204</v>
      </c>
      <c r="O464">
        <f>VLOOKUP(B464,HIS退!B:F,5,FALSE)</f>
        <v>-350</v>
      </c>
      <c r="P464" t="str">
        <f>VLOOKUP(B464,HIS退!B:I,8,FALSE)</f>
        <v>1</v>
      </c>
      <c r="Q464" s="38">
        <f>VLOOKUP(C464,招行退!B:F,5,FALSE)</f>
        <v>350</v>
      </c>
      <c r="R464" t="str">
        <f>VLOOKUP(C464,招行退!B:H,6,FALSE)</f>
        <v>S</v>
      </c>
      <c r="S464" t="e">
        <f>VLOOKUP(C464,招行退!B:H,7,FALSE)</f>
        <v>#N/A</v>
      </c>
    </row>
    <row r="465" spans="1:19" ht="14.25" hidden="1">
      <c r="A465" t="s">
        <v>11205</v>
      </c>
      <c r="B465">
        <v>1143897</v>
      </c>
      <c r="C465" t="s">
        <v>2242</v>
      </c>
      <c r="D465" t="s">
        <v>2243</v>
      </c>
      <c r="E465" t="s">
        <v>2244</v>
      </c>
      <c r="F465" s="15">
        <v>1996.28</v>
      </c>
      <c r="G465" t="s">
        <v>34</v>
      </c>
      <c r="H465" t="s">
        <v>34</v>
      </c>
      <c r="I465" t="s">
        <v>58</v>
      </c>
      <c r="J465" t="s">
        <v>48</v>
      </c>
      <c r="K465" t="s">
        <v>59</v>
      </c>
      <c r="L465" t="s">
        <v>11206</v>
      </c>
      <c r="M465" t="s">
        <v>11207</v>
      </c>
      <c r="N465" t="s">
        <v>11208</v>
      </c>
      <c r="O465">
        <f>VLOOKUP(B465,HIS退!B:F,5,FALSE)</f>
        <v>-1996.28</v>
      </c>
      <c r="P465" t="str">
        <f>VLOOKUP(B465,HIS退!B:I,8,FALSE)</f>
        <v>1</v>
      </c>
      <c r="Q465" s="38">
        <f>VLOOKUP(C465,招行退!B:F,5,FALSE)</f>
        <v>1996.28</v>
      </c>
      <c r="R465" t="str">
        <f>VLOOKUP(C465,招行退!B:H,6,FALSE)</f>
        <v>S</v>
      </c>
      <c r="S465" t="e">
        <f>VLOOKUP(C465,招行退!B:H,7,FALSE)</f>
        <v>#N/A</v>
      </c>
    </row>
    <row r="466" spans="1:19" ht="14.25" hidden="1">
      <c r="A466" t="s">
        <v>11209</v>
      </c>
      <c r="B466">
        <v>1144114</v>
      </c>
      <c r="C466" t="s">
        <v>2246</v>
      </c>
      <c r="D466" t="s">
        <v>2247</v>
      </c>
      <c r="E466" t="s">
        <v>2248</v>
      </c>
      <c r="F466" s="15">
        <v>500</v>
      </c>
      <c r="G466" t="s">
        <v>34</v>
      </c>
      <c r="H466" t="s">
        <v>34</v>
      </c>
      <c r="I466" t="s">
        <v>58</v>
      </c>
      <c r="J466" t="s">
        <v>48</v>
      </c>
      <c r="K466" t="s">
        <v>59</v>
      </c>
      <c r="L466" t="s">
        <v>11210</v>
      </c>
      <c r="M466" t="s">
        <v>11211</v>
      </c>
      <c r="N466" t="s">
        <v>11212</v>
      </c>
      <c r="O466">
        <f>VLOOKUP(B466,HIS退!B:F,5,FALSE)</f>
        <v>-500</v>
      </c>
      <c r="P466" t="str">
        <f>VLOOKUP(B466,HIS退!B:I,8,FALSE)</f>
        <v>1</v>
      </c>
      <c r="Q466" s="38">
        <f>VLOOKUP(C466,招行退!B:F,5,FALSE)</f>
        <v>500</v>
      </c>
      <c r="R466" t="str">
        <f>VLOOKUP(C466,招行退!B:H,6,FALSE)</f>
        <v>S</v>
      </c>
      <c r="S466" t="e">
        <f>VLOOKUP(C466,招行退!B:H,7,FALSE)</f>
        <v>#N/A</v>
      </c>
    </row>
    <row r="467" spans="1:19" ht="14.25" hidden="1">
      <c r="A467" t="s">
        <v>11213</v>
      </c>
      <c r="B467">
        <v>1144371</v>
      </c>
      <c r="C467" t="s">
        <v>2250</v>
      </c>
      <c r="D467" t="s">
        <v>2251</v>
      </c>
      <c r="E467" t="s">
        <v>2252</v>
      </c>
      <c r="F467" s="15">
        <v>989.5</v>
      </c>
      <c r="G467" t="s">
        <v>34</v>
      </c>
      <c r="H467" t="s">
        <v>34</v>
      </c>
      <c r="I467" t="s">
        <v>58</v>
      </c>
      <c r="J467" t="s">
        <v>48</v>
      </c>
      <c r="K467" t="s">
        <v>59</v>
      </c>
      <c r="L467" t="s">
        <v>11214</v>
      </c>
      <c r="M467" t="s">
        <v>11215</v>
      </c>
      <c r="N467" t="s">
        <v>11216</v>
      </c>
      <c r="O467">
        <f>VLOOKUP(B467,HIS退!B:F,5,FALSE)</f>
        <v>-989.5</v>
      </c>
      <c r="P467" t="str">
        <f>VLOOKUP(B467,HIS退!B:I,8,FALSE)</f>
        <v>1</v>
      </c>
      <c r="Q467" s="38">
        <f>VLOOKUP(C467,招行退!B:F,5,FALSE)</f>
        <v>989.5</v>
      </c>
      <c r="R467" t="str">
        <f>VLOOKUP(C467,招行退!B:H,6,FALSE)</f>
        <v>S</v>
      </c>
      <c r="S467" t="e">
        <f>VLOOKUP(C467,招行退!B:H,7,FALSE)</f>
        <v>#N/A</v>
      </c>
    </row>
    <row r="468" spans="1:19" ht="14.25" hidden="1">
      <c r="A468" t="s">
        <v>11217</v>
      </c>
      <c r="B468">
        <v>1144434</v>
      </c>
      <c r="C468" t="s">
        <v>11218</v>
      </c>
      <c r="D468" t="s">
        <v>2254</v>
      </c>
      <c r="E468" t="s">
        <v>2255</v>
      </c>
      <c r="F468" s="15">
        <v>563.63</v>
      </c>
      <c r="G468" t="s">
        <v>34</v>
      </c>
      <c r="H468" t="s">
        <v>34</v>
      </c>
      <c r="I468" t="s">
        <v>294</v>
      </c>
      <c r="J468" t="s">
        <v>57</v>
      </c>
      <c r="K468" t="s">
        <v>59</v>
      </c>
      <c r="L468" t="s">
        <v>11219</v>
      </c>
      <c r="M468" t="s">
        <v>11220</v>
      </c>
      <c r="N468" t="s">
        <v>11221</v>
      </c>
      <c r="O468">
        <f>VLOOKUP(B468,HIS退!B:F,5,FALSE)</f>
        <v>-563.63</v>
      </c>
      <c r="P468" t="str">
        <f>VLOOKUP(B468,HIS退!B:I,8,FALSE)</f>
        <v>9</v>
      </c>
      <c r="Q468" s="38">
        <f>VLOOKUP(C468,招行退!B:F,5,FALSE)</f>
        <v>563.63</v>
      </c>
      <c r="R468" t="str">
        <f>VLOOKUP(C468,招行退!B:H,6,FALSE)</f>
        <v>B</v>
      </c>
      <c r="S468" t="str">
        <f>VLOOKUP(C468,招行退!B:H,7,FALSE)</f>
        <v>20170802</v>
      </c>
    </row>
    <row r="469" spans="1:19" ht="14.25" hidden="1">
      <c r="A469" t="s">
        <v>11222</v>
      </c>
      <c r="B469">
        <v>1144579</v>
      </c>
      <c r="C469" t="s">
        <v>11223</v>
      </c>
      <c r="D469" t="s">
        <v>2257</v>
      </c>
      <c r="E469" t="s">
        <v>2258</v>
      </c>
      <c r="F469" s="15">
        <v>111.17</v>
      </c>
      <c r="G469" t="s">
        <v>34</v>
      </c>
      <c r="H469" t="s">
        <v>34</v>
      </c>
      <c r="I469" t="s">
        <v>294</v>
      </c>
      <c r="J469" t="s">
        <v>57</v>
      </c>
      <c r="K469" t="s">
        <v>59</v>
      </c>
      <c r="L469" t="s">
        <v>11224</v>
      </c>
      <c r="M469" t="s">
        <v>11225</v>
      </c>
      <c r="N469" t="s">
        <v>11221</v>
      </c>
      <c r="O469">
        <f>VLOOKUP(B469,HIS退!B:F,5,FALSE)</f>
        <v>-111.17</v>
      </c>
      <c r="P469" t="str">
        <f>VLOOKUP(B469,HIS退!B:I,8,FALSE)</f>
        <v>9</v>
      </c>
      <c r="Q469" s="38">
        <f>VLOOKUP(C469,招行退!B:F,5,FALSE)</f>
        <v>111.17</v>
      </c>
      <c r="R469" t="str">
        <f>VLOOKUP(C469,招行退!B:H,6,FALSE)</f>
        <v>B</v>
      </c>
      <c r="S469" t="str">
        <f>VLOOKUP(C469,招行退!B:H,7,FALSE)</f>
        <v>20170802</v>
      </c>
    </row>
    <row r="470" spans="1:19" ht="14.25" hidden="1">
      <c r="A470" t="s">
        <v>11226</v>
      </c>
      <c r="B470">
        <v>1144924</v>
      </c>
      <c r="C470" t="s">
        <v>2260</v>
      </c>
      <c r="D470" t="s">
        <v>2261</v>
      </c>
      <c r="E470" t="s">
        <v>2262</v>
      </c>
      <c r="F470" s="15">
        <v>184</v>
      </c>
      <c r="G470" t="s">
        <v>34</v>
      </c>
      <c r="H470" t="s">
        <v>34</v>
      </c>
      <c r="I470" t="s">
        <v>58</v>
      </c>
      <c r="J470" t="s">
        <v>48</v>
      </c>
      <c r="K470" t="s">
        <v>59</v>
      </c>
      <c r="L470" t="s">
        <v>11227</v>
      </c>
      <c r="M470" t="s">
        <v>11228</v>
      </c>
      <c r="N470" t="s">
        <v>11229</v>
      </c>
      <c r="O470">
        <f>VLOOKUP(B470,HIS退!B:F,5,FALSE)</f>
        <v>-184</v>
      </c>
      <c r="P470" t="str">
        <f>VLOOKUP(B470,HIS退!B:I,8,FALSE)</f>
        <v>1</v>
      </c>
      <c r="Q470" s="38">
        <f>VLOOKUP(C470,招行退!B:F,5,FALSE)</f>
        <v>184</v>
      </c>
      <c r="R470" t="str">
        <f>VLOOKUP(C470,招行退!B:H,6,FALSE)</f>
        <v>S</v>
      </c>
      <c r="S470" t="e">
        <f>VLOOKUP(C470,招行退!B:H,7,FALSE)</f>
        <v>#N/A</v>
      </c>
    </row>
    <row r="471" spans="1:19" ht="14.25" hidden="1">
      <c r="A471" t="s">
        <v>11230</v>
      </c>
      <c r="B471">
        <v>1144958</v>
      </c>
      <c r="C471" t="s">
        <v>2264</v>
      </c>
      <c r="D471" t="s">
        <v>2265</v>
      </c>
      <c r="E471" t="s">
        <v>2266</v>
      </c>
      <c r="F471" s="15">
        <v>4928</v>
      </c>
      <c r="G471" t="s">
        <v>34</v>
      </c>
      <c r="H471" t="s">
        <v>34</v>
      </c>
      <c r="I471" t="s">
        <v>58</v>
      </c>
      <c r="J471" t="s">
        <v>48</v>
      </c>
      <c r="K471" t="s">
        <v>59</v>
      </c>
      <c r="L471" t="s">
        <v>11231</v>
      </c>
      <c r="M471" t="s">
        <v>11232</v>
      </c>
      <c r="N471" t="s">
        <v>11233</v>
      </c>
      <c r="O471">
        <f>VLOOKUP(B471,HIS退!B:F,5,FALSE)</f>
        <v>-4928</v>
      </c>
      <c r="P471" t="str">
        <f>VLOOKUP(B471,HIS退!B:I,8,FALSE)</f>
        <v>1</v>
      </c>
      <c r="Q471" s="38">
        <f>VLOOKUP(C471,招行退!B:F,5,FALSE)</f>
        <v>4928</v>
      </c>
      <c r="R471" t="str">
        <f>VLOOKUP(C471,招行退!B:H,6,FALSE)</f>
        <v>S</v>
      </c>
      <c r="S471" t="e">
        <f>VLOOKUP(C471,招行退!B:H,7,FALSE)</f>
        <v>#N/A</v>
      </c>
    </row>
    <row r="472" spans="1:19" ht="14.25" hidden="1">
      <c r="A472" t="s">
        <v>11234</v>
      </c>
      <c r="B472">
        <v>1145145</v>
      </c>
      <c r="C472" t="s">
        <v>11235</v>
      </c>
      <c r="D472" t="s">
        <v>2268</v>
      </c>
      <c r="E472" t="s">
        <v>2269</v>
      </c>
      <c r="F472" s="15">
        <v>1926</v>
      </c>
      <c r="G472" t="s">
        <v>34</v>
      </c>
      <c r="H472" t="s">
        <v>34</v>
      </c>
      <c r="I472" t="s">
        <v>294</v>
      </c>
      <c r="J472" t="s">
        <v>57</v>
      </c>
      <c r="K472" t="s">
        <v>59</v>
      </c>
      <c r="L472" t="s">
        <v>11236</v>
      </c>
      <c r="M472" t="s">
        <v>11237</v>
      </c>
      <c r="N472" t="s">
        <v>10997</v>
      </c>
      <c r="O472">
        <f>VLOOKUP(B472,HIS退!B:F,5,FALSE)</f>
        <v>-1926</v>
      </c>
      <c r="P472" t="str">
        <f>VLOOKUP(B472,HIS退!B:I,8,FALSE)</f>
        <v>9</v>
      </c>
      <c r="Q472" s="38">
        <f>VLOOKUP(C472,招行退!B:F,5,FALSE)</f>
        <v>1926</v>
      </c>
      <c r="R472" t="str">
        <f>VLOOKUP(C472,招行退!B:H,6,FALSE)</f>
        <v>B</v>
      </c>
      <c r="S472" t="str">
        <f>VLOOKUP(C472,招行退!B:H,7,FALSE)</f>
        <v>20170802</v>
      </c>
    </row>
    <row r="473" spans="1:19" ht="14.25" hidden="1">
      <c r="A473" t="s">
        <v>11238</v>
      </c>
      <c r="B473">
        <v>1145152</v>
      </c>
      <c r="C473" t="s">
        <v>11239</v>
      </c>
      <c r="D473" t="s">
        <v>2271</v>
      </c>
      <c r="E473" t="s">
        <v>2272</v>
      </c>
      <c r="F473" s="15">
        <v>4759</v>
      </c>
      <c r="G473" t="s">
        <v>34</v>
      </c>
      <c r="H473" t="s">
        <v>34</v>
      </c>
      <c r="I473" t="s">
        <v>294</v>
      </c>
      <c r="J473" t="s">
        <v>57</v>
      </c>
      <c r="K473" t="s">
        <v>59</v>
      </c>
      <c r="L473" t="s">
        <v>11240</v>
      </c>
      <c r="M473" t="s">
        <v>11241</v>
      </c>
      <c r="N473" t="s">
        <v>11242</v>
      </c>
      <c r="O473">
        <f>VLOOKUP(B473,HIS退!B:F,5,FALSE)</f>
        <v>-4759</v>
      </c>
      <c r="P473" t="str">
        <f>VLOOKUP(B473,HIS退!B:I,8,FALSE)</f>
        <v>9</v>
      </c>
      <c r="Q473" s="38">
        <f>VLOOKUP(C473,招行退!B:F,5,FALSE)</f>
        <v>4759</v>
      </c>
      <c r="R473" t="str">
        <f>VLOOKUP(C473,招行退!B:H,6,FALSE)</f>
        <v>B</v>
      </c>
      <c r="S473" t="str">
        <f>VLOOKUP(C473,招行退!B:H,7,FALSE)</f>
        <v>20170802</v>
      </c>
    </row>
    <row r="474" spans="1:19" ht="14.25" hidden="1">
      <c r="A474" t="s">
        <v>11243</v>
      </c>
      <c r="B474">
        <v>1145424</v>
      </c>
      <c r="C474" t="s">
        <v>2274</v>
      </c>
      <c r="D474" t="s">
        <v>2275</v>
      </c>
      <c r="E474" t="s">
        <v>2276</v>
      </c>
      <c r="F474" s="15">
        <v>939.22</v>
      </c>
      <c r="G474" t="s">
        <v>34</v>
      </c>
      <c r="H474" t="s">
        <v>34</v>
      </c>
      <c r="I474" t="s">
        <v>58</v>
      </c>
      <c r="J474" t="s">
        <v>48</v>
      </c>
      <c r="K474" t="s">
        <v>59</v>
      </c>
      <c r="L474" t="s">
        <v>11244</v>
      </c>
      <c r="M474" t="s">
        <v>11245</v>
      </c>
      <c r="N474" t="s">
        <v>11246</v>
      </c>
      <c r="O474">
        <f>VLOOKUP(B474,HIS退!B:F,5,FALSE)</f>
        <v>-939.22</v>
      </c>
      <c r="P474" t="str">
        <f>VLOOKUP(B474,HIS退!B:I,8,FALSE)</f>
        <v>1</v>
      </c>
      <c r="Q474" s="38">
        <f>VLOOKUP(C474,招行退!B:F,5,FALSE)</f>
        <v>939.22</v>
      </c>
      <c r="R474" t="str">
        <f>VLOOKUP(C474,招行退!B:H,6,FALSE)</f>
        <v>S</v>
      </c>
      <c r="S474" t="e">
        <f>VLOOKUP(C474,招行退!B:H,7,FALSE)</f>
        <v>#N/A</v>
      </c>
    </row>
    <row r="475" spans="1:19" ht="14.25" hidden="1">
      <c r="A475" t="s">
        <v>11247</v>
      </c>
      <c r="B475">
        <v>1145530</v>
      </c>
      <c r="C475" t="s">
        <v>2278</v>
      </c>
      <c r="D475" t="s">
        <v>2279</v>
      </c>
      <c r="E475" t="s">
        <v>2280</v>
      </c>
      <c r="F475" s="15">
        <v>854</v>
      </c>
      <c r="G475" t="s">
        <v>34</v>
      </c>
      <c r="H475" t="s">
        <v>34</v>
      </c>
      <c r="I475" t="s">
        <v>58</v>
      </c>
      <c r="J475" t="s">
        <v>48</v>
      </c>
      <c r="K475" t="s">
        <v>59</v>
      </c>
      <c r="L475" t="s">
        <v>11248</v>
      </c>
      <c r="M475" t="s">
        <v>11249</v>
      </c>
      <c r="N475" t="s">
        <v>11250</v>
      </c>
      <c r="O475">
        <f>VLOOKUP(B475,HIS退!B:F,5,FALSE)</f>
        <v>-854</v>
      </c>
      <c r="P475" t="str">
        <f>VLOOKUP(B475,HIS退!B:I,8,FALSE)</f>
        <v>1</v>
      </c>
      <c r="Q475" s="38">
        <f>VLOOKUP(C475,招行退!B:F,5,FALSE)</f>
        <v>854</v>
      </c>
      <c r="R475" t="str">
        <f>VLOOKUP(C475,招行退!B:H,6,FALSE)</f>
        <v>S</v>
      </c>
      <c r="S475" t="e">
        <f>VLOOKUP(C475,招行退!B:H,7,FALSE)</f>
        <v>#N/A</v>
      </c>
    </row>
    <row r="476" spans="1:19" ht="14.25" hidden="1">
      <c r="A476" t="s">
        <v>11251</v>
      </c>
      <c r="B476">
        <v>1145554</v>
      </c>
      <c r="C476" t="s">
        <v>2282</v>
      </c>
      <c r="D476" t="s">
        <v>2283</v>
      </c>
      <c r="E476" t="s">
        <v>2284</v>
      </c>
      <c r="F476" s="15">
        <v>180</v>
      </c>
      <c r="G476" t="s">
        <v>34</v>
      </c>
      <c r="H476" t="s">
        <v>34</v>
      </c>
      <c r="I476" t="s">
        <v>58</v>
      </c>
      <c r="J476" t="s">
        <v>48</v>
      </c>
      <c r="K476" t="s">
        <v>59</v>
      </c>
      <c r="L476" t="s">
        <v>11252</v>
      </c>
      <c r="M476" t="s">
        <v>11253</v>
      </c>
      <c r="N476" t="s">
        <v>11254</v>
      </c>
      <c r="O476">
        <f>VLOOKUP(B476,HIS退!B:F,5,FALSE)</f>
        <v>-180</v>
      </c>
      <c r="P476" t="str">
        <f>VLOOKUP(B476,HIS退!B:I,8,FALSE)</f>
        <v>1</v>
      </c>
      <c r="Q476" s="38">
        <f>VLOOKUP(C476,招行退!B:F,5,FALSE)</f>
        <v>180</v>
      </c>
      <c r="R476" t="str">
        <f>VLOOKUP(C476,招行退!B:H,6,FALSE)</f>
        <v>S</v>
      </c>
      <c r="S476" t="e">
        <f>VLOOKUP(C476,招行退!B:H,7,FALSE)</f>
        <v>#N/A</v>
      </c>
    </row>
    <row r="477" spans="1:19" ht="14.25" hidden="1">
      <c r="A477" t="s">
        <v>11255</v>
      </c>
      <c r="B477">
        <v>1146298</v>
      </c>
      <c r="C477" t="s">
        <v>2286</v>
      </c>
      <c r="D477" t="s">
        <v>2287</v>
      </c>
      <c r="E477" t="s">
        <v>2288</v>
      </c>
      <c r="F477" s="15">
        <v>186</v>
      </c>
      <c r="G477" t="s">
        <v>34</v>
      </c>
      <c r="H477" t="s">
        <v>34</v>
      </c>
      <c r="I477" t="s">
        <v>58</v>
      </c>
      <c r="J477" t="s">
        <v>48</v>
      </c>
      <c r="K477" t="s">
        <v>59</v>
      </c>
      <c r="L477" t="s">
        <v>11256</v>
      </c>
      <c r="M477" t="s">
        <v>11257</v>
      </c>
      <c r="N477" t="s">
        <v>11258</v>
      </c>
      <c r="O477">
        <f>VLOOKUP(B477,HIS退!B:F,5,FALSE)</f>
        <v>-186</v>
      </c>
      <c r="P477" t="str">
        <f>VLOOKUP(B477,HIS退!B:I,8,FALSE)</f>
        <v>1</v>
      </c>
      <c r="Q477" s="38">
        <f>VLOOKUP(C477,招行退!B:F,5,FALSE)</f>
        <v>186</v>
      </c>
      <c r="R477" t="str">
        <f>VLOOKUP(C477,招行退!B:H,6,FALSE)</f>
        <v>S</v>
      </c>
      <c r="S477" t="e">
        <f>VLOOKUP(C477,招行退!B:H,7,FALSE)</f>
        <v>#N/A</v>
      </c>
    </row>
    <row r="478" spans="1:19" ht="14.25" hidden="1">
      <c r="A478" t="s">
        <v>11259</v>
      </c>
      <c r="B478">
        <v>1146704</v>
      </c>
      <c r="C478" t="s">
        <v>2290</v>
      </c>
      <c r="D478" t="s">
        <v>2291</v>
      </c>
      <c r="E478" t="s">
        <v>2292</v>
      </c>
      <c r="F478" s="15">
        <v>22.69</v>
      </c>
      <c r="G478" t="s">
        <v>34</v>
      </c>
      <c r="H478" t="s">
        <v>34</v>
      </c>
      <c r="I478" t="s">
        <v>58</v>
      </c>
      <c r="J478" t="s">
        <v>48</v>
      </c>
      <c r="K478" t="s">
        <v>59</v>
      </c>
      <c r="L478" t="s">
        <v>11260</v>
      </c>
      <c r="M478" t="s">
        <v>11261</v>
      </c>
      <c r="N478" t="s">
        <v>11262</v>
      </c>
      <c r="O478">
        <f>VLOOKUP(B478,HIS退!B:F,5,FALSE)</f>
        <v>-22.69</v>
      </c>
      <c r="P478" t="str">
        <f>VLOOKUP(B478,HIS退!B:I,8,FALSE)</f>
        <v>1</v>
      </c>
      <c r="Q478" s="38">
        <f>VLOOKUP(C478,招行退!B:F,5,FALSE)</f>
        <v>22.69</v>
      </c>
      <c r="R478" t="str">
        <f>VLOOKUP(C478,招行退!B:H,6,FALSE)</f>
        <v>S</v>
      </c>
      <c r="S478" t="e">
        <f>VLOOKUP(C478,招行退!B:H,7,FALSE)</f>
        <v>#N/A</v>
      </c>
    </row>
    <row r="479" spans="1:19" ht="14.25" hidden="1">
      <c r="A479" t="s">
        <v>11263</v>
      </c>
      <c r="B479">
        <v>1146853</v>
      </c>
      <c r="C479" t="s">
        <v>2294</v>
      </c>
      <c r="D479" t="s">
        <v>2295</v>
      </c>
      <c r="E479" t="s">
        <v>2296</v>
      </c>
      <c r="F479" s="15">
        <v>387</v>
      </c>
      <c r="G479" t="s">
        <v>34</v>
      </c>
      <c r="H479" t="s">
        <v>34</v>
      </c>
      <c r="I479" t="s">
        <v>58</v>
      </c>
      <c r="J479" t="s">
        <v>48</v>
      </c>
      <c r="K479" t="s">
        <v>59</v>
      </c>
      <c r="L479" t="s">
        <v>11264</v>
      </c>
      <c r="M479" t="s">
        <v>11265</v>
      </c>
      <c r="N479" t="s">
        <v>11266</v>
      </c>
      <c r="O479">
        <f>VLOOKUP(B479,HIS退!B:F,5,FALSE)</f>
        <v>-387</v>
      </c>
      <c r="P479" t="str">
        <f>VLOOKUP(B479,HIS退!B:I,8,FALSE)</f>
        <v>1</v>
      </c>
      <c r="Q479" s="38">
        <f>VLOOKUP(C479,招行退!B:F,5,FALSE)</f>
        <v>387</v>
      </c>
      <c r="R479" t="str">
        <f>VLOOKUP(C479,招行退!B:H,6,FALSE)</f>
        <v>S</v>
      </c>
      <c r="S479" t="e">
        <f>VLOOKUP(C479,招行退!B:H,7,FALSE)</f>
        <v>#N/A</v>
      </c>
    </row>
    <row r="480" spans="1:19" ht="14.25" hidden="1">
      <c r="A480" t="s">
        <v>11267</v>
      </c>
      <c r="B480">
        <v>1147103</v>
      </c>
      <c r="C480" t="s">
        <v>2298</v>
      </c>
      <c r="D480" t="s">
        <v>2299</v>
      </c>
      <c r="E480" t="s">
        <v>2300</v>
      </c>
      <c r="F480" s="15">
        <v>1329.5</v>
      </c>
      <c r="G480" t="s">
        <v>34</v>
      </c>
      <c r="H480" t="s">
        <v>34</v>
      </c>
      <c r="I480" t="s">
        <v>58</v>
      </c>
      <c r="J480" t="s">
        <v>48</v>
      </c>
      <c r="K480" t="s">
        <v>59</v>
      </c>
      <c r="L480" t="s">
        <v>11268</v>
      </c>
      <c r="M480" t="s">
        <v>11269</v>
      </c>
      <c r="N480" t="s">
        <v>11270</v>
      </c>
      <c r="O480">
        <f>VLOOKUP(B480,HIS退!B:F,5,FALSE)</f>
        <v>-1329.5</v>
      </c>
      <c r="P480" t="str">
        <f>VLOOKUP(B480,HIS退!B:I,8,FALSE)</f>
        <v>1</v>
      </c>
      <c r="Q480" s="38">
        <f>VLOOKUP(C480,招行退!B:F,5,FALSE)</f>
        <v>1329.5</v>
      </c>
      <c r="R480" t="str">
        <f>VLOOKUP(C480,招行退!B:H,6,FALSE)</f>
        <v>S</v>
      </c>
      <c r="S480" t="e">
        <f>VLOOKUP(C480,招行退!B:H,7,FALSE)</f>
        <v>#N/A</v>
      </c>
    </row>
    <row r="481" spans="1:19" ht="14.25" hidden="1">
      <c r="A481" t="s">
        <v>11271</v>
      </c>
      <c r="B481">
        <v>1147185</v>
      </c>
      <c r="C481" t="s">
        <v>2302</v>
      </c>
      <c r="D481" t="s">
        <v>2303</v>
      </c>
      <c r="E481" t="s">
        <v>2304</v>
      </c>
      <c r="F481" s="15">
        <v>437.35</v>
      </c>
      <c r="G481" t="s">
        <v>34</v>
      </c>
      <c r="H481" t="s">
        <v>34</v>
      </c>
      <c r="I481" t="s">
        <v>58</v>
      </c>
      <c r="J481" t="s">
        <v>48</v>
      </c>
      <c r="K481" t="s">
        <v>59</v>
      </c>
      <c r="L481" t="s">
        <v>11272</v>
      </c>
      <c r="M481" t="s">
        <v>11273</v>
      </c>
      <c r="N481" t="s">
        <v>11270</v>
      </c>
      <c r="O481">
        <f>VLOOKUP(B481,HIS退!B:F,5,FALSE)</f>
        <v>-437.35</v>
      </c>
      <c r="P481" t="str">
        <f>VLOOKUP(B481,HIS退!B:I,8,FALSE)</f>
        <v>1</v>
      </c>
      <c r="Q481" s="38">
        <f>VLOOKUP(C481,招行退!B:F,5,FALSE)</f>
        <v>437.35</v>
      </c>
      <c r="R481" t="str">
        <f>VLOOKUP(C481,招行退!B:H,6,FALSE)</f>
        <v>S</v>
      </c>
      <c r="S481" t="e">
        <f>VLOOKUP(C481,招行退!B:H,7,FALSE)</f>
        <v>#N/A</v>
      </c>
    </row>
    <row r="482" spans="1:19" ht="14.25" hidden="1">
      <c r="A482" t="s">
        <v>11274</v>
      </c>
      <c r="B482">
        <v>1147197</v>
      </c>
      <c r="C482" t="s">
        <v>2306</v>
      </c>
      <c r="D482" t="s">
        <v>2307</v>
      </c>
      <c r="E482" t="s">
        <v>2308</v>
      </c>
      <c r="F482" s="15">
        <v>36798.239999999998</v>
      </c>
      <c r="G482" t="s">
        <v>34</v>
      </c>
      <c r="H482" t="s">
        <v>34</v>
      </c>
      <c r="I482" t="s">
        <v>58</v>
      </c>
      <c r="J482" t="s">
        <v>48</v>
      </c>
      <c r="K482" t="s">
        <v>59</v>
      </c>
      <c r="L482" t="s">
        <v>11275</v>
      </c>
      <c r="M482" t="s">
        <v>11276</v>
      </c>
      <c r="N482" t="s">
        <v>11277</v>
      </c>
      <c r="O482">
        <f>VLOOKUP(B482,HIS退!B:F,5,FALSE)</f>
        <v>-36798.239999999998</v>
      </c>
      <c r="P482" t="str">
        <f>VLOOKUP(B482,HIS退!B:I,8,FALSE)</f>
        <v>1</v>
      </c>
      <c r="Q482" s="38">
        <f>VLOOKUP(C482,招行退!B:F,5,FALSE)</f>
        <v>36798.239999999998</v>
      </c>
      <c r="R482" t="str">
        <f>VLOOKUP(C482,招行退!B:H,6,FALSE)</f>
        <v>S</v>
      </c>
      <c r="S482" t="e">
        <f>VLOOKUP(C482,招行退!B:H,7,FALSE)</f>
        <v>#N/A</v>
      </c>
    </row>
    <row r="483" spans="1:19" ht="14.25" hidden="1">
      <c r="A483" t="s">
        <v>11278</v>
      </c>
      <c r="B483">
        <v>1147232</v>
      </c>
      <c r="C483" t="s">
        <v>2310</v>
      </c>
      <c r="D483" t="s">
        <v>2311</v>
      </c>
      <c r="E483" t="s">
        <v>2312</v>
      </c>
      <c r="F483" s="15">
        <v>692.5</v>
      </c>
      <c r="G483" t="s">
        <v>34</v>
      </c>
      <c r="H483" t="s">
        <v>34</v>
      </c>
      <c r="I483" t="s">
        <v>58</v>
      </c>
      <c r="J483" t="s">
        <v>48</v>
      </c>
      <c r="K483" t="s">
        <v>59</v>
      </c>
      <c r="L483" t="s">
        <v>11279</v>
      </c>
      <c r="M483" t="s">
        <v>11280</v>
      </c>
      <c r="N483" t="s">
        <v>11281</v>
      </c>
      <c r="O483">
        <f>VLOOKUP(B483,HIS退!B:F,5,FALSE)</f>
        <v>-692.5</v>
      </c>
      <c r="P483" t="str">
        <f>VLOOKUP(B483,HIS退!B:I,8,FALSE)</f>
        <v>1</v>
      </c>
      <c r="Q483" s="38">
        <f>VLOOKUP(C483,招行退!B:F,5,FALSE)</f>
        <v>692.5</v>
      </c>
      <c r="R483" t="str">
        <f>VLOOKUP(C483,招行退!B:H,6,FALSE)</f>
        <v>S</v>
      </c>
      <c r="S483" t="e">
        <f>VLOOKUP(C483,招行退!B:H,7,FALSE)</f>
        <v>#N/A</v>
      </c>
    </row>
    <row r="484" spans="1:19" ht="14.25" hidden="1">
      <c r="A484" t="s">
        <v>11282</v>
      </c>
      <c r="B484">
        <v>1147273</v>
      </c>
      <c r="C484" t="s">
        <v>2314</v>
      </c>
      <c r="D484" t="s">
        <v>2315</v>
      </c>
      <c r="E484" t="s">
        <v>2316</v>
      </c>
      <c r="F484" s="15">
        <v>644.4</v>
      </c>
      <c r="G484" t="s">
        <v>34</v>
      </c>
      <c r="H484" t="s">
        <v>34</v>
      </c>
      <c r="I484" t="s">
        <v>58</v>
      </c>
      <c r="J484" t="s">
        <v>48</v>
      </c>
      <c r="K484" t="s">
        <v>59</v>
      </c>
      <c r="L484" t="s">
        <v>11283</v>
      </c>
      <c r="M484" t="s">
        <v>11284</v>
      </c>
      <c r="N484" t="s">
        <v>11285</v>
      </c>
      <c r="O484">
        <f>VLOOKUP(B484,HIS退!B:F,5,FALSE)</f>
        <v>-644.4</v>
      </c>
      <c r="P484" t="str">
        <f>VLOOKUP(B484,HIS退!B:I,8,FALSE)</f>
        <v>1</v>
      </c>
      <c r="Q484" s="38">
        <f>VLOOKUP(C484,招行退!B:F,5,FALSE)</f>
        <v>644.4</v>
      </c>
      <c r="R484" t="str">
        <f>VLOOKUP(C484,招行退!B:H,6,FALSE)</f>
        <v>S</v>
      </c>
      <c r="S484" t="e">
        <f>VLOOKUP(C484,招行退!B:H,7,FALSE)</f>
        <v>#N/A</v>
      </c>
    </row>
    <row r="485" spans="1:19" ht="14.25" hidden="1">
      <c r="A485" t="s">
        <v>11286</v>
      </c>
      <c r="B485">
        <v>1147540</v>
      </c>
      <c r="C485" t="s">
        <v>2318</v>
      </c>
      <c r="D485" t="s">
        <v>2319</v>
      </c>
      <c r="E485" t="s">
        <v>2320</v>
      </c>
      <c r="F485" s="15">
        <v>1067.3900000000001</v>
      </c>
      <c r="G485" t="s">
        <v>34</v>
      </c>
      <c r="H485" t="s">
        <v>34</v>
      </c>
      <c r="I485" t="s">
        <v>58</v>
      </c>
      <c r="J485" t="s">
        <v>48</v>
      </c>
      <c r="K485" t="s">
        <v>59</v>
      </c>
      <c r="L485" t="s">
        <v>11287</v>
      </c>
      <c r="M485" t="s">
        <v>11288</v>
      </c>
      <c r="N485" t="s">
        <v>11289</v>
      </c>
      <c r="O485">
        <f>VLOOKUP(B485,HIS退!B:F,5,FALSE)</f>
        <v>-1067.3900000000001</v>
      </c>
      <c r="P485" t="str">
        <f>VLOOKUP(B485,HIS退!B:I,8,FALSE)</f>
        <v>1</v>
      </c>
      <c r="Q485" s="38">
        <f>VLOOKUP(C485,招行退!B:F,5,FALSE)</f>
        <v>1067.3900000000001</v>
      </c>
      <c r="R485" t="str">
        <f>VLOOKUP(C485,招行退!B:H,6,FALSE)</f>
        <v>S</v>
      </c>
      <c r="S485" t="e">
        <f>VLOOKUP(C485,招行退!B:H,7,FALSE)</f>
        <v>#N/A</v>
      </c>
    </row>
    <row r="486" spans="1:19" ht="14.25" hidden="1">
      <c r="A486" t="s">
        <v>11290</v>
      </c>
      <c r="B486">
        <v>1147584</v>
      </c>
      <c r="C486" t="s">
        <v>2322</v>
      </c>
      <c r="D486" t="s">
        <v>2323</v>
      </c>
      <c r="E486" t="s">
        <v>2324</v>
      </c>
      <c r="F486" s="15">
        <v>287.72000000000003</v>
      </c>
      <c r="G486" t="s">
        <v>34</v>
      </c>
      <c r="H486" t="s">
        <v>34</v>
      </c>
      <c r="I486" t="s">
        <v>58</v>
      </c>
      <c r="J486" t="s">
        <v>48</v>
      </c>
      <c r="K486" t="s">
        <v>59</v>
      </c>
      <c r="L486" t="s">
        <v>11291</v>
      </c>
      <c r="M486" t="s">
        <v>11292</v>
      </c>
      <c r="N486" t="s">
        <v>11293</v>
      </c>
      <c r="O486">
        <f>VLOOKUP(B486,HIS退!B:F,5,FALSE)</f>
        <v>-287.72000000000003</v>
      </c>
      <c r="P486" t="str">
        <f>VLOOKUP(B486,HIS退!B:I,8,FALSE)</f>
        <v>1</v>
      </c>
      <c r="Q486" s="38">
        <f>VLOOKUP(C486,招行退!B:F,5,FALSE)</f>
        <v>287.72000000000003</v>
      </c>
      <c r="R486" t="str">
        <f>VLOOKUP(C486,招行退!B:H,6,FALSE)</f>
        <v>S</v>
      </c>
      <c r="S486" t="e">
        <f>VLOOKUP(C486,招行退!B:H,7,FALSE)</f>
        <v>#N/A</v>
      </c>
    </row>
    <row r="487" spans="1:19" ht="14.25" hidden="1">
      <c r="A487" t="s">
        <v>11294</v>
      </c>
      <c r="B487">
        <v>1147685</v>
      </c>
      <c r="C487" t="s">
        <v>2326</v>
      </c>
      <c r="D487" t="s">
        <v>2327</v>
      </c>
      <c r="E487" t="s">
        <v>2328</v>
      </c>
      <c r="F487" s="15">
        <v>756.05</v>
      </c>
      <c r="G487" t="s">
        <v>34</v>
      </c>
      <c r="H487" t="s">
        <v>34</v>
      </c>
      <c r="I487" t="s">
        <v>58</v>
      </c>
      <c r="J487" t="s">
        <v>48</v>
      </c>
      <c r="K487" t="s">
        <v>59</v>
      </c>
      <c r="L487" t="s">
        <v>11295</v>
      </c>
      <c r="M487" t="s">
        <v>11296</v>
      </c>
      <c r="N487" t="s">
        <v>11297</v>
      </c>
      <c r="O487">
        <f>VLOOKUP(B487,HIS退!B:F,5,FALSE)</f>
        <v>-756.05</v>
      </c>
      <c r="P487" t="str">
        <f>VLOOKUP(B487,HIS退!B:I,8,FALSE)</f>
        <v>1</v>
      </c>
      <c r="Q487" s="38">
        <f>VLOOKUP(C487,招行退!B:F,5,FALSE)</f>
        <v>756.05</v>
      </c>
      <c r="R487" t="str">
        <f>VLOOKUP(C487,招行退!B:H,6,FALSE)</f>
        <v>S</v>
      </c>
      <c r="S487" t="e">
        <f>VLOOKUP(C487,招行退!B:H,7,FALSE)</f>
        <v>#N/A</v>
      </c>
    </row>
    <row r="488" spans="1:19" ht="14.25" hidden="1">
      <c r="A488" t="s">
        <v>11298</v>
      </c>
      <c r="B488">
        <v>1147694</v>
      </c>
      <c r="C488" t="s">
        <v>2330</v>
      </c>
      <c r="D488" t="s">
        <v>2331</v>
      </c>
      <c r="E488" t="s">
        <v>2332</v>
      </c>
      <c r="F488" s="15">
        <v>32.9</v>
      </c>
      <c r="G488" t="s">
        <v>34</v>
      </c>
      <c r="H488" t="s">
        <v>34</v>
      </c>
      <c r="I488" t="s">
        <v>58</v>
      </c>
      <c r="J488" t="s">
        <v>48</v>
      </c>
      <c r="K488" t="s">
        <v>59</v>
      </c>
      <c r="L488" t="s">
        <v>11299</v>
      </c>
      <c r="M488" t="s">
        <v>11300</v>
      </c>
      <c r="N488" t="s">
        <v>10438</v>
      </c>
      <c r="O488">
        <f>VLOOKUP(B488,HIS退!B:F,5,FALSE)</f>
        <v>-32.9</v>
      </c>
      <c r="P488" t="str">
        <f>VLOOKUP(B488,HIS退!B:I,8,FALSE)</f>
        <v>1</v>
      </c>
      <c r="Q488" s="38">
        <f>VLOOKUP(C488,招行退!B:F,5,FALSE)</f>
        <v>32.9</v>
      </c>
      <c r="R488" t="str">
        <f>VLOOKUP(C488,招行退!B:H,6,FALSE)</f>
        <v>S</v>
      </c>
      <c r="S488" t="e">
        <f>VLOOKUP(C488,招行退!B:H,7,FALSE)</f>
        <v>#N/A</v>
      </c>
    </row>
    <row r="489" spans="1:19" ht="14.25" hidden="1">
      <c r="A489" t="s">
        <v>11301</v>
      </c>
      <c r="B489">
        <v>1147794</v>
      </c>
      <c r="C489" t="s">
        <v>11302</v>
      </c>
      <c r="D489" t="s">
        <v>2334</v>
      </c>
      <c r="E489" t="s">
        <v>2335</v>
      </c>
      <c r="F489" s="15">
        <v>2144</v>
      </c>
      <c r="G489" t="s">
        <v>34</v>
      </c>
      <c r="H489" t="s">
        <v>34</v>
      </c>
      <c r="I489" t="s">
        <v>294</v>
      </c>
      <c r="J489" t="s">
        <v>57</v>
      </c>
      <c r="K489" t="s">
        <v>59</v>
      </c>
      <c r="L489" t="s">
        <v>11303</v>
      </c>
      <c r="M489" t="s">
        <v>11304</v>
      </c>
      <c r="N489" t="s">
        <v>11305</v>
      </c>
      <c r="O489">
        <f>VLOOKUP(B489,HIS退!B:F,5,FALSE)</f>
        <v>-2144</v>
      </c>
      <c r="P489" t="str">
        <f>VLOOKUP(B489,HIS退!B:I,8,FALSE)</f>
        <v>9</v>
      </c>
      <c r="Q489" s="38">
        <f>VLOOKUP(C489,招行退!B:F,5,FALSE)</f>
        <v>2144</v>
      </c>
      <c r="R489" t="str">
        <f>VLOOKUP(C489,招行退!B:H,6,FALSE)</f>
        <v>B</v>
      </c>
      <c r="S489" t="str">
        <f>VLOOKUP(C489,招行退!B:H,7,FALSE)</f>
        <v>20170802</v>
      </c>
    </row>
    <row r="490" spans="1:19" ht="14.25" hidden="1">
      <c r="A490" t="s">
        <v>11306</v>
      </c>
      <c r="B490">
        <v>1147943</v>
      </c>
      <c r="C490" t="s">
        <v>2337</v>
      </c>
      <c r="D490" t="s">
        <v>2338</v>
      </c>
      <c r="E490" t="s">
        <v>2339</v>
      </c>
      <c r="F490" s="15">
        <v>763</v>
      </c>
      <c r="G490" t="s">
        <v>34</v>
      </c>
      <c r="H490" t="s">
        <v>34</v>
      </c>
      <c r="I490" t="s">
        <v>58</v>
      </c>
      <c r="J490" t="s">
        <v>48</v>
      </c>
      <c r="K490" t="s">
        <v>59</v>
      </c>
      <c r="L490" t="s">
        <v>11307</v>
      </c>
      <c r="M490" t="s">
        <v>11308</v>
      </c>
      <c r="N490" t="s">
        <v>11309</v>
      </c>
      <c r="O490">
        <f>VLOOKUP(B490,HIS退!B:F,5,FALSE)</f>
        <v>-763</v>
      </c>
      <c r="P490" t="str">
        <f>VLOOKUP(B490,HIS退!B:I,8,FALSE)</f>
        <v>1</v>
      </c>
      <c r="Q490" s="38">
        <f>VLOOKUP(C490,招行退!B:F,5,FALSE)</f>
        <v>763</v>
      </c>
      <c r="R490" t="str">
        <f>VLOOKUP(C490,招行退!B:H,6,FALSE)</f>
        <v>S</v>
      </c>
      <c r="S490" t="e">
        <f>VLOOKUP(C490,招行退!B:H,7,FALSE)</f>
        <v>#N/A</v>
      </c>
    </row>
    <row r="491" spans="1:19" ht="14.25" hidden="1">
      <c r="A491" t="s">
        <v>11310</v>
      </c>
      <c r="B491">
        <v>1148073</v>
      </c>
      <c r="C491" t="s">
        <v>2341</v>
      </c>
      <c r="D491" t="s">
        <v>2342</v>
      </c>
      <c r="E491" t="s">
        <v>2343</v>
      </c>
      <c r="F491" s="15">
        <v>65.72</v>
      </c>
      <c r="G491" t="s">
        <v>34</v>
      </c>
      <c r="H491" t="s">
        <v>34</v>
      </c>
      <c r="I491" t="s">
        <v>58</v>
      </c>
      <c r="J491" t="s">
        <v>48</v>
      </c>
      <c r="K491" t="s">
        <v>59</v>
      </c>
      <c r="L491" t="s">
        <v>11311</v>
      </c>
      <c r="M491" t="s">
        <v>11312</v>
      </c>
      <c r="N491" t="s">
        <v>11313</v>
      </c>
      <c r="O491">
        <f>VLOOKUP(B491,HIS退!B:F,5,FALSE)</f>
        <v>-65.72</v>
      </c>
      <c r="P491" t="str">
        <f>VLOOKUP(B491,HIS退!B:I,8,FALSE)</f>
        <v>1</v>
      </c>
      <c r="Q491" s="38">
        <f>VLOOKUP(C491,招行退!B:F,5,FALSE)</f>
        <v>65.72</v>
      </c>
      <c r="R491" t="str">
        <f>VLOOKUP(C491,招行退!B:H,6,FALSE)</f>
        <v>S</v>
      </c>
      <c r="S491" t="e">
        <f>VLOOKUP(C491,招行退!B:H,7,FALSE)</f>
        <v>#N/A</v>
      </c>
    </row>
    <row r="492" spans="1:19" ht="14.25" hidden="1">
      <c r="A492" t="s">
        <v>11314</v>
      </c>
      <c r="B492">
        <v>1148109</v>
      </c>
      <c r="C492" t="s">
        <v>2345</v>
      </c>
      <c r="D492" t="s">
        <v>2346</v>
      </c>
      <c r="E492" t="s">
        <v>2347</v>
      </c>
      <c r="F492" s="15">
        <v>521.86</v>
      </c>
      <c r="G492" t="s">
        <v>34</v>
      </c>
      <c r="H492" t="s">
        <v>34</v>
      </c>
      <c r="I492" t="s">
        <v>58</v>
      </c>
      <c r="J492" t="s">
        <v>48</v>
      </c>
      <c r="K492" t="s">
        <v>59</v>
      </c>
      <c r="L492" t="s">
        <v>11315</v>
      </c>
      <c r="M492" t="s">
        <v>11316</v>
      </c>
      <c r="N492" t="s">
        <v>11317</v>
      </c>
      <c r="O492">
        <f>VLOOKUP(B492,HIS退!B:F,5,FALSE)</f>
        <v>-521.86</v>
      </c>
      <c r="P492" t="str">
        <f>VLOOKUP(B492,HIS退!B:I,8,FALSE)</f>
        <v>1</v>
      </c>
      <c r="Q492" s="38">
        <f>VLOOKUP(C492,招行退!B:F,5,FALSE)</f>
        <v>521.86</v>
      </c>
      <c r="R492" t="str">
        <f>VLOOKUP(C492,招行退!B:H,6,FALSE)</f>
        <v>S</v>
      </c>
      <c r="S492" t="e">
        <f>VLOOKUP(C492,招行退!B:H,7,FALSE)</f>
        <v>#N/A</v>
      </c>
    </row>
    <row r="493" spans="1:19" ht="14.25" hidden="1">
      <c r="A493" t="s">
        <v>11318</v>
      </c>
      <c r="B493">
        <v>1148309</v>
      </c>
      <c r="C493" t="s">
        <v>2349</v>
      </c>
      <c r="D493" t="s">
        <v>2350</v>
      </c>
      <c r="E493" t="s">
        <v>2351</v>
      </c>
      <c r="F493" s="15">
        <v>100</v>
      </c>
      <c r="G493" t="s">
        <v>34</v>
      </c>
      <c r="H493" t="s">
        <v>34</v>
      </c>
      <c r="I493" t="s">
        <v>58</v>
      </c>
      <c r="J493" t="s">
        <v>48</v>
      </c>
      <c r="K493" t="s">
        <v>59</v>
      </c>
      <c r="L493" t="s">
        <v>11319</v>
      </c>
      <c r="M493" t="s">
        <v>11320</v>
      </c>
      <c r="N493" t="s">
        <v>11321</v>
      </c>
      <c r="O493">
        <f>VLOOKUP(B493,HIS退!B:F,5,FALSE)</f>
        <v>-100</v>
      </c>
      <c r="P493" t="str">
        <f>VLOOKUP(B493,HIS退!B:I,8,FALSE)</f>
        <v>1</v>
      </c>
      <c r="Q493" s="38">
        <f>VLOOKUP(C493,招行退!B:F,5,FALSE)</f>
        <v>100</v>
      </c>
      <c r="R493" t="str">
        <f>VLOOKUP(C493,招行退!B:H,6,FALSE)</f>
        <v>S</v>
      </c>
      <c r="S493" t="e">
        <f>VLOOKUP(C493,招行退!B:H,7,FALSE)</f>
        <v>#N/A</v>
      </c>
    </row>
    <row r="494" spans="1:19" ht="14.25" hidden="1">
      <c r="A494" t="s">
        <v>11322</v>
      </c>
      <c r="B494">
        <v>1148319</v>
      </c>
      <c r="C494" t="s">
        <v>2353</v>
      </c>
      <c r="D494" t="s">
        <v>2354</v>
      </c>
      <c r="E494" t="s">
        <v>2355</v>
      </c>
      <c r="F494" s="15">
        <v>405.95</v>
      </c>
      <c r="G494" t="s">
        <v>34</v>
      </c>
      <c r="H494" t="s">
        <v>34</v>
      </c>
      <c r="I494" t="s">
        <v>58</v>
      </c>
      <c r="J494" t="s">
        <v>48</v>
      </c>
      <c r="K494" t="s">
        <v>59</v>
      </c>
      <c r="L494" t="s">
        <v>11323</v>
      </c>
      <c r="M494" t="s">
        <v>11324</v>
      </c>
      <c r="N494" t="s">
        <v>11325</v>
      </c>
      <c r="O494">
        <f>VLOOKUP(B494,HIS退!B:F,5,FALSE)</f>
        <v>-405.95</v>
      </c>
      <c r="P494" t="str">
        <f>VLOOKUP(B494,HIS退!B:I,8,FALSE)</f>
        <v>1</v>
      </c>
      <c r="Q494" s="38">
        <f>VLOOKUP(C494,招行退!B:F,5,FALSE)</f>
        <v>405.95</v>
      </c>
      <c r="R494" t="str">
        <f>VLOOKUP(C494,招行退!B:H,6,FALSE)</f>
        <v>S</v>
      </c>
      <c r="S494" t="e">
        <f>VLOOKUP(C494,招行退!B:H,7,FALSE)</f>
        <v>#N/A</v>
      </c>
    </row>
    <row r="495" spans="1:19" ht="14.25" hidden="1">
      <c r="A495" t="s">
        <v>11326</v>
      </c>
      <c r="B495">
        <v>1148375</v>
      </c>
      <c r="C495" t="s">
        <v>2357</v>
      </c>
      <c r="D495" t="s">
        <v>2358</v>
      </c>
      <c r="E495" t="s">
        <v>2359</v>
      </c>
      <c r="F495" s="15">
        <v>77.59</v>
      </c>
      <c r="G495" t="s">
        <v>34</v>
      </c>
      <c r="H495" t="s">
        <v>34</v>
      </c>
      <c r="I495" t="s">
        <v>58</v>
      </c>
      <c r="J495" t="s">
        <v>48</v>
      </c>
      <c r="K495" t="s">
        <v>59</v>
      </c>
      <c r="L495" t="s">
        <v>11327</v>
      </c>
      <c r="M495" t="s">
        <v>11328</v>
      </c>
      <c r="N495" t="s">
        <v>11329</v>
      </c>
      <c r="O495">
        <f>VLOOKUP(B495,HIS退!B:F,5,FALSE)</f>
        <v>-77.59</v>
      </c>
      <c r="P495" t="str">
        <f>VLOOKUP(B495,HIS退!B:I,8,FALSE)</f>
        <v>1</v>
      </c>
      <c r="Q495" s="38">
        <f>VLOOKUP(C495,招行退!B:F,5,FALSE)</f>
        <v>77.59</v>
      </c>
      <c r="R495" t="str">
        <f>VLOOKUP(C495,招行退!B:H,6,FALSE)</f>
        <v>S</v>
      </c>
      <c r="S495" t="e">
        <f>VLOOKUP(C495,招行退!B:H,7,FALSE)</f>
        <v>#N/A</v>
      </c>
    </row>
    <row r="496" spans="1:19" ht="14.25" hidden="1">
      <c r="A496" t="s">
        <v>11330</v>
      </c>
      <c r="B496">
        <v>1148431</v>
      </c>
      <c r="C496" t="s">
        <v>2361</v>
      </c>
      <c r="D496" t="s">
        <v>2362</v>
      </c>
      <c r="E496" t="s">
        <v>2363</v>
      </c>
      <c r="F496" s="15">
        <v>500</v>
      </c>
      <c r="G496" t="s">
        <v>34</v>
      </c>
      <c r="H496" t="s">
        <v>34</v>
      </c>
      <c r="I496" t="s">
        <v>58</v>
      </c>
      <c r="J496" t="s">
        <v>48</v>
      </c>
      <c r="K496" t="s">
        <v>59</v>
      </c>
      <c r="L496" t="s">
        <v>11331</v>
      </c>
      <c r="M496" t="s">
        <v>11332</v>
      </c>
      <c r="N496" t="s">
        <v>11333</v>
      </c>
      <c r="O496">
        <f>VLOOKUP(B496,HIS退!B:F,5,FALSE)</f>
        <v>-500</v>
      </c>
      <c r="P496" t="str">
        <f>VLOOKUP(B496,HIS退!B:I,8,FALSE)</f>
        <v>1</v>
      </c>
      <c r="Q496" s="38">
        <f>VLOOKUP(C496,招行退!B:F,5,FALSE)</f>
        <v>500</v>
      </c>
      <c r="R496" t="str">
        <f>VLOOKUP(C496,招行退!B:H,6,FALSE)</f>
        <v>S</v>
      </c>
      <c r="S496" t="e">
        <f>VLOOKUP(C496,招行退!B:H,7,FALSE)</f>
        <v>#N/A</v>
      </c>
    </row>
    <row r="497" spans="1:19" ht="14.25" hidden="1">
      <c r="A497" t="s">
        <v>11334</v>
      </c>
      <c r="B497">
        <v>1148598</v>
      </c>
      <c r="C497" t="s">
        <v>11335</v>
      </c>
      <c r="D497" t="s">
        <v>2365</v>
      </c>
      <c r="E497" t="s">
        <v>2366</v>
      </c>
      <c r="F497" s="15">
        <v>12000</v>
      </c>
      <c r="G497" t="s">
        <v>34</v>
      </c>
      <c r="H497" t="s">
        <v>34</v>
      </c>
      <c r="I497" t="s">
        <v>294</v>
      </c>
      <c r="J497" t="s">
        <v>57</v>
      </c>
      <c r="K497" t="s">
        <v>59</v>
      </c>
      <c r="L497" t="s">
        <v>11336</v>
      </c>
      <c r="M497" t="s">
        <v>11337</v>
      </c>
      <c r="N497" t="s">
        <v>11333</v>
      </c>
      <c r="O497">
        <f>VLOOKUP(B497,HIS退!B:F,5,FALSE)</f>
        <v>-12000</v>
      </c>
      <c r="P497" t="str">
        <f>VLOOKUP(B497,HIS退!B:I,8,FALSE)</f>
        <v>9</v>
      </c>
      <c r="Q497" s="38">
        <f>VLOOKUP(C497,招行退!B:F,5,FALSE)</f>
        <v>12000</v>
      </c>
      <c r="R497" t="str">
        <f>VLOOKUP(C497,招行退!B:H,6,FALSE)</f>
        <v>B</v>
      </c>
      <c r="S497" t="str">
        <f>VLOOKUP(C497,招行退!B:H,7,FALSE)</f>
        <v>20170802</v>
      </c>
    </row>
    <row r="498" spans="1:19" ht="14.25" hidden="1">
      <c r="A498" t="s">
        <v>11338</v>
      </c>
      <c r="B498">
        <v>1148719</v>
      </c>
      <c r="C498" t="s">
        <v>2368</v>
      </c>
      <c r="D498" t="s">
        <v>2369</v>
      </c>
      <c r="E498" t="s">
        <v>2370</v>
      </c>
      <c r="F498" s="15">
        <v>43.51</v>
      </c>
      <c r="G498" t="s">
        <v>34</v>
      </c>
      <c r="H498" t="s">
        <v>34</v>
      </c>
      <c r="I498" t="s">
        <v>58</v>
      </c>
      <c r="J498" t="s">
        <v>48</v>
      </c>
      <c r="K498" t="s">
        <v>59</v>
      </c>
      <c r="L498" t="s">
        <v>11339</v>
      </c>
      <c r="M498" t="s">
        <v>11340</v>
      </c>
      <c r="N498" t="s">
        <v>11341</v>
      </c>
      <c r="O498">
        <f>VLOOKUP(B498,HIS退!B:F,5,FALSE)</f>
        <v>-43.51</v>
      </c>
      <c r="P498" t="str">
        <f>VLOOKUP(B498,HIS退!B:I,8,FALSE)</f>
        <v>1</v>
      </c>
      <c r="Q498" s="38">
        <f>VLOOKUP(C498,招行退!B:F,5,FALSE)</f>
        <v>43.51</v>
      </c>
      <c r="R498" t="str">
        <f>VLOOKUP(C498,招行退!B:H,6,FALSE)</f>
        <v>S</v>
      </c>
      <c r="S498" t="e">
        <f>VLOOKUP(C498,招行退!B:H,7,FALSE)</f>
        <v>#N/A</v>
      </c>
    </row>
    <row r="499" spans="1:19" ht="14.25" hidden="1">
      <c r="A499" t="s">
        <v>11342</v>
      </c>
      <c r="B499">
        <v>1148756</v>
      </c>
      <c r="C499" t="s">
        <v>2372</v>
      </c>
      <c r="D499" t="s">
        <v>2373</v>
      </c>
      <c r="E499" t="s">
        <v>2374</v>
      </c>
      <c r="F499" s="15">
        <v>227.7</v>
      </c>
      <c r="G499" t="s">
        <v>34</v>
      </c>
      <c r="H499" t="s">
        <v>34</v>
      </c>
      <c r="I499" t="s">
        <v>58</v>
      </c>
      <c r="J499" t="s">
        <v>48</v>
      </c>
      <c r="K499" t="s">
        <v>59</v>
      </c>
      <c r="L499" t="s">
        <v>11343</v>
      </c>
      <c r="M499" t="s">
        <v>11344</v>
      </c>
      <c r="N499" t="s">
        <v>11345</v>
      </c>
      <c r="O499">
        <f>VLOOKUP(B499,HIS退!B:F,5,FALSE)</f>
        <v>-227.7</v>
      </c>
      <c r="P499" t="str">
        <f>VLOOKUP(B499,HIS退!B:I,8,FALSE)</f>
        <v>1</v>
      </c>
      <c r="Q499" s="38">
        <f>VLOOKUP(C499,招行退!B:F,5,FALSE)</f>
        <v>227.7</v>
      </c>
      <c r="R499" t="str">
        <f>VLOOKUP(C499,招行退!B:H,6,FALSE)</f>
        <v>S</v>
      </c>
      <c r="S499" t="e">
        <f>VLOOKUP(C499,招行退!B:H,7,FALSE)</f>
        <v>#N/A</v>
      </c>
    </row>
    <row r="500" spans="1:19" ht="14.25" hidden="1">
      <c r="A500" t="s">
        <v>11346</v>
      </c>
      <c r="B500">
        <v>1149052</v>
      </c>
      <c r="C500" t="s">
        <v>2376</v>
      </c>
      <c r="D500" t="s">
        <v>2377</v>
      </c>
      <c r="E500" t="s">
        <v>2378</v>
      </c>
      <c r="F500" s="15">
        <v>3000</v>
      </c>
      <c r="G500" t="s">
        <v>34</v>
      </c>
      <c r="H500" t="s">
        <v>34</v>
      </c>
      <c r="I500" t="s">
        <v>58</v>
      </c>
      <c r="J500" t="s">
        <v>48</v>
      </c>
      <c r="K500" t="s">
        <v>59</v>
      </c>
      <c r="L500" t="s">
        <v>11347</v>
      </c>
      <c r="M500" t="s">
        <v>11348</v>
      </c>
      <c r="N500" t="s">
        <v>11349</v>
      </c>
      <c r="O500">
        <f>VLOOKUP(B500,HIS退!B:F,5,FALSE)</f>
        <v>-3000</v>
      </c>
      <c r="P500" t="str">
        <f>VLOOKUP(B500,HIS退!B:I,8,FALSE)</f>
        <v>1</v>
      </c>
      <c r="Q500" s="38">
        <f>VLOOKUP(C500,招行退!B:F,5,FALSE)</f>
        <v>3000</v>
      </c>
      <c r="R500" t="str">
        <f>VLOOKUP(C500,招行退!B:H,6,FALSE)</f>
        <v>S</v>
      </c>
      <c r="S500" t="e">
        <f>VLOOKUP(C500,招行退!B:H,7,FALSE)</f>
        <v>#N/A</v>
      </c>
    </row>
    <row r="501" spans="1:19" ht="14.25" hidden="1">
      <c r="A501" t="s">
        <v>11350</v>
      </c>
      <c r="B501">
        <v>1149352</v>
      </c>
      <c r="C501" t="s">
        <v>2380</v>
      </c>
      <c r="D501" t="s">
        <v>2381</v>
      </c>
      <c r="E501" t="s">
        <v>2382</v>
      </c>
      <c r="F501" s="15">
        <v>1500</v>
      </c>
      <c r="G501" t="s">
        <v>34</v>
      </c>
      <c r="H501" t="s">
        <v>34</v>
      </c>
      <c r="I501" t="s">
        <v>58</v>
      </c>
      <c r="J501" t="s">
        <v>48</v>
      </c>
      <c r="K501" t="s">
        <v>59</v>
      </c>
      <c r="L501" t="s">
        <v>11351</v>
      </c>
      <c r="M501" t="s">
        <v>11352</v>
      </c>
      <c r="N501" t="s">
        <v>11353</v>
      </c>
      <c r="O501">
        <f>VLOOKUP(B501,HIS退!B:F,5,FALSE)</f>
        <v>-1500</v>
      </c>
      <c r="P501" t="str">
        <f>VLOOKUP(B501,HIS退!B:I,8,FALSE)</f>
        <v>1</v>
      </c>
      <c r="Q501" s="38">
        <f>VLOOKUP(C501,招行退!B:F,5,FALSE)</f>
        <v>1500</v>
      </c>
      <c r="R501" t="str">
        <f>VLOOKUP(C501,招行退!B:H,6,FALSE)</f>
        <v>S</v>
      </c>
      <c r="S501" t="e">
        <f>VLOOKUP(C501,招行退!B:H,7,FALSE)</f>
        <v>#N/A</v>
      </c>
    </row>
    <row r="502" spans="1:19" ht="14.25" hidden="1">
      <c r="A502" t="s">
        <v>11354</v>
      </c>
      <c r="B502">
        <v>1149431</v>
      </c>
      <c r="C502" t="s">
        <v>2384</v>
      </c>
      <c r="D502" t="s">
        <v>2385</v>
      </c>
      <c r="E502" t="s">
        <v>2386</v>
      </c>
      <c r="F502" s="15">
        <v>207</v>
      </c>
      <c r="G502" t="s">
        <v>34</v>
      </c>
      <c r="H502" t="s">
        <v>34</v>
      </c>
      <c r="I502" t="s">
        <v>58</v>
      </c>
      <c r="J502" t="s">
        <v>48</v>
      </c>
      <c r="K502" t="s">
        <v>59</v>
      </c>
      <c r="L502" t="s">
        <v>11355</v>
      </c>
      <c r="M502" t="s">
        <v>11356</v>
      </c>
      <c r="N502" t="s">
        <v>11357</v>
      </c>
      <c r="O502">
        <f>VLOOKUP(B502,HIS退!B:F,5,FALSE)</f>
        <v>-207</v>
      </c>
      <c r="P502" t="str">
        <f>VLOOKUP(B502,HIS退!B:I,8,FALSE)</f>
        <v>1</v>
      </c>
      <c r="Q502" s="38">
        <f>VLOOKUP(C502,招行退!B:F,5,FALSE)</f>
        <v>207</v>
      </c>
      <c r="R502" t="str">
        <f>VLOOKUP(C502,招行退!B:H,6,FALSE)</f>
        <v>S</v>
      </c>
      <c r="S502" t="e">
        <f>VLOOKUP(C502,招行退!B:H,7,FALSE)</f>
        <v>#N/A</v>
      </c>
    </row>
    <row r="503" spans="1:19" ht="14.25" hidden="1">
      <c r="A503" t="s">
        <v>11358</v>
      </c>
      <c r="B503">
        <v>1149458</v>
      </c>
      <c r="C503" t="s">
        <v>2388</v>
      </c>
      <c r="D503" t="s">
        <v>2377</v>
      </c>
      <c r="E503" t="s">
        <v>2378</v>
      </c>
      <c r="F503" s="15">
        <v>1640.98</v>
      </c>
      <c r="G503" t="s">
        <v>34</v>
      </c>
      <c r="H503" t="s">
        <v>34</v>
      </c>
      <c r="I503" t="s">
        <v>58</v>
      </c>
      <c r="J503" t="s">
        <v>48</v>
      </c>
      <c r="K503" t="s">
        <v>59</v>
      </c>
      <c r="L503" t="s">
        <v>11359</v>
      </c>
      <c r="M503" t="s">
        <v>11360</v>
      </c>
      <c r="N503" t="s">
        <v>11349</v>
      </c>
      <c r="O503">
        <f>VLOOKUP(B503,HIS退!B:F,5,FALSE)</f>
        <v>-1640.98</v>
      </c>
      <c r="P503" t="str">
        <f>VLOOKUP(B503,HIS退!B:I,8,FALSE)</f>
        <v>1</v>
      </c>
      <c r="Q503" s="38">
        <f>VLOOKUP(C503,招行退!B:F,5,FALSE)</f>
        <v>1640.98</v>
      </c>
      <c r="R503" t="str">
        <f>VLOOKUP(C503,招行退!B:H,6,FALSE)</f>
        <v>S</v>
      </c>
      <c r="S503" t="e">
        <f>VLOOKUP(C503,招行退!B:H,7,FALSE)</f>
        <v>#N/A</v>
      </c>
    </row>
    <row r="504" spans="1:19" ht="14.25" hidden="1">
      <c r="A504" t="s">
        <v>11361</v>
      </c>
      <c r="B504">
        <v>1149568</v>
      </c>
      <c r="C504" t="s">
        <v>2390</v>
      </c>
      <c r="D504" t="s">
        <v>2391</v>
      </c>
      <c r="E504" t="s">
        <v>2392</v>
      </c>
      <c r="F504" s="15">
        <v>80</v>
      </c>
      <c r="G504" t="s">
        <v>34</v>
      </c>
      <c r="H504" t="s">
        <v>34</v>
      </c>
      <c r="I504" t="s">
        <v>58</v>
      </c>
      <c r="J504" t="s">
        <v>48</v>
      </c>
      <c r="K504" t="s">
        <v>59</v>
      </c>
      <c r="L504" t="s">
        <v>11362</v>
      </c>
      <c r="M504" t="s">
        <v>11363</v>
      </c>
      <c r="N504" t="s">
        <v>11364</v>
      </c>
      <c r="O504">
        <f>VLOOKUP(B504,HIS退!B:F,5,FALSE)</f>
        <v>-80</v>
      </c>
      <c r="P504" t="str">
        <f>VLOOKUP(B504,HIS退!B:I,8,FALSE)</f>
        <v>1</v>
      </c>
      <c r="Q504" s="38">
        <f>VLOOKUP(C504,招行退!B:F,5,FALSE)</f>
        <v>80</v>
      </c>
      <c r="R504" t="str">
        <f>VLOOKUP(C504,招行退!B:H,6,FALSE)</f>
        <v>S</v>
      </c>
      <c r="S504" t="e">
        <f>VLOOKUP(C504,招行退!B:H,7,FALSE)</f>
        <v>#N/A</v>
      </c>
    </row>
    <row r="505" spans="1:19" ht="14.25" hidden="1">
      <c r="A505" t="s">
        <v>11365</v>
      </c>
      <c r="B505">
        <v>1149586</v>
      </c>
      <c r="C505" t="s">
        <v>11366</v>
      </c>
      <c r="D505" t="s">
        <v>2394</v>
      </c>
      <c r="E505" t="s">
        <v>2395</v>
      </c>
      <c r="F505" s="15">
        <v>93.73</v>
      </c>
      <c r="G505" t="s">
        <v>34</v>
      </c>
      <c r="H505" t="s">
        <v>34</v>
      </c>
      <c r="I505" t="s">
        <v>294</v>
      </c>
      <c r="J505" t="s">
        <v>57</v>
      </c>
      <c r="K505" t="s">
        <v>59</v>
      </c>
      <c r="L505" t="s">
        <v>11367</v>
      </c>
      <c r="M505" t="s">
        <v>11368</v>
      </c>
      <c r="N505" t="s">
        <v>11369</v>
      </c>
      <c r="O505">
        <f>VLOOKUP(B505,HIS退!B:F,5,FALSE)</f>
        <v>-93.73</v>
      </c>
      <c r="P505" t="str">
        <f>VLOOKUP(B505,HIS退!B:I,8,FALSE)</f>
        <v>9</v>
      </c>
      <c r="Q505" s="38">
        <f>VLOOKUP(C505,招行退!B:F,5,FALSE)</f>
        <v>93.73</v>
      </c>
      <c r="R505" t="str">
        <f>VLOOKUP(C505,招行退!B:H,6,FALSE)</f>
        <v>B</v>
      </c>
      <c r="S505" t="str">
        <f>VLOOKUP(C505,招行退!B:H,7,FALSE)</f>
        <v>20170802</v>
      </c>
    </row>
    <row r="506" spans="1:19" ht="14.25" hidden="1">
      <c r="A506" t="s">
        <v>11370</v>
      </c>
      <c r="B506">
        <v>1149664</v>
      </c>
      <c r="C506" t="s">
        <v>2397</v>
      </c>
      <c r="D506" t="s">
        <v>2398</v>
      </c>
      <c r="E506" t="s">
        <v>2399</v>
      </c>
      <c r="F506" s="15">
        <v>800</v>
      </c>
      <c r="G506" t="s">
        <v>34</v>
      </c>
      <c r="H506" t="s">
        <v>34</v>
      </c>
      <c r="I506" t="s">
        <v>58</v>
      </c>
      <c r="J506" t="s">
        <v>48</v>
      </c>
      <c r="K506" t="s">
        <v>59</v>
      </c>
      <c r="L506" t="s">
        <v>11371</v>
      </c>
      <c r="M506" t="s">
        <v>11372</v>
      </c>
      <c r="N506" t="s">
        <v>11373</v>
      </c>
      <c r="O506">
        <f>VLOOKUP(B506,HIS退!B:F,5,FALSE)</f>
        <v>-800</v>
      </c>
      <c r="P506" t="str">
        <f>VLOOKUP(B506,HIS退!B:I,8,FALSE)</f>
        <v>1</v>
      </c>
      <c r="Q506" s="38">
        <f>VLOOKUP(C506,招行退!B:F,5,FALSE)</f>
        <v>800</v>
      </c>
      <c r="R506" t="str">
        <f>VLOOKUP(C506,招行退!B:H,6,FALSE)</f>
        <v>S</v>
      </c>
      <c r="S506" t="e">
        <f>VLOOKUP(C506,招行退!B:H,7,FALSE)</f>
        <v>#N/A</v>
      </c>
    </row>
    <row r="507" spans="1:19" ht="14.25" hidden="1">
      <c r="A507" t="s">
        <v>11374</v>
      </c>
      <c r="B507">
        <v>1149695</v>
      </c>
      <c r="C507" t="s">
        <v>11375</v>
      </c>
      <c r="D507" t="s">
        <v>2401</v>
      </c>
      <c r="E507" t="s">
        <v>2402</v>
      </c>
      <c r="F507" s="15">
        <v>44</v>
      </c>
      <c r="G507" t="s">
        <v>34</v>
      </c>
      <c r="H507" t="s">
        <v>34</v>
      </c>
      <c r="I507" t="s">
        <v>294</v>
      </c>
      <c r="J507" t="s">
        <v>57</v>
      </c>
      <c r="K507" t="s">
        <v>59</v>
      </c>
      <c r="L507" t="s">
        <v>11376</v>
      </c>
      <c r="M507" t="s">
        <v>11377</v>
      </c>
      <c r="N507" t="s">
        <v>11378</v>
      </c>
      <c r="O507">
        <f>VLOOKUP(B507,HIS退!B:F,5,FALSE)</f>
        <v>-44</v>
      </c>
      <c r="P507" t="str">
        <f>VLOOKUP(B507,HIS退!B:I,8,FALSE)</f>
        <v>9</v>
      </c>
      <c r="Q507" s="38">
        <f>VLOOKUP(C507,招行退!B:F,5,FALSE)</f>
        <v>44</v>
      </c>
      <c r="R507" t="str">
        <f>VLOOKUP(C507,招行退!B:H,6,FALSE)</f>
        <v>B</v>
      </c>
      <c r="S507" t="str">
        <f>VLOOKUP(C507,招行退!B:H,7,FALSE)</f>
        <v>20170802</v>
      </c>
    </row>
    <row r="508" spans="1:19" ht="14.25" hidden="1">
      <c r="A508" t="s">
        <v>11379</v>
      </c>
      <c r="B508">
        <v>1149741</v>
      </c>
      <c r="C508" t="s">
        <v>2404</v>
      </c>
      <c r="D508" t="s">
        <v>2405</v>
      </c>
      <c r="E508" t="s">
        <v>2406</v>
      </c>
      <c r="F508" s="15">
        <v>300</v>
      </c>
      <c r="G508" t="s">
        <v>34</v>
      </c>
      <c r="H508" t="s">
        <v>34</v>
      </c>
      <c r="I508" t="s">
        <v>58</v>
      </c>
      <c r="J508" t="s">
        <v>48</v>
      </c>
      <c r="K508" t="s">
        <v>59</v>
      </c>
      <c r="L508" t="s">
        <v>11380</v>
      </c>
      <c r="M508" t="s">
        <v>11381</v>
      </c>
      <c r="N508" t="s">
        <v>11091</v>
      </c>
      <c r="O508">
        <f>VLOOKUP(B508,HIS退!B:F,5,FALSE)</f>
        <v>-300</v>
      </c>
      <c r="P508" t="str">
        <f>VLOOKUP(B508,HIS退!B:I,8,FALSE)</f>
        <v>1</v>
      </c>
      <c r="Q508" s="38">
        <f>VLOOKUP(C508,招行退!B:F,5,FALSE)</f>
        <v>300</v>
      </c>
      <c r="R508" t="str">
        <f>VLOOKUP(C508,招行退!B:H,6,FALSE)</f>
        <v>S</v>
      </c>
      <c r="S508" t="e">
        <f>VLOOKUP(C508,招行退!B:H,7,FALSE)</f>
        <v>#N/A</v>
      </c>
    </row>
    <row r="509" spans="1:19" ht="14.25" hidden="1">
      <c r="A509" t="s">
        <v>11382</v>
      </c>
      <c r="B509">
        <v>1149832</v>
      </c>
      <c r="C509" t="s">
        <v>2408</v>
      </c>
      <c r="D509" t="s">
        <v>2409</v>
      </c>
      <c r="E509" t="s">
        <v>2410</v>
      </c>
      <c r="F509" s="15">
        <v>100</v>
      </c>
      <c r="G509" t="s">
        <v>34</v>
      </c>
      <c r="H509" t="s">
        <v>34</v>
      </c>
      <c r="I509" t="s">
        <v>58</v>
      </c>
      <c r="J509" t="s">
        <v>48</v>
      </c>
      <c r="K509" t="s">
        <v>59</v>
      </c>
      <c r="L509" t="s">
        <v>11383</v>
      </c>
      <c r="M509" t="s">
        <v>11384</v>
      </c>
      <c r="N509" t="s">
        <v>11385</v>
      </c>
      <c r="O509">
        <f>VLOOKUP(B509,HIS退!B:F,5,FALSE)</f>
        <v>-100</v>
      </c>
      <c r="P509" t="str">
        <f>VLOOKUP(B509,HIS退!B:I,8,FALSE)</f>
        <v>1</v>
      </c>
      <c r="Q509" s="38">
        <f>VLOOKUP(C509,招行退!B:F,5,FALSE)</f>
        <v>100</v>
      </c>
      <c r="R509" t="str">
        <f>VLOOKUP(C509,招行退!B:H,6,FALSE)</f>
        <v>S</v>
      </c>
      <c r="S509" t="e">
        <f>VLOOKUP(C509,招行退!B:H,7,FALSE)</f>
        <v>#N/A</v>
      </c>
    </row>
    <row r="510" spans="1:19" ht="14.25" hidden="1">
      <c r="A510" t="s">
        <v>11386</v>
      </c>
      <c r="B510">
        <v>1149892</v>
      </c>
      <c r="C510" t="s">
        <v>2412</v>
      </c>
      <c r="D510" t="s">
        <v>2413</v>
      </c>
      <c r="E510" t="s">
        <v>2414</v>
      </c>
      <c r="F510" s="15">
        <v>5151</v>
      </c>
      <c r="G510" t="s">
        <v>34</v>
      </c>
      <c r="H510" t="s">
        <v>34</v>
      </c>
      <c r="I510" t="s">
        <v>58</v>
      </c>
      <c r="J510" t="s">
        <v>48</v>
      </c>
      <c r="K510" t="s">
        <v>59</v>
      </c>
      <c r="L510" t="s">
        <v>11387</v>
      </c>
      <c r="M510" t="s">
        <v>11388</v>
      </c>
      <c r="N510" t="s">
        <v>11389</v>
      </c>
      <c r="O510">
        <f>VLOOKUP(B510,HIS退!B:F,5,FALSE)</f>
        <v>-5151</v>
      </c>
      <c r="P510" t="str">
        <f>VLOOKUP(B510,HIS退!B:I,8,FALSE)</f>
        <v>1</v>
      </c>
      <c r="Q510" s="38">
        <f>VLOOKUP(C510,招行退!B:F,5,FALSE)</f>
        <v>5151</v>
      </c>
      <c r="R510" t="str">
        <f>VLOOKUP(C510,招行退!B:H,6,FALSE)</f>
        <v>S</v>
      </c>
      <c r="S510" t="e">
        <f>VLOOKUP(C510,招行退!B:H,7,FALSE)</f>
        <v>#N/A</v>
      </c>
    </row>
    <row r="511" spans="1:19" ht="14.25" hidden="1">
      <c r="A511" t="s">
        <v>11390</v>
      </c>
      <c r="B511">
        <v>1149917</v>
      </c>
      <c r="C511" t="s">
        <v>2416</v>
      </c>
      <c r="D511" t="s">
        <v>2417</v>
      </c>
      <c r="E511" t="s">
        <v>2418</v>
      </c>
      <c r="F511" s="15">
        <v>300</v>
      </c>
      <c r="G511" t="s">
        <v>53</v>
      </c>
      <c r="H511" t="s">
        <v>34</v>
      </c>
      <c r="I511" t="s">
        <v>58</v>
      </c>
      <c r="J511" t="s">
        <v>48</v>
      </c>
      <c r="K511" t="s">
        <v>59</v>
      </c>
      <c r="L511" t="s">
        <v>11391</v>
      </c>
      <c r="M511" t="s">
        <v>11392</v>
      </c>
      <c r="N511" t="s">
        <v>11393</v>
      </c>
      <c r="O511">
        <f>VLOOKUP(B511,HIS退!B:F,5,FALSE)</f>
        <v>-300</v>
      </c>
      <c r="P511" t="str">
        <f>VLOOKUP(B511,HIS退!B:I,8,FALSE)</f>
        <v>1</v>
      </c>
      <c r="Q511" s="38">
        <f>VLOOKUP(C511,招行退!B:F,5,FALSE)</f>
        <v>300</v>
      </c>
      <c r="R511" t="str">
        <f>VLOOKUP(C511,招行退!B:H,6,FALSE)</f>
        <v>S</v>
      </c>
      <c r="S511" t="e">
        <f>VLOOKUP(C511,招行退!B:H,7,FALSE)</f>
        <v>#N/A</v>
      </c>
    </row>
    <row r="512" spans="1:19" ht="14.25" hidden="1">
      <c r="A512" t="s">
        <v>11394</v>
      </c>
      <c r="B512">
        <v>1149940</v>
      </c>
      <c r="C512" t="s">
        <v>11395</v>
      </c>
      <c r="D512" t="s">
        <v>2420</v>
      </c>
      <c r="E512" t="s">
        <v>2421</v>
      </c>
      <c r="F512" s="15">
        <v>61.22</v>
      </c>
      <c r="G512" t="s">
        <v>34</v>
      </c>
      <c r="H512" t="s">
        <v>34</v>
      </c>
      <c r="I512" t="s">
        <v>294</v>
      </c>
      <c r="J512" t="s">
        <v>57</v>
      </c>
      <c r="K512" t="s">
        <v>59</v>
      </c>
      <c r="L512" t="s">
        <v>11396</v>
      </c>
      <c r="M512" t="s">
        <v>11397</v>
      </c>
      <c r="N512" t="s">
        <v>11398</v>
      </c>
      <c r="O512">
        <f>VLOOKUP(B512,HIS退!B:F,5,FALSE)</f>
        <v>-61.22</v>
      </c>
      <c r="P512" t="str">
        <f>VLOOKUP(B512,HIS退!B:I,8,FALSE)</f>
        <v>9</v>
      </c>
      <c r="Q512" s="38">
        <f>VLOOKUP(C512,招行退!B:F,5,FALSE)</f>
        <v>61.22</v>
      </c>
      <c r="R512" t="str">
        <f>VLOOKUP(C512,招行退!B:H,6,FALSE)</f>
        <v>B</v>
      </c>
      <c r="S512" t="str">
        <f>VLOOKUP(C512,招行退!B:H,7,FALSE)</f>
        <v>20170802</v>
      </c>
    </row>
    <row r="513" spans="1:19" ht="14.25" hidden="1">
      <c r="A513" t="s">
        <v>11399</v>
      </c>
      <c r="B513">
        <v>1149998</v>
      </c>
      <c r="C513" t="s">
        <v>2423</v>
      </c>
      <c r="D513" t="s">
        <v>2424</v>
      </c>
      <c r="E513" t="s">
        <v>2425</v>
      </c>
      <c r="F513" s="15">
        <v>61</v>
      </c>
      <c r="G513" t="s">
        <v>34</v>
      </c>
      <c r="H513" t="s">
        <v>34</v>
      </c>
      <c r="I513" t="s">
        <v>58</v>
      </c>
      <c r="J513" t="s">
        <v>48</v>
      </c>
      <c r="K513" t="s">
        <v>59</v>
      </c>
      <c r="L513" t="s">
        <v>11400</v>
      </c>
      <c r="M513" t="s">
        <v>11401</v>
      </c>
      <c r="N513" t="s">
        <v>10098</v>
      </c>
      <c r="O513">
        <f>VLOOKUP(B513,HIS退!B:F,5,FALSE)</f>
        <v>-61</v>
      </c>
      <c r="P513" t="str">
        <f>VLOOKUP(B513,HIS退!B:I,8,FALSE)</f>
        <v>1</v>
      </c>
      <c r="Q513" s="38">
        <f>VLOOKUP(C513,招行退!B:F,5,FALSE)</f>
        <v>61</v>
      </c>
      <c r="R513" t="str">
        <f>VLOOKUP(C513,招行退!B:H,6,FALSE)</f>
        <v>S</v>
      </c>
      <c r="S513" t="e">
        <f>VLOOKUP(C513,招行退!B:H,7,FALSE)</f>
        <v>#N/A</v>
      </c>
    </row>
    <row r="514" spans="1:19" ht="14.25" hidden="1">
      <c r="A514" t="s">
        <v>11402</v>
      </c>
      <c r="B514">
        <v>1150008</v>
      </c>
      <c r="C514" t="s">
        <v>2427</v>
      </c>
      <c r="D514" t="s">
        <v>2428</v>
      </c>
      <c r="E514" t="s">
        <v>2429</v>
      </c>
      <c r="F514" s="15">
        <v>1044</v>
      </c>
      <c r="G514" t="s">
        <v>34</v>
      </c>
      <c r="H514" t="s">
        <v>34</v>
      </c>
      <c r="I514" t="s">
        <v>58</v>
      </c>
      <c r="J514" t="s">
        <v>48</v>
      </c>
      <c r="K514" t="s">
        <v>59</v>
      </c>
      <c r="L514" t="s">
        <v>11403</v>
      </c>
      <c r="M514" t="s">
        <v>11404</v>
      </c>
      <c r="N514" t="s">
        <v>11405</v>
      </c>
      <c r="O514">
        <f>VLOOKUP(B514,HIS退!B:F,5,FALSE)</f>
        <v>-1044</v>
      </c>
      <c r="P514" t="str">
        <f>VLOOKUP(B514,HIS退!B:I,8,FALSE)</f>
        <v>1</v>
      </c>
      <c r="Q514" s="38">
        <f>VLOOKUP(C514,招行退!B:F,5,FALSE)</f>
        <v>1044</v>
      </c>
      <c r="R514" t="str">
        <f>VLOOKUP(C514,招行退!B:H,6,FALSE)</f>
        <v>S</v>
      </c>
      <c r="S514" t="e">
        <f>VLOOKUP(C514,招行退!B:H,7,FALSE)</f>
        <v>#N/A</v>
      </c>
    </row>
    <row r="515" spans="1:19" ht="14.25" hidden="1">
      <c r="A515" t="s">
        <v>11406</v>
      </c>
      <c r="B515">
        <v>1150132</v>
      </c>
      <c r="C515" t="s">
        <v>2431</v>
      </c>
      <c r="D515" t="s">
        <v>2432</v>
      </c>
      <c r="E515" t="s">
        <v>2433</v>
      </c>
      <c r="F515" s="15">
        <v>300</v>
      </c>
      <c r="G515" t="s">
        <v>34</v>
      </c>
      <c r="H515" t="s">
        <v>34</v>
      </c>
      <c r="I515" t="s">
        <v>58</v>
      </c>
      <c r="J515" t="s">
        <v>48</v>
      </c>
      <c r="K515" t="s">
        <v>59</v>
      </c>
      <c r="L515" t="s">
        <v>11407</v>
      </c>
      <c r="M515" t="s">
        <v>11408</v>
      </c>
      <c r="N515" t="s">
        <v>11409</v>
      </c>
      <c r="O515">
        <f>VLOOKUP(B515,HIS退!B:F,5,FALSE)</f>
        <v>-300</v>
      </c>
      <c r="P515" t="str">
        <f>VLOOKUP(B515,HIS退!B:I,8,FALSE)</f>
        <v>1</v>
      </c>
      <c r="Q515" s="38">
        <f>VLOOKUP(C515,招行退!B:F,5,FALSE)</f>
        <v>300</v>
      </c>
      <c r="R515" t="str">
        <f>VLOOKUP(C515,招行退!B:H,6,FALSE)</f>
        <v>S</v>
      </c>
      <c r="S515" t="e">
        <f>VLOOKUP(C515,招行退!B:H,7,FALSE)</f>
        <v>#N/A</v>
      </c>
    </row>
    <row r="516" spans="1:19" ht="14.25" hidden="1">
      <c r="A516" t="s">
        <v>2442</v>
      </c>
      <c r="B516">
        <v>1150146</v>
      </c>
      <c r="C516" t="s">
        <v>2435</v>
      </c>
      <c r="D516" t="s">
        <v>2436</v>
      </c>
      <c r="E516" t="s">
        <v>2437</v>
      </c>
      <c r="F516" s="15">
        <v>219.14</v>
      </c>
      <c r="G516" t="s">
        <v>34</v>
      </c>
      <c r="H516" t="s">
        <v>34</v>
      </c>
      <c r="I516" t="s">
        <v>58</v>
      </c>
      <c r="J516" t="s">
        <v>48</v>
      </c>
      <c r="K516" t="s">
        <v>59</v>
      </c>
      <c r="L516" t="s">
        <v>11410</v>
      </c>
      <c r="M516" t="s">
        <v>11411</v>
      </c>
      <c r="N516" t="s">
        <v>11412</v>
      </c>
      <c r="O516">
        <f>VLOOKUP(B516,HIS退!B:F,5,FALSE)</f>
        <v>-219.14</v>
      </c>
      <c r="P516" t="str">
        <f>VLOOKUP(B516,HIS退!B:I,8,FALSE)</f>
        <v>1</v>
      </c>
      <c r="Q516" s="38">
        <f>VLOOKUP(C516,招行退!B:F,5,FALSE)</f>
        <v>219.14</v>
      </c>
      <c r="R516" t="str">
        <f>VLOOKUP(C516,招行退!B:H,6,FALSE)</f>
        <v>S</v>
      </c>
      <c r="S516" t="e">
        <f>VLOOKUP(C516,招行退!B:H,7,FALSE)</f>
        <v>#N/A</v>
      </c>
    </row>
    <row r="517" spans="1:19" ht="14.25" hidden="1">
      <c r="A517" t="s">
        <v>11413</v>
      </c>
      <c r="B517">
        <v>1150176</v>
      </c>
      <c r="C517" t="s">
        <v>2439</v>
      </c>
      <c r="D517" t="s">
        <v>2440</v>
      </c>
      <c r="E517" t="s">
        <v>2441</v>
      </c>
      <c r="F517" s="15">
        <v>153.91999999999999</v>
      </c>
      <c r="G517" t="s">
        <v>34</v>
      </c>
      <c r="H517" t="s">
        <v>34</v>
      </c>
      <c r="I517" t="s">
        <v>58</v>
      </c>
      <c r="J517" t="s">
        <v>48</v>
      </c>
      <c r="K517" t="s">
        <v>59</v>
      </c>
      <c r="L517" t="s">
        <v>11414</v>
      </c>
      <c r="M517" t="s">
        <v>11415</v>
      </c>
      <c r="N517" t="s">
        <v>11416</v>
      </c>
      <c r="O517">
        <f>VLOOKUP(B517,HIS退!B:F,5,FALSE)</f>
        <v>-153.91999999999999</v>
      </c>
      <c r="P517" t="str">
        <f>VLOOKUP(B517,HIS退!B:I,8,FALSE)</f>
        <v>1</v>
      </c>
      <c r="Q517" s="38">
        <f>VLOOKUP(C517,招行退!B:F,5,FALSE)</f>
        <v>153.91999999999999</v>
      </c>
      <c r="R517" t="str">
        <f>VLOOKUP(C517,招行退!B:H,6,FALSE)</f>
        <v>S</v>
      </c>
      <c r="S517" t="e">
        <f>VLOOKUP(C517,招行退!B:H,7,FALSE)</f>
        <v>#N/A</v>
      </c>
    </row>
    <row r="518" spans="1:19" ht="14.25" hidden="1">
      <c r="A518" t="s">
        <v>11417</v>
      </c>
      <c r="B518">
        <v>1150194</v>
      </c>
      <c r="C518" t="s">
        <v>2443</v>
      </c>
      <c r="D518" t="s">
        <v>2444</v>
      </c>
      <c r="E518" t="s">
        <v>2445</v>
      </c>
      <c r="F518" s="15">
        <v>7000</v>
      </c>
      <c r="G518" t="s">
        <v>34</v>
      </c>
      <c r="H518" t="s">
        <v>34</v>
      </c>
      <c r="I518" t="s">
        <v>58</v>
      </c>
      <c r="J518" t="s">
        <v>48</v>
      </c>
      <c r="K518" t="s">
        <v>59</v>
      </c>
      <c r="L518" t="s">
        <v>11418</v>
      </c>
      <c r="M518" t="s">
        <v>11419</v>
      </c>
      <c r="N518" t="s">
        <v>11420</v>
      </c>
      <c r="O518">
        <f>VLOOKUP(B518,HIS退!B:F,5,FALSE)</f>
        <v>-7000</v>
      </c>
      <c r="P518" t="str">
        <f>VLOOKUP(B518,HIS退!B:I,8,FALSE)</f>
        <v>1</v>
      </c>
      <c r="Q518" s="38">
        <f>VLOOKUP(C518,招行退!B:F,5,FALSE)</f>
        <v>7000</v>
      </c>
      <c r="R518" t="str">
        <f>VLOOKUP(C518,招行退!B:H,6,FALSE)</f>
        <v>S</v>
      </c>
      <c r="S518" t="e">
        <f>VLOOKUP(C518,招行退!B:H,7,FALSE)</f>
        <v>#N/A</v>
      </c>
    </row>
    <row r="519" spans="1:19" ht="14.25">
      <c r="A519" t="s">
        <v>11421</v>
      </c>
      <c r="B519">
        <v>1150205</v>
      </c>
      <c r="C519" t="s">
        <v>2447</v>
      </c>
      <c r="D519" t="s">
        <v>2448</v>
      </c>
      <c r="E519" t="s">
        <v>2449</v>
      </c>
      <c r="F519" s="15">
        <v>484.5</v>
      </c>
      <c r="G519" t="s">
        <v>34</v>
      </c>
      <c r="H519" t="s">
        <v>34</v>
      </c>
      <c r="I519" t="s">
        <v>58</v>
      </c>
      <c r="J519" t="s">
        <v>48</v>
      </c>
      <c r="K519" t="s">
        <v>59</v>
      </c>
      <c r="L519" s="19" t="s">
        <v>20022</v>
      </c>
      <c r="M519" t="s">
        <v>11423</v>
      </c>
      <c r="N519" t="s">
        <v>11424</v>
      </c>
      <c r="O519">
        <f>VLOOKUP(B519,HIS退!B:F,5,FALSE)</f>
        <v>-484.5</v>
      </c>
      <c r="P519" t="str">
        <f>VLOOKUP(B519,HIS退!B:I,8,FALSE)</f>
        <v>1</v>
      </c>
      <c r="Q519" s="38">
        <f>VLOOKUP(C519,招行退!B:F,5,FALSE)</f>
        <v>484.5</v>
      </c>
      <c r="R519" t="str">
        <f>VLOOKUP(C519,招行退!B:H,6,FALSE)</f>
        <v>B</v>
      </c>
      <c r="S519" t="str">
        <f>VLOOKUP(C519,招行退!B:H,7,FALSE)</f>
        <v>20170803</v>
      </c>
    </row>
    <row r="520" spans="1:19" ht="14.25">
      <c r="A520" t="s">
        <v>11425</v>
      </c>
      <c r="B520">
        <v>1150243</v>
      </c>
      <c r="C520" t="s">
        <v>2451</v>
      </c>
      <c r="D520" t="s">
        <v>2452</v>
      </c>
      <c r="E520" t="s">
        <v>2453</v>
      </c>
      <c r="F520" s="15">
        <v>40.36</v>
      </c>
      <c r="G520" t="s">
        <v>34</v>
      </c>
      <c r="H520" t="s">
        <v>34</v>
      </c>
      <c r="I520" t="s">
        <v>58</v>
      </c>
      <c r="J520" t="s">
        <v>48</v>
      </c>
      <c r="K520" t="s">
        <v>59</v>
      </c>
      <c r="L520" s="19" t="s">
        <v>20023</v>
      </c>
      <c r="M520" t="s">
        <v>11427</v>
      </c>
      <c r="N520" t="s">
        <v>11428</v>
      </c>
      <c r="O520">
        <f>VLOOKUP(B520,HIS退!B:F,5,FALSE)</f>
        <v>-40.36</v>
      </c>
      <c r="P520" t="str">
        <f>VLOOKUP(B520,HIS退!B:I,8,FALSE)</f>
        <v>1</v>
      </c>
      <c r="Q520" s="38">
        <f>VLOOKUP(C520,招行退!B:F,5,FALSE)</f>
        <v>40.36</v>
      </c>
      <c r="R520" t="str">
        <f>VLOOKUP(C520,招行退!B:H,6,FALSE)</f>
        <v>B</v>
      </c>
      <c r="S520" t="str">
        <f>VLOOKUP(C520,招行退!B:H,7,FALSE)</f>
        <v>20170803</v>
      </c>
    </row>
    <row r="521" spans="1:19" ht="14.25" hidden="1">
      <c r="A521" t="s">
        <v>11429</v>
      </c>
      <c r="B521">
        <v>1150395</v>
      </c>
      <c r="C521" t="s">
        <v>2455</v>
      </c>
      <c r="D521" t="s">
        <v>2456</v>
      </c>
      <c r="E521" t="s">
        <v>2457</v>
      </c>
      <c r="F521" s="15">
        <v>280</v>
      </c>
      <c r="G521" t="s">
        <v>34</v>
      </c>
      <c r="H521" t="s">
        <v>34</v>
      </c>
      <c r="I521" t="s">
        <v>58</v>
      </c>
      <c r="J521" t="s">
        <v>48</v>
      </c>
      <c r="K521" t="s">
        <v>59</v>
      </c>
      <c r="L521" t="s">
        <v>11430</v>
      </c>
      <c r="M521" t="s">
        <v>11431</v>
      </c>
      <c r="N521" t="s">
        <v>11432</v>
      </c>
      <c r="O521">
        <f>VLOOKUP(B521,HIS退!B:F,5,FALSE)</f>
        <v>-280</v>
      </c>
      <c r="P521" t="str">
        <f>VLOOKUP(B521,HIS退!B:I,8,FALSE)</f>
        <v>1</v>
      </c>
      <c r="Q521" s="38">
        <f>VLOOKUP(C521,招行退!B:F,5,FALSE)</f>
        <v>280</v>
      </c>
      <c r="R521" t="str">
        <f>VLOOKUP(C521,招行退!B:H,6,FALSE)</f>
        <v>S</v>
      </c>
      <c r="S521" t="e">
        <f>VLOOKUP(C521,招行退!B:H,7,FALSE)</f>
        <v>#N/A</v>
      </c>
    </row>
    <row r="522" spans="1:19" ht="14.25" hidden="1">
      <c r="A522" t="s">
        <v>11433</v>
      </c>
      <c r="B522">
        <v>1150552</v>
      </c>
      <c r="C522" t="s">
        <v>2459</v>
      </c>
      <c r="D522" t="s">
        <v>2460</v>
      </c>
      <c r="E522" t="s">
        <v>2461</v>
      </c>
      <c r="F522" s="15">
        <v>50</v>
      </c>
      <c r="G522" t="s">
        <v>34</v>
      </c>
      <c r="H522" t="s">
        <v>34</v>
      </c>
      <c r="I522" t="s">
        <v>58</v>
      </c>
      <c r="J522" t="s">
        <v>48</v>
      </c>
      <c r="K522" t="s">
        <v>59</v>
      </c>
      <c r="L522" t="s">
        <v>11434</v>
      </c>
      <c r="M522" t="s">
        <v>11435</v>
      </c>
      <c r="N522" t="s">
        <v>11436</v>
      </c>
      <c r="O522">
        <f>VLOOKUP(B522,HIS退!B:F,5,FALSE)</f>
        <v>-50</v>
      </c>
      <c r="P522" t="str">
        <f>VLOOKUP(B522,HIS退!B:I,8,FALSE)</f>
        <v>1</v>
      </c>
      <c r="Q522" s="38">
        <f>VLOOKUP(C522,招行退!B:F,5,FALSE)</f>
        <v>50</v>
      </c>
      <c r="R522" t="str">
        <f>VLOOKUP(C522,招行退!B:H,6,FALSE)</f>
        <v>S</v>
      </c>
      <c r="S522" t="e">
        <f>VLOOKUP(C522,招行退!B:H,7,FALSE)</f>
        <v>#N/A</v>
      </c>
    </row>
    <row r="523" spans="1:19" ht="14.25" hidden="1">
      <c r="A523" t="s">
        <v>11437</v>
      </c>
      <c r="B523">
        <v>1150617</v>
      </c>
      <c r="C523" t="s">
        <v>2463</v>
      </c>
      <c r="D523" t="s">
        <v>2464</v>
      </c>
      <c r="E523" t="s">
        <v>2465</v>
      </c>
      <c r="F523" s="15">
        <v>733.08</v>
      </c>
      <c r="G523" t="s">
        <v>34</v>
      </c>
      <c r="H523" t="s">
        <v>34</v>
      </c>
      <c r="I523" t="s">
        <v>58</v>
      </c>
      <c r="J523" t="s">
        <v>48</v>
      </c>
      <c r="K523" t="s">
        <v>59</v>
      </c>
      <c r="L523" t="s">
        <v>11438</v>
      </c>
      <c r="M523" t="s">
        <v>11439</v>
      </c>
      <c r="N523" t="s">
        <v>11440</v>
      </c>
      <c r="O523">
        <f>VLOOKUP(B523,HIS退!B:F,5,FALSE)</f>
        <v>-733.08</v>
      </c>
      <c r="P523" t="str">
        <f>VLOOKUP(B523,HIS退!B:I,8,FALSE)</f>
        <v>1</v>
      </c>
      <c r="Q523" s="38">
        <f>VLOOKUP(C523,招行退!B:F,5,FALSE)</f>
        <v>733.08</v>
      </c>
      <c r="R523" t="str">
        <f>VLOOKUP(C523,招行退!B:H,6,FALSE)</f>
        <v>S</v>
      </c>
      <c r="S523" t="e">
        <f>VLOOKUP(C523,招行退!B:H,7,FALSE)</f>
        <v>#N/A</v>
      </c>
    </row>
    <row r="524" spans="1:19" ht="14.25" hidden="1">
      <c r="A524" t="s">
        <v>11441</v>
      </c>
      <c r="B524">
        <v>1150846</v>
      </c>
      <c r="C524" t="s">
        <v>2467</v>
      </c>
      <c r="D524" t="s">
        <v>2468</v>
      </c>
      <c r="E524" t="s">
        <v>2469</v>
      </c>
      <c r="F524" s="15">
        <v>505.5</v>
      </c>
      <c r="G524" t="s">
        <v>34</v>
      </c>
      <c r="H524" t="s">
        <v>34</v>
      </c>
      <c r="I524" t="s">
        <v>58</v>
      </c>
      <c r="J524" t="s">
        <v>48</v>
      </c>
      <c r="K524" t="s">
        <v>59</v>
      </c>
      <c r="L524" t="s">
        <v>11442</v>
      </c>
      <c r="M524" t="s">
        <v>11443</v>
      </c>
      <c r="N524" t="s">
        <v>11444</v>
      </c>
      <c r="O524">
        <f>VLOOKUP(B524,HIS退!B:F,5,FALSE)</f>
        <v>-505.5</v>
      </c>
      <c r="P524" t="str">
        <f>VLOOKUP(B524,HIS退!B:I,8,FALSE)</f>
        <v>1</v>
      </c>
      <c r="Q524" s="38">
        <f>VLOOKUP(C524,招行退!B:F,5,FALSE)</f>
        <v>505.5</v>
      </c>
      <c r="R524" t="str">
        <f>VLOOKUP(C524,招行退!B:H,6,FALSE)</f>
        <v>S</v>
      </c>
      <c r="S524" t="e">
        <f>VLOOKUP(C524,招行退!B:H,7,FALSE)</f>
        <v>#N/A</v>
      </c>
    </row>
    <row r="525" spans="1:19" ht="14.25" hidden="1">
      <c r="A525" t="s">
        <v>11445</v>
      </c>
      <c r="B525">
        <v>1150866</v>
      </c>
      <c r="C525" t="s">
        <v>2471</v>
      </c>
      <c r="D525" t="s">
        <v>2472</v>
      </c>
      <c r="E525" t="s">
        <v>2473</v>
      </c>
      <c r="F525" s="15">
        <v>81</v>
      </c>
      <c r="G525" t="s">
        <v>34</v>
      </c>
      <c r="H525" t="s">
        <v>34</v>
      </c>
      <c r="I525" t="s">
        <v>58</v>
      </c>
      <c r="J525" t="s">
        <v>48</v>
      </c>
      <c r="K525" t="s">
        <v>59</v>
      </c>
      <c r="L525" t="s">
        <v>11446</v>
      </c>
      <c r="M525" t="s">
        <v>11447</v>
      </c>
      <c r="N525" t="s">
        <v>11448</v>
      </c>
      <c r="O525">
        <f>VLOOKUP(B525,HIS退!B:F,5,FALSE)</f>
        <v>-81</v>
      </c>
      <c r="P525" t="str">
        <f>VLOOKUP(B525,HIS退!B:I,8,FALSE)</f>
        <v>1</v>
      </c>
      <c r="Q525" s="38">
        <f>VLOOKUP(C525,招行退!B:F,5,FALSE)</f>
        <v>81</v>
      </c>
      <c r="R525" t="str">
        <f>VLOOKUP(C525,招行退!B:H,6,FALSE)</f>
        <v>S</v>
      </c>
      <c r="S525" t="e">
        <f>VLOOKUP(C525,招行退!B:H,7,FALSE)</f>
        <v>#N/A</v>
      </c>
    </row>
    <row r="526" spans="1:19" ht="14.25" hidden="1">
      <c r="A526" t="s">
        <v>11449</v>
      </c>
      <c r="B526">
        <v>1151021</v>
      </c>
      <c r="C526" t="s">
        <v>2475</v>
      </c>
      <c r="D526" t="s">
        <v>2476</v>
      </c>
      <c r="E526" t="s">
        <v>2477</v>
      </c>
      <c r="F526" s="15">
        <v>1555</v>
      </c>
      <c r="G526" t="s">
        <v>34</v>
      </c>
      <c r="H526" t="s">
        <v>34</v>
      </c>
      <c r="I526" t="s">
        <v>58</v>
      </c>
      <c r="J526" t="s">
        <v>48</v>
      </c>
      <c r="K526" t="s">
        <v>59</v>
      </c>
      <c r="L526" t="s">
        <v>11450</v>
      </c>
      <c r="M526" t="s">
        <v>11451</v>
      </c>
      <c r="N526" t="s">
        <v>11452</v>
      </c>
      <c r="O526">
        <f>VLOOKUP(B526,HIS退!B:F,5,FALSE)</f>
        <v>-1555</v>
      </c>
      <c r="P526" t="str">
        <f>VLOOKUP(B526,HIS退!B:I,8,FALSE)</f>
        <v>1</v>
      </c>
      <c r="Q526" s="38">
        <f>VLOOKUP(C526,招行退!B:F,5,FALSE)</f>
        <v>1555</v>
      </c>
      <c r="R526" t="str">
        <f>VLOOKUP(C526,招行退!B:H,6,FALSE)</f>
        <v>S</v>
      </c>
      <c r="S526" t="e">
        <f>VLOOKUP(C526,招行退!B:H,7,FALSE)</f>
        <v>#N/A</v>
      </c>
    </row>
    <row r="527" spans="1:19" ht="14.25">
      <c r="A527" t="s">
        <v>11453</v>
      </c>
      <c r="B527">
        <v>1151062</v>
      </c>
      <c r="C527" t="s">
        <v>2479</v>
      </c>
      <c r="D527" t="s">
        <v>2480</v>
      </c>
      <c r="E527" t="s">
        <v>2481</v>
      </c>
      <c r="F527" s="15">
        <v>27.59</v>
      </c>
      <c r="G527" t="s">
        <v>34</v>
      </c>
      <c r="H527" t="s">
        <v>34</v>
      </c>
      <c r="I527" t="s">
        <v>58</v>
      </c>
      <c r="J527" t="s">
        <v>48</v>
      </c>
      <c r="K527" t="s">
        <v>59</v>
      </c>
      <c r="L527" s="19" t="s">
        <v>20024</v>
      </c>
      <c r="M527" t="s">
        <v>11455</v>
      </c>
      <c r="N527" t="s">
        <v>11456</v>
      </c>
      <c r="O527">
        <f>VLOOKUP(B527,HIS退!B:F,5,FALSE)</f>
        <v>-27.59</v>
      </c>
      <c r="P527" t="str">
        <f>VLOOKUP(B527,HIS退!B:I,8,FALSE)</f>
        <v>1</v>
      </c>
      <c r="Q527" s="38">
        <f>VLOOKUP(C527,招行退!B:F,5,FALSE)</f>
        <v>27.59</v>
      </c>
      <c r="R527" t="str">
        <f>VLOOKUP(C527,招行退!B:H,6,FALSE)</f>
        <v>B</v>
      </c>
      <c r="S527" t="str">
        <f>VLOOKUP(C527,招行退!B:H,7,FALSE)</f>
        <v>20170803</v>
      </c>
    </row>
    <row r="528" spans="1:19" ht="14.25" hidden="1">
      <c r="A528" t="s">
        <v>11457</v>
      </c>
      <c r="B528">
        <v>1151128</v>
      </c>
      <c r="C528" t="s">
        <v>2483</v>
      </c>
      <c r="D528" t="s">
        <v>2484</v>
      </c>
      <c r="E528" t="s">
        <v>2485</v>
      </c>
      <c r="F528" s="15">
        <v>400</v>
      </c>
      <c r="G528" t="s">
        <v>34</v>
      </c>
      <c r="H528" t="s">
        <v>34</v>
      </c>
      <c r="I528" t="s">
        <v>58</v>
      </c>
      <c r="J528" t="s">
        <v>48</v>
      </c>
      <c r="K528" t="s">
        <v>59</v>
      </c>
      <c r="L528" t="s">
        <v>11458</v>
      </c>
      <c r="M528" t="s">
        <v>11459</v>
      </c>
      <c r="N528" t="s">
        <v>11460</v>
      </c>
      <c r="O528">
        <f>VLOOKUP(B528,HIS退!B:F,5,FALSE)</f>
        <v>-400</v>
      </c>
      <c r="P528" t="str">
        <f>VLOOKUP(B528,HIS退!B:I,8,FALSE)</f>
        <v>1</v>
      </c>
      <c r="Q528" s="38">
        <f>VLOOKUP(C528,招行退!B:F,5,FALSE)</f>
        <v>400</v>
      </c>
      <c r="R528" t="str">
        <f>VLOOKUP(C528,招行退!B:H,6,FALSE)</f>
        <v>S</v>
      </c>
      <c r="S528" t="e">
        <f>VLOOKUP(C528,招行退!B:H,7,FALSE)</f>
        <v>#N/A</v>
      </c>
    </row>
    <row r="529" spans="1:19" ht="14.25" hidden="1">
      <c r="A529" t="s">
        <v>11461</v>
      </c>
      <c r="B529">
        <v>1151143</v>
      </c>
      <c r="C529" t="s">
        <v>2487</v>
      </c>
      <c r="D529" t="s">
        <v>2484</v>
      </c>
      <c r="E529" t="s">
        <v>2485</v>
      </c>
      <c r="F529" s="15">
        <v>25.14</v>
      </c>
      <c r="G529" t="s">
        <v>34</v>
      </c>
      <c r="H529" t="s">
        <v>34</v>
      </c>
      <c r="I529" t="s">
        <v>58</v>
      </c>
      <c r="J529" t="s">
        <v>48</v>
      </c>
      <c r="K529" t="s">
        <v>59</v>
      </c>
      <c r="L529" t="s">
        <v>11462</v>
      </c>
      <c r="M529" t="s">
        <v>11463</v>
      </c>
      <c r="N529" t="s">
        <v>11460</v>
      </c>
      <c r="O529">
        <f>VLOOKUP(B529,HIS退!B:F,5,FALSE)</f>
        <v>-25.14</v>
      </c>
      <c r="P529" t="str">
        <f>VLOOKUP(B529,HIS退!B:I,8,FALSE)</f>
        <v>1</v>
      </c>
      <c r="Q529" s="38">
        <f>VLOOKUP(C529,招行退!B:F,5,FALSE)</f>
        <v>25.14</v>
      </c>
      <c r="R529" t="str">
        <f>VLOOKUP(C529,招行退!B:H,6,FALSE)</f>
        <v>S</v>
      </c>
      <c r="S529" t="e">
        <f>VLOOKUP(C529,招行退!B:H,7,FALSE)</f>
        <v>#N/A</v>
      </c>
    </row>
    <row r="530" spans="1:19" ht="14.25" hidden="1">
      <c r="A530" t="s">
        <v>11464</v>
      </c>
      <c r="B530">
        <v>1151208</v>
      </c>
      <c r="C530" t="s">
        <v>2489</v>
      </c>
      <c r="D530" t="s">
        <v>2490</v>
      </c>
      <c r="E530" t="s">
        <v>2491</v>
      </c>
      <c r="F530" s="15">
        <v>307.5</v>
      </c>
      <c r="G530" t="s">
        <v>34</v>
      </c>
      <c r="H530" t="s">
        <v>34</v>
      </c>
      <c r="I530" t="s">
        <v>58</v>
      </c>
      <c r="J530" t="s">
        <v>48</v>
      </c>
      <c r="K530" t="s">
        <v>59</v>
      </c>
      <c r="L530" t="s">
        <v>11465</v>
      </c>
      <c r="M530" t="s">
        <v>11466</v>
      </c>
      <c r="N530" t="s">
        <v>11467</v>
      </c>
      <c r="O530">
        <f>VLOOKUP(B530,HIS退!B:F,5,FALSE)</f>
        <v>-307.5</v>
      </c>
      <c r="P530" t="str">
        <f>VLOOKUP(B530,HIS退!B:I,8,FALSE)</f>
        <v>1</v>
      </c>
      <c r="Q530" s="38">
        <f>VLOOKUP(C530,招行退!B:F,5,FALSE)</f>
        <v>307.5</v>
      </c>
      <c r="R530" t="str">
        <f>VLOOKUP(C530,招行退!B:H,6,FALSE)</f>
        <v>S</v>
      </c>
      <c r="S530" t="e">
        <f>VLOOKUP(C530,招行退!B:H,7,FALSE)</f>
        <v>#N/A</v>
      </c>
    </row>
    <row r="531" spans="1:19" ht="14.25" hidden="1">
      <c r="A531" t="s">
        <v>11468</v>
      </c>
      <c r="B531">
        <v>1151362</v>
      </c>
      <c r="C531" t="s">
        <v>2493</v>
      </c>
      <c r="D531" t="s">
        <v>2494</v>
      </c>
      <c r="E531" t="s">
        <v>2495</v>
      </c>
      <c r="F531" s="15">
        <v>121.14</v>
      </c>
      <c r="G531" t="s">
        <v>34</v>
      </c>
      <c r="H531" t="s">
        <v>34</v>
      </c>
      <c r="I531" t="s">
        <v>58</v>
      </c>
      <c r="J531" t="s">
        <v>48</v>
      </c>
      <c r="K531" t="s">
        <v>59</v>
      </c>
      <c r="L531" t="s">
        <v>11469</v>
      </c>
      <c r="M531" t="s">
        <v>11470</v>
      </c>
      <c r="N531" t="s">
        <v>11471</v>
      </c>
      <c r="O531">
        <f>VLOOKUP(B531,HIS退!B:F,5,FALSE)</f>
        <v>-121.14</v>
      </c>
      <c r="P531" t="str">
        <f>VLOOKUP(B531,HIS退!B:I,8,FALSE)</f>
        <v>1</v>
      </c>
      <c r="Q531" s="38">
        <f>VLOOKUP(C531,招行退!B:F,5,FALSE)</f>
        <v>121.14</v>
      </c>
      <c r="R531" t="str">
        <f>VLOOKUP(C531,招行退!B:H,6,FALSE)</f>
        <v>S</v>
      </c>
      <c r="S531" t="e">
        <f>VLOOKUP(C531,招行退!B:H,7,FALSE)</f>
        <v>#N/A</v>
      </c>
    </row>
    <row r="532" spans="1:19" ht="14.25" hidden="1">
      <c r="A532" t="s">
        <v>11472</v>
      </c>
      <c r="B532">
        <v>1151372</v>
      </c>
      <c r="C532" t="s">
        <v>2497</v>
      </c>
      <c r="D532" t="s">
        <v>2498</v>
      </c>
      <c r="E532" t="s">
        <v>2499</v>
      </c>
      <c r="F532" s="15">
        <v>7106.08</v>
      </c>
      <c r="G532" t="s">
        <v>34</v>
      </c>
      <c r="H532" t="s">
        <v>34</v>
      </c>
      <c r="I532" t="s">
        <v>58</v>
      </c>
      <c r="J532" t="s">
        <v>48</v>
      </c>
      <c r="K532" t="s">
        <v>59</v>
      </c>
      <c r="L532" t="s">
        <v>11473</v>
      </c>
      <c r="M532" t="s">
        <v>11474</v>
      </c>
      <c r="N532" t="s">
        <v>11475</v>
      </c>
      <c r="O532">
        <f>VLOOKUP(B532,HIS退!B:F,5,FALSE)</f>
        <v>-7106.08</v>
      </c>
      <c r="P532" t="str">
        <f>VLOOKUP(B532,HIS退!B:I,8,FALSE)</f>
        <v>1</v>
      </c>
      <c r="Q532" s="38">
        <f>VLOOKUP(C532,招行退!B:F,5,FALSE)</f>
        <v>7106.08</v>
      </c>
      <c r="R532" t="str">
        <f>VLOOKUP(C532,招行退!B:H,6,FALSE)</f>
        <v>S</v>
      </c>
      <c r="S532" t="e">
        <f>VLOOKUP(C532,招行退!B:H,7,FALSE)</f>
        <v>#N/A</v>
      </c>
    </row>
    <row r="533" spans="1:19" ht="14.25" hidden="1">
      <c r="A533" t="s">
        <v>11476</v>
      </c>
      <c r="B533">
        <v>1151376</v>
      </c>
      <c r="C533" t="s">
        <v>2501</v>
      </c>
      <c r="D533" t="s">
        <v>1925</v>
      </c>
      <c r="E533" t="s">
        <v>1926</v>
      </c>
      <c r="F533" s="15">
        <v>5000</v>
      </c>
      <c r="G533" t="s">
        <v>34</v>
      </c>
      <c r="H533" t="s">
        <v>34</v>
      </c>
      <c r="I533" t="s">
        <v>58</v>
      </c>
      <c r="J533" t="s">
        <v>48</v>
      </c>
      <c r="K533" t="s">
        <v>59</v>
      </c>
      <c r="L533" t="s">
        <v>11477</v>
      </c>
      <c r="M533" t="s">
        <v>11478</v>
      </c>
      <c r="N533" t="s">
        <v>10849</v>
      </c>
      <c r="O533">
        <f>VLOOKUP(B533,HIS退!B:F,5,FALSE)</f>
        <v>-5000</v>
      </c>
      <c r="P533" t="str">
        <f>VLOOKUP(B533,HIS退!B:I,8,FALSE)</f>
        <v>1</v>
      </c>
      <c r="Q533" s="38">
        <f>VLOOKUP(C533,招行退!B:F,5,FALSE)</f>
        <v>5000</v>
      </c>
      <c r="R533" t="str">
        <f>VLOOKUP(C533,招行退!B:H,6,FALSE)</f>
        <v>S</v>
      </c>
      <c r="S533" t="e">
        <f>VLOOKUP(C533,招行退!B:H,7,FALSE)</f>
        <v>#N/A</v>
      </c>
    </row>
    <row r="534" spans="1:19" ht="14.25" hidden="1">
      <c r="A534" t="s">
        <v>11479</v>
      </c>
      <c r="B534">
        <v>1151380</v>
      </c>
      <c r="C534" t="s">
        <v>2503</v>
      </c>
      <c r="D534" t="s">
        <v>1925</v>
      </c>
      <c r="E534" t="s">
        <v>1926</v>
      </c>
      <c r="F534" s="15">
        <v>3362.5</v>
      </c>
      <c r="G534" t="s">
        <v>34</v>
      </c>
      <c r="H534" t="s">
        <v>34</v>
      </c>
      <c r="I534" t="s">
        <v>58</v>
      </c>
      <c r="J534" t="s">
        <v>48</v>
      </c>
      <c r="K534" t="s">
        <v>59</v>
      </c>
      <c r="L534" t="s">
        <v>11480</v>
      </c>
      <c r="M534" t="s">
        <v>11481</v>
      </c>
      <c r="N534" t="s">
        <v>10849</v>
      </c>
      <c r="O534">
        <f>VLOOKUP(B534,HIS退!B:F,5,FALSE)</f>
        <v>-3362.5</v>
      </c>
      <c r="P534" t="str">
        <f>VLOOKUP(B534,HIS退!B:I,8,FALSE)</f>
        <v>1</v>
      </c>
      <c r="Q534" s="38">
        <f>VLOOKUP(C534,招行退!B:F,5,FALSE)</f>
        <v>3362.5</v>
      </c>
      <c r="R534" t="str">
        <f>VLOOKUP(C534,招行退!B:H,6,FALSE)</f>
        <v>S</v>
      </c>
      <c r="S534" t="e">
        <f>VLOOKUP(C534,招行退!B:H,7,FALSE)</f>
        <v>#N/A</v>
      </c>
    </row>
    <row r="535" spans="1:19" ht="14.25" hidden="1">
      <c r="A535" t="s">
        <v>11482</v>
      </c>
      <c r="B535">
        <v>1151386</v>
      </c>
      <c r="C535" t="s">
        <v>2505</v>
      </c>
      <c r="D535" t="s">
        <v>2506</v>
      </c>
      <c r="E535" t="s">
        <v>2495</v>
      </c>
      <c r="F535" s="15">
        <v>10000</v>
      </c>
      <c r="G535" t="s">
        <v>34</v>
      </c>
      <c r="H535" t="s">
        <v>34</v>
      </c>
      <c r="I535" t="s">
        <v>58</v>
      </c>
      <c r="J535" t="s">
        <v>48</v>
      </c>
      <c r="K535" t="s">
        <v>59</v>
      </c>
      <c r="L535" t="s">
        <v>11483</v>
      </c>
      <c r="M535" t="s">
        <v>11484</v>
      </c>
      <c r="N535" t="s">
        <v>11485</v>
      </c>
      <c r="O535">
        <f>VLOOKUP(B535,HIS退!B:F,5,FALSE)</f>
        <v>-10000</v>
      </c>
      <c r="P535" t="str">
        <f>VLOOKUP(B535,HIS退!B:I,8,FALSE)</f>
        <v>1</v>
      </c>
      <c r="Q535" s="38">
        <f>VLOOKUP(C535,招行退!B:F,5,FALSE)</f>
        <v>10000</v>
      </c>
      <c r="R535" t="str">
        <f>VLOOKUP(C535,招行退!B:H,6,FALSE)</f>
        <v>S</v>
      </c>
      <c r="S535" t="e">
        <f>VLOOKUP(C535,招行退!B:H,7,FALSE)</f>
        <v>#N/A</v>
      </c>
    </row>
    <row r="536" spans="1:19" ht="14.25" hidden="1">
      <c r="A536" t="s">
        <v>11486</v>
      </c>
      <c r="B536">
        <v>1151389</v>
      </c>
      <c r="C536" t="s">
        <v>2508</v>
      </c>
      <c r="D536" t="s">
        <v>2506</v>
      </c>
      <c r="E536" t="s">
        <v>2495</v>
      </c>
      <c r="F536" s="15">
        <v>1600</v>
      </c>
      <c r="G536" t="s">
        <v>34</v>
      </c>
      <c r="H536" t="s">
        <v>34</v>
      </c>
      <c r="I536" t="s">
        <v>58</v>
      </c>
      <c r="J536" t="s">
        <v>48</v>
      </c>
      <c r="K536" t="s">
        <v>59</v>
      </c>
      <c r="L536" t="s">
        <v>11487</v>
      </c>
      <c r="M536" t="s">
        <v>11488</v>
      </c>
      <c r="N536" t="s">
        <v>11485</v>
      </c>
      <c r="O536">
        <f>VLOOKUP(B536,HIS退!B:F,5,FALSE)</f>
        <v>-1600</v>
      </c>
      <c r="P536" t="str">
        <f>VLOOKUP(B536,HIS退!B:I,8,FALSE)</f>
        <v>1</v>
      </c>
      <c r="Q536" s="38">
        <f>VLOOKUP(C536,招行退!B:F,5,FALSE)</f>
        <v>1600</v>
      </c>
      <c r="R536" t="str">
        <f>VLOOKUP(C536,招行退!B:H,6,FALSE)</f>
        <v>S</v>
      </c>
      <c r="S536" t="e">
        <f>VLOOKUP(C536,招行退!B:H,7,FALSE)</f>
        <v>#N/A</v>
      </c>
    </row>
    <row r="537" spans="1:19" ht="14.25" hidden="1">
      <c r="A537" t="s">
        <v>11489</v>
      </c>
      <c r="B537">
        <v>1151401</v>
      </c>
      <c r="C537" t="s">
        <v>11490</v>
      </c>
      <c r="D537" t="s">
        <v>887</v>
      </c>
      <c r="E537" t="s">
        <v>888</v>
      </c>
      <c r="F537" s="15">
        <v>802</v>
      </c>
      <c r="G537" t="s">
        <v>34</v>
      </c>
      <c r="H537" t="s">
        <v>34</v>
      </c>
      <c r="I537" t="s">
        <v>294</v>
      </c>
      <c r="J537" t="s">
        <v>57</v>
      </c>
      <c r="K537" t="s">
        <v>59</v>
      </c>
      <c r="L537" t="s">
        <v>11491</v>
      </c>
      <c r="M537" t="s">
        <v>11492</v>
      </c>
      <c r="N537" t="s">
        <v>9711</v>
      </c>
      <c r="O537">
        <f>VLOOKUP(B537,HIS退!B:F,5,FALSE)</f>
        <v>-802</v>
      </c>
      <c r="P537" t="str">
        <f>VLOOKUP(B537,HIS退!B:I,8,FALSE)</f>
        <v>9</v>
      </c>
      <c r="Q537" s="38">
        <f>VLOOKUP(C537,招行退!B:F,5,FALSE)</f>
        <v>802</v>
      </c>
      <c r="R537" t="str">
        <f>VLOOKUP(C537,招行退!B:H,6,FALSE)</f>
        <v>B</v>
      </c>
      <c r="S537" t="str">
        <f>VLOOKUP(C537,招行退!B:H,7,FALSE)</f>
        <v>20170803</v>
      </c>
    </row>
    <row r="538" spans="1:19" ht="14.25" hidden="1">
      <c r="A538" t="s">
        <v>11493</v>
      </c>
      <c r="B538">
        <v>1152245</v>
      </c>
      <c r="C538" t="s">
        <v>2511</v>
      </c>
      <c r="D538" t="s">
        <v>2512</v>
      </c>
      <c r="E538" t="s">
        <v>2513</v>
      </c>
      <c r="F538" s="15">
        <v>774.05</v>
      </c>
      <c r="G538" t="s">
        <v>34</v>
      </c>
      <c r="H538" t="s">
        <v>34</v>
      </c>
      <c r="I538" t="s">
        <v>58</v>
      </c>
      <c r="J538" t="s">
        <v>48</v>
      </c>
      <c r="K538" t="s">
        <v>59</v>
      </c>
      <c r="L538" t="s">
        <v>11494</v>
      </c>
      <c r="M538" t="s">
        <v>11495</v>
      </c>
      <c r="N538" t="s">
        <v>11496</v>
      </c>
      <c r="O538">
        <f>VLOOKUP(B538,HIS退!B:F,5,FALSE)</f>
        <v>-774.05</v>
      </c>
      <c r="P538" t="str">
        <f>VLOOKUP(B538,HIS退!B:I,8,FALSE)</f>
        <v>1</v>
      </c>
      <c r="Q538" s="38">
        <f>VLOOKUP(C538,招行退!B:F,5,FALSE)</f>
        <v>774.05</v>
      </c>
      <c r="R538" t="str">
        <f>VLOOKUP(C538,招行退!B:H,6,FALSE)</f>
        <v>S</v>
      </c>
      <c r="S538" t="e">
        <f>VLOOKUP(C538,招行退!B:H,7,FALSE)</f>
        <v>#N/A</v>
      </c>
    </row>
    <row r="539" spans="1:19" ht="14.25" hidden="1">
      <c r="A539" t="s">
        <v>11497</v>
      </c>
      <c r="B539">
        <v>1152384</v>
      </c>
      <c r="C539" t="s">
        <v>2515</v>
      </c>
      <c r="D539" t="s">
        <v>2516</v>
      </c>
      <c r="E539" t="s">
        <v>2517</v>
      </c>
      <c r="F539" s="15">
        <v>315.2</v>
      </c>
      <c r="G539" t="s">
        <v>34</v>
      </c>
      <c r="H539" t="s">
        <v>34</v>
      </c>
      <c r="I539" t="s">
        <v>58</v>
      </c>
      <c r="J539" t="s">
        <v>48</v>
      </c>
      <c r="K539" t="s">
        <v>59</v>
      </c>
      <c r="L539" t="s">
        <v>11498</v>
      </c>
      <c r="M539" t="s">
        <v>11499</v>
      </c>
      <c r="N539" t="s">
        <v>11500</v>
      </c>
      <c r="O539">
        <f>VLOOKUP(B539,HIS退!B:F,5,FALSE)</f>
        <v>-315.2</v>
      </c>
      <c r="P539" t="str">
        <f>VLOOKUP(B539,HIS退!B:I,8,FALSE)</f>
        <v>1</v>
      </c>
      <c r="Q539" s="38">
        <f>VLOOKUP(C539,招行退!B:F,5,FALSE)</f>
        <v>315.2</v>
      </c>
      <c r="R539" t="str">
        <f>VLOOKUP(C539,招行退!B:H,6,FALSE)</f>
        <v>S</v>
      </c>
      <c r="S539" t="e">
        <f>VLOOKUP(C539,招行退!B:H,7,FALSE)</f>
        <v>#N/A</v>
      </c>
    </row>
    <row r="540" spans="1:19" ht="14.25" hidden="1">
      <c r="A540" t="s">
        <v>11501</v>
      </c>
      <c r="B540">
        <v>1152386</v>
      </c>
      <c r="C540" t="s">
        <v>2519</v>
      </c>
      <c r="D540" t="s">
        <v>2520</v>
      </c>
      <c r="E540" t="s">
        <v>2521</v>
      </c>
      <c r="F540" s="15">
        <v>347.2</v>
      </c>
      <c r="G540" t="s">
        <v>34</v>
      </c>
      <c r="H540" t="s">
        <v>34</v>
      </c>
      <c r="I540" t="s">
        <v>58</v>
      </c>
      <c r="J540" t="s">
        <v>48</v>
      </c>
      <c r="K540" t="s">
        <v>59</v>
      </c>
      <c r="L540" t="s">
        <v>11502</v>
      </c>
      <c r="M540" t="s">
        <v>11503</v>
      </c>
      <c r="N540" t="s">
        <v>11500</v>
      </c>
      <c r="O540">
        <f>VLOOKUP(B540,HIS退!B:F,5,FALSE)</f>
        <v>-347.2</v>
      </c>
      <c r="P540" t="str">
        <f>VLOOKUP(B540,HIS退!B:I,8,FALSE)</f>
        <v>1</v>
      </c>
      <c r="Q540" s="38">
        <f>VLOOKUP(C540,招行退!B:F,5,FALSE)</f>
        <v>347.2</v>
      </c>
      <c r="R540" t="str">
        <f>VLOOKUP(C540,招行退!B:H,6,FALSE)</f>
        <v>S</v>
      </c>
      <c r="S540" t="e">
        <f>VLOOKUP(C540,招行退!B:H,7,FALSE)</f>
        <v>#N/A</v>
      </c>
    </row>
    <row r="541" spans="1:19" ht="14.25" hidden="1">
      <c r="A541" t="s">
        <v>11504</v>
      </c>
      <c r="B541">
        <v>1152392</v>
      </c>
      <c r="C541" t="s">
        <v>2523</v>
      </c>
      <c r="D541" t="s">
        <v>2524</v>
      </c>
      <c r="E541" t="s">
        <v>2525</v>
      </c>
      <c r="F541" s="15">
        <v>315.2</v>
      </c>
      <c r="G541" t="s">
        <v>34</v>
      </c>
      <c r="H541" t="s">
        <v>34</v>
      </c>
      <c r="I541" t="s">
        <v>58</v>
      </c>
      <c r="J541" t="s">
        <v>48</v>
      </c>
      <c r="K541" t="s">
        <v>59</v>
      </c>
      <c r="L541" t="s">
        <v>11505</v>
      </c>
      <c r="M541" t="s">
        <v>11506</v>
      </c>
      <c r="N541" t="s">
        <v>11500</v>
      </c>
      <c r="O541">
        <f>VLOOKUP(B541,HIS退!B:F,5,FALSE)</f>
        <v>-315.2</v>
      </c>
      <c r="P541" t="str">
        <f>VLOOKUP(B541,HIS退!B:I,8,FALSE)</f>
        <v>1</v>
      </c>
      <c r="Q541" s="38">
        <f>VLOOKUP(C541,招行退!B:F,5,FALSE)</f>
        <v>315.2</v>
      </c>
      <c r="R541" t="str">
        <f>VLOOKUP(C541,招行退!B:H,6,FALSE)</f>
        <v>S</v>
      </c>
      <c r="S541" t="e">
        <f>VLOOKUP(C541,招行退!B:H,7,FALSE)</f>
        <v>#N/A</v>
      </c>
    </row>
    <row r="542" spans="1:19" ht="14.25" hidden="1">
      <c r="A542" t="s">
        <v>11507</v>
      </c>
      <c r="B542">
        <v>1152744</v>
      </c>
      <c r="C542" t="s">
        <v>2527</v>
      </c>
      <c r="D542" t="s">
        <v>2528</v>
      </c>
      <c r="E542" t="s">
        <v>2529</v>
      </c>
      <c r="F542" s="15">
        <v>90</v>
      </c>
      <c r="G542" t="s">
        <v>34</v>
      </c>
      <c r="H542" t="s">
        <v>34</v>
      </c>
      <c r="I542" t="s">
        <v>58</v>
      </c>
      <c r="J542" t="s">
        <v>48</v>
      </c>
      <c r="K542" t="s">
        <v>59</v>
      </c>
      <c r="L542" t="s">
        <v>11508</v>
      </c>
      <c r="M542" t="s">
        <v>11509</v>
      </c>
      <c r="N542" t="s">
        <v>11510</v>
      </c>
      <c r="O542">
        <f>VLOOKUP(B542,HIS退!B:F,5,FALSE)</f>
        <v>-90</v>
      </c>
      <c r="P542" t="str">
        <f>VLOOKUP(B542,HIS退!B:I,8,FALSE)</f>
        <v>1</v>
      </c>
      <c r="Q542" s="38">
        <f>VLOOKUP(C542,招行退!B:F,5,FALSE)</f>
        <v>90</v>
      </c>
      <c r="R542" t="str">
        <f>VLOOKUP(C542,招行退!B:H,6,FALSE)</f>
        <v>S</v>
      </c>
      <c r="S542" t="e">
        <f>VLOOKUP(C542,招行退!B:H,7,FALSE)</f>
        <v>#N/A</v>
      </c>
    </row>
    <row r="543" spans="1:19" ht="14.25" hidden="1">
      <c r="A543" t="s">
        <v>11511</v>
      </c>
      <c r="B543">
        <v>1152930</v>
      </c>
      <c r="C543" t="s">
        <v>2531</v>
      </c>
      <c r="D543" t="s">
        <v>2532</v>
      </c>
      <c r="E543" t="s">
        <v>2533</v>
      </c>
      <c r="F543" s="15">
        <v>200</v>
      </c>
      <c r="G543" t="s">
        <v>34</v>
      </c>
      <c r="H543" t="s">
        <v>34</v>
      </c>
      <c r="I543" t="s">
        <v>58</v>
      </c>
      <c r="J543" t="s">
        <v>48</v>
      </c>
      <c r="K543" t="s">
        <v>59</v>
      </c>
      <c r="L543" t="s">
        <v>11512</v>
      </c>
      <c r="M543" t="s">
        <v>11513</v>
      </c>
      <c r="N543" t="s">
        <v>11514</v>
      </c>
      <c r="O543">
        <f>VLOOKUP(B543,HIS退!B:F,5,FALSE)</f>
        <v>-200</v>
      </c>
      <c r="P543" t="str">
        <f>VLOOKUP(B543,HIS退!B:I,8,FALSE)</f>
        <v>1</v>
      </c>
      <c r="Q543" s="38">
        <f>VLOOKUP(C543,招行退!B:F,5,FALSE)</f>
        <v>200</v>
      </c>
      <c r="R543" t="str">
        <f>VLOOKUP(C543,招行退!B:H,6,FALSE)</f>
        <v>S</v>
      </c>
      <c r="S543" t="e">
        <f>VLOOKUP(C543,招行退!B:H,7,FALSE)</f>
        <v>#N/A</v>
      </c>
    </row>
    <row r="544" spans="1:19" ht="14.25" hidden="1">
      <c r="A544" t="s">
        <v>11515</v>
      </c>
      <c r="B544">
        <v>1153006</v>
      </c>
      <c r="C544" t="s">
        <v>2535</v>
      </c>
      <c r="D544" t="s">
        <v>2536</v>
      </c>
      <c r="E544" t="s">
        <v>2537</v>
      </c>
      <c r="F544" s="15">
        <v>101</v>
      </c>
      <c r="G544" t="s">
        <v>34</v>
      </c>
      <c r="H544" t="s">
        <v>34</v>
      </c>
      <c r="I544" t="s">
        <v>58</v>
      </c>
      <c r="J544" t="s">
        <v>48</v>
      </c>
      <c r="K544" t="s">
        <v>59</v>
      </c>
      <c r="L544" t="s">
        <v>11516</v>
      </c>
      <c r="M544" t="s">
        <v>11517</v>
      </c>
      <c r="N544" t="s">
        <v>11518</v>
      </c>
      <c r="O544">
        <f>VLOOKUP(B544,HIS退!B:F,5,FALSE)</f>
        <v>-101</v>
      </c>
      <c r="P544" t="str">
        <f>VLOOKUP(B544,HIS退!B:I,8,FALSE)</f>
        <v>1</v>
      </c>
      <c r="Q544" s="38">
        <f>VLOOKUP(C544,招行退!B:F,5,FALSE)</f>
        <v>101</v>
      </c>
      <c r="R544" t="str">
        <f>VLOOKUP(C544,招行退!B:H,6,FALSE)</f>
        <v>S</v>
      </c>
      <c r="S544" t="e">
        <f>VLOOKUP(C544,招行退!B:H,7,FALSE)</f>
        <v>#N/A</v>
      </c>
    </row>
    <row r="545" spans="1:19" ht="14.25" hidden="1">
      <c r="A545" t="s">
        <v>11519</v>
      </c>
      <c r="B545">
        <v>1153176</v>
      </c>
      <c r="C545" t="s">
        <v>2539</v>
      </c>
      <c r="D545" t="s">
        <v>2540</v>
      </c>
      <c r="E545" t="s">
        <v>435</v>
      </c>
      <c r="F545" s="15">
        <v>500</v>
      </c>
      <c r="G545" t="s">
        <v>34</v>
      </c>
      <c r="H545" t="s">
        <v>34</v>
      </c>
      <c r="I545" t="s">
        <v>58</v>
      </c>
      <c r="J545" t="s">
        <v>48</v>
      </c>
      <c r="K545" t="s">
        <v>59</v>
      </c>
      <c r="L545" t="s">
        <v>11520</v>
      </c>
      <c r="M545" t="s">
        <v>11521</v>
      </c>
      <c r="N545" t="s">
        <v>436</v>
      </c>
      <c r="O545">
        <f>VLOOKUP(B545,HIS退!B:F,5,FALSE)</f>
        <v>-500</v>
      </c>
      <c r="P545" t="str">
        <f>VLOOKUP(B545,HIS退!B:I,8,FALSE)</f>
        <v>1</v>
      </c>
      <c r="Q545" s="38">
        <f>VLOOKUP(C545,招行退!B:F,5,FALSE)</f>
        <v>500</v>
      </c>
      <c r="R545" t="str">
        <f>VLOOKUP(C545,招行退!B:H,6,FALSE)</f>
        <v>S</v>
      </c>
      <c r="S545" t="e">
        <f>VLOOKUP(C545,招行退!B:H,7,FALSE)</f>
        <v>#N/A</v>
      </c>
    </row>
    <row r="546" spans="1:19" ht="14.25" hidden="1">
      <c r="A546" t="s">
        <v>11522</v>
      </c>
      <c r="B546">
        <v>1153364</v>
      </c>
      <c r="C546" t="s">
        <v>2542</v>
      </c>
      <c r="D546" t="s">
        <v>2543</v>
      </c>
      <c r="E546" t="s">
        <v>2544</v>
      </c>
      <c r="F546" s="15">
        <v>1000</v>
      </c>
      <c r="G546" t="s">
        <v>34</v>
      </c>
      <c r="H546" t="s">
        <v>34</v>
      </c>
      <c r="I546" t="s">
        <v>58</v>
      </c>
      <c r="J546" t="s">
        <v>48</v>
      </c>
      <c r="K546" t="s">
        <v>59</v>
      </c>
      <c r="L546" t="s">
        <v>11523</v>
      </c>
      <c r="M546" t="s">
        <v>11524</v>
      </c>
      <c r="N546" t="s">
        <v>11525</v>
      </c>
      <c r="O546">
        <f>VLOOKUP(B546,HIS退!B:F,5,FALSE)</f>
        <v>-1000</v>
      </c>
      <c r="P546" t="str">
        <f>VLOOKUP(B546,HIS退!B:I,8,FALSE)</f>
        <v>1</v>
      </c>
      <c r="Q546" s="38">
        <f>VLOOKUP(C546,招行退!B:F,5,FALSE)</f>
        <v>1000</v>
      </c>
      <c r="R546" t="str">
        <f>VLOOKUP(C546,招行退!B:H,6,FALSE)</f>
        <v>S</v>
      </c>
      <c r="S546" t="e">
        <f>VLOOKUP(C546,招行退!B:H,7,FALSE)</f>
        <v>#N/A</v>
      </c>
    </row>
    <row r="547" spans="1:19" ht="14.25" hidden="1">
      <c r="A547" t="s">
        <v>11526</v>
      </c>
      <c r="B547">
        <v>1153431</v>
      </c>
      <c r="C547" t="s">
        <v>2546</v>
      </c>
      <c r="D547" t="s">
        <v>2547</v>
      </c>
      <c r="E547" t="s">
        <v>323</v>
      </c>
      <c r="F547" s="15">
        <v>1839</v>
      </c>
      <c r="G547" t="s">
        <v>34</v>
      </c>
      <c r="H547" t="s">
        <v>34</v>
      </c>
      <c r="I547" t="s">
        <v>58</v>
      </c>
      <c r="J547" t="s">
        <v>48</v>
      </c>
      <c r="K547" t="s">
        <v>59</v>
      </c>
      <c r="L547" t="s">
        <v>11527</v>
      </c>
      <c r="M547" t="s">
        <v>11528</v>
      </c>
      <c r="N547" t="s">
        <v>380</v>
      </c>
      <c r="O547">
        <f>VLOOKUP(B547,HIS退!B:F,5,FALSE)</f>
        <v>-1839</v>
      </c>
      <c r="P547" t="str">
        <f>VLOOKUP(B547,HIS退!B:I,8,FALSE)</f>
        <v>1</v>
      </c>
      <c r="Q547" s="38">
        <f>VLOOKUP(C547,招行退!B:F,5,FALSE)</f>
        <v>1839</v>
      </c>
      <c r="R547" t="str">
        <f>VLOOKUP(C547,招行退!B:H,6,FALSE)</f>
        <v>S</v>
      </c>
      <c r="S547" t="e">
        <f>VLOOKUP(C547,招行退!B:H,7,FALSE)</f>
        <v>#N/A</v>
      </c>
    </row>
    <row r="548" spans="1:19" ht="14.25" hidden="1">
      <c r="A548" t="s">
        <v>11529</v>
      </c>
      <c r="B548">
        <v>1154055</v>
      </c>
      <c r="C548" t="s">
        <v>11530</v>
      </c>
      <c r="D548" t="s">
        <v>2549</v>
      </c>
      <c r="E548" t="s">
        <v>2550</v>
      </c>
      <c r="F548" s="15">
        <v>1.6</v>
      </c>
      <c r="G548" t="s">
        <v>34</v>
      </c>
      <c r="H548" t="s">
        <v>34</v>
      </c>
      <c r="I548" t="s">
        <v>294</v>
      </c>
      <c r="J548" t="s">
        <v>57</v>
      </c>
      <c r="K548" t="s">
        <v>59</v>
      </c>
      <c r="L548" t="s">
        <v>11531</v>
      </c>
      <c r="M548" t="s">
        <v>11532</v>
      </c>
      <c r="N548" t="s">
        <v>11533</v>
      </c>
      <c r="O548">
        <f>VLOOKUP(B548,HIS退!B:F,5,FALSE)</f>
        <v>-1.6</v>
      </c>
      <c r="P548" t="str">
        <f>VLOOKUP(B548,HIS退!B:I,8,FALSE)</f>
        <v>9</v>
      </c>
      <c r="Q548" s="38">
        <f>VLOOKUP(C548,招行退!B:F,5,FALSE)</f>
        <v>1.6</v>
      </c>
      <c r="R548" t="str">
        <f>VLOOKUP(C548,招行退!B:H,6,FALSE)</f>
        <v>B</v>
      </c>
      <c r="S548" t="str">
        <f>VLOOKUP(C548,招行退!B:H,7,FALSE)</f>
        <v>20170803</v>
      </c>
    </row>
    <row r="549" spans="1:19" ht="14.25" hidden="1">
      <c r="A549" t="s">
        <v>11534</v>
      </c>
      <c r="B549">
        <v>1154222</v>
      </c>
      <c r="C549" t="s">
        <v>11535</v>
      </c>
      <c r="D549" t="s">
        <v>2549</v>
      </c>
      <c r="E549" t="s">
        <v>2550</v>
      </c>
      <c r="F549" s="15">
        <v>1600</v>
      </c>
      <c r="G549" t="s">
        <v>34</v>
      </c>
      <c r="H549" t="s">
        <v>34</v>
      </c>
      <c r="I549" t="s">
        <v>294</v>
      </c>
      <c r="J549" t="s">
        <v>57</v>
      </c>
      <c r="K549" t="s">
        <v>59</v>
      </c>
      <c r="L549" t="s">
        <v>11536</v>
      </c>
      <c r="M549" t="s">
        <v>11537</v>
      </c>
      <c r="N549" t="s">
        <v>11533</v>
      </c>
      <c r="O549">
        <f>VLOOKUP(B549,HIS退!B:F,5,FALSE)</f>
        <v>-1600</v>
      </c>
      <c r="P549" t="str">
        <f>VLOOKUP(B549,HIS退!B:I,8,FALSE)</f>
        <v>9</v>
      </c>
      <c r="Q549" s="38">
        <f>VLOOKUP(C549,招行退!B:F,5,FALSE)</f>
        <v>1600</v>
      </c>
      <c r="R549" t="str">
        <f>VLOOKUP(C549,招行退!B:H,6,FALSE)</f>
        <v>B</v>
      </c>
      <c r="S549" t="str">
        <f>VLOOKUP(C549,招行退!B:H,7,FALSE)</f>
        <v>20170803</v>
      </c>
    </row>
    <row r="550" spans="1:19" ht="14.25" hidden="1">
      <c r="A550" t="s">
        <v>11538</v>
      </c>
      <c r="B550">
        <v>1154940</v>
      </c>
      <c r="C550" t="s">
        <v>2553</v>
      </c>
      <c r="D550" t="s">
        <v>2554</v>
      </c>
      <c r="E550" t="s">
        <v>2555</v>
      </c>
      <c r="F550" s="15">
        <v>3700</v>
      </c>
      <c r="G550" t="s">
        <v>34</v>
      </c>
      <c r="H550" t="s">
        <v>34</v>
      </c>
      <c r="I550" t="s">
        <v>58</v>
      </c>
      <c r="J550" t="s">
        <v>48</v>
      </c>
      <c r="K550" t="s">
        <v>59</v>
      </c>
      <c r="L550" t="s">
        <v>11539</v>
      </c>
      <c r="M550" t="s">
        <v>11540</v>
      </c>
      <c r="N550" t="s">
        <v>11541</v>
      </c>
      <c r="O550">
        <f>VLOOKUP(B550,HIS退!B:F,5,FALSE)</f>
        <v>-3700</v>
      </c>
      <c r="P550" t="str">
        <f>VLOOKUP(B550,HIS退!B:I,8,FALSE)</f>
        <v>1</v>
      </c>
      <c r="Q550" s="38">
        <f>VLOOKUP(C550,招行退!B:F,5,FALSE)</f>
        <v>3700</v>
      </c>
      <c r="R550" t="str">
        <f>VLOOKUP(C550,招行退!B:H,6,FALSE)</f>
        <v>S</v>
      </c>
      <c r="S550" t="e">
        <f>VLOOKUP(C550,招行退!B:H,7,FALSE)</f>
        <v>#N/A</v>
      </c>
    </row>
    <row r="551" spans="1:19" ht="14.25" hidden="1">
      <c r="A551" t="s">
        <v>11542</v>
      </c>
      <c r="B551">
        <v>1155069</v>
      </c>
      <c r="C551" t="s">
        <v>11543</v>
      </c>
      <c r="D551" t="s">
        <v>2557</v>
      </c>
      <c r="E551" t="s">
        <v>2558</v>
      </c>
      <c r="F551" s="15">
        <v>447.72</v>
      </c>
      <c r="G551" t="s">
        <v>34</v>
      </c>
      <c r="H551" t="s">
        <v>34</v>
      </c>
      <c r="I551" t="s">
        <v>294</v>
      </c>
      <c r="J551" t="s">
        <v>57</v>
      </c>
      <c r="K551" t="s">
        <v>59</v>
      </c>
      <c r="L551" t="s">
        <v>11544</v>
      </c>
      <c r="M551" t="s">
        <v>11545</v>
      </c>
      <c r="N551" t="s">
        <v>11546</v>
      </c>
      <c r="O551">
        <f>VLOOKUP(B551,HIS退!B:F,5,FALSE)</f>
        <v>-447.72</v>
      </c>
      <c r="P551" t="str">
        <f>VLOOKUP(B551,HIS退!B:I,8,FALSE)</f>
        <v>9</v>
      </c>
      <c r="Q551" s="38">
        <f>VLOOKUP(C551,招行退!B:F,5,FALSE)</f>
        <v>447.72</v>
      </c>
      <c r="R551" t="str">
        <f>VLOOKUP(C551,招行退!B:H,6,FALSE)</f>
        <v>B</v>
      </c>
      <c r="S551" t="str">
        <f>VLOOKUP(C551,招行退!B:H,7,FALSE)</f>
        <v>20170803</v>
      </c>
    </row>
    <row r="552" spans="1:19" ht="14.25" hidden="1">
      <c r="A552" t="s">
        <v>11547</v>
      </c>
      <c r="B552">
        <v>1155176</v>
      </c>
      <c r="C552" t="s">
        <v>11548</v>
      </c>
      <c r="D552" t="s">
        <v>2560</v>
      </c>
      <c r="E552" t="s">
        <v>2561</v>
      </c>
      <c r="F552" s="15">
        <v>118</v>
      </c>
      <c r="G552" t="s">
        <v>34</v>
      </c>
      <c r="H552" t="s">
        <v>34</v>
      </c>
      <c r="I552" t="s">
        <v>294</v>
      </c>
      <c r="J552" t="s">
        <v>57</v>
      </c>
      <c r="K552" t="s">
        <v>59</v>
      </c>
      <c r="L552" t="s">
        <v>11549</v>
      </c>
      <c r="M552" t="s">
        <v>11550</v>
      </c>
      <c r="N552" t="s">
        <v>11546</v>
      </c>
      <c r="O552">
        <f>VLOOKUP(B552,HIS退!B:F,5,FALSE)</f>
        <v>-118</v>
      </c>
      <c r="P552" t="str">
        <f>VLOOKUP(B552,HIS退!B:I,8,FALSE)</f>
        <v>9</v>
      </c>
      <c r="Q552" s="38">
        <f>VLOOKUP(C552,招行退!B:F,5,FALSE)</f>
        <v>118</v>
      </c>
      <c r="R552" t="str">
        <f>VLOOKUP(C552,招行退!B:H,6,FALSE)</f>
        <v>B</v>
      </c>
      <c r="S552" t="str">
        <f>VLOOKUP(C552,招行退!B:H,7,FALSE)</f>
        <v>20170803</v>
      </c>
    </row>
    <row r="553" spans="1:19" ht="14.25" hidden="1">
      <c r="A553" t="s">
        <v>11551</v>
      </c>
      <c r="B553">
        <v>1155672</v>
      </c>
      <c r="C553" t="s">
        <v>2563</v>
      </c>
      <c r="D553" t="s">
        <v>2564</v>
      </c>
      <c r="E553" t="s">
        <v>2565</v>
      </c>
      <c r="F553" s="15">
        <v>4000</v>
      </c>
      <c r="G553" t="s">
        <v>34</v>
      </c>
      <c r="H553" t="s">
        <v>34</v>
      </c>
      <c r="I553" t="s">
        <v>58</v>
      </c>
      <c r="J553" t="s">
        <v>48</v>
      </c>
      <c r="K553" t="s">
        <v>59</v>
      </c>
      <c r="L553" t="s">
        <v>11552</v>
      </c>
      <c r="M553" t="s">
        <v>11553</v>
      </c>
      <c r="N553" t="s">
        <v>11554</v>
      </c>
      <c r="O553">
        <f>VLOOKUP(B553,HIS退!B:F,5,FALSE)</f>
        <v>-4000</v>
      </c>
      <c r="P553" t="str">
        <f>VLOOKUP(B553,HIS退!B:I,8,FALSE)</f>
        <v>1</v>
      </c>
      <c r="Q553" s="38">
        <f>VLOOKUP(C553,招行退!B:F,5,FALSE)</f>
        <v>4000</v>
      </c>
      <c r="R553" t="str">
        <f>VLOOKUP(C553,招行退!B:H,6,FALSE)</f>
        <v>S</v>
      </c>
      <c r="S553" t="e">
        <f>VLOOKUP(C553,招行退!B:H,7,FALSE)</f>
        <v>#N/A</v>
      </c>
    </row>
    <row r="554" spans="1:19" ht="14.25" hidden="1">
      <c r="A554" t="s">
        <v>11555</v>
      </c>
      <c r="B554">
        <v>1155829</v>
      </c>
      <c r="C554" t="s">
        <v>2567</v>
      </c>
      <c r="D554" t="s">
        <v>2568</v>
      </c>
      <c r="E554" t="s">
        <v>2569</v>
      </c>
      <c r="F554" s="15">
        <v>454.5</v>
      </c>
      <c r="G554" t="s">
        <v>34</v>
      </c>
      <c r="H554" t="s">
        <v>34</v>
      </c>
      <c r="I554" t="s">
        <v>58</v>
      </c>
      <c r="J554" t="s">
        <v>48</v>
      </c>
      <c r="K554" t="s">
        <v>59</v>
      </c>
      <c r="L554" t="s">
        <v>11556</v>
      </c>
      <c r="M554" t="s">
        <v>11557</v>
      </c>
      <c r="N554" t="s">
        <v>11558</v>
      </c>
      <c r="O554">
        <f>VLOOKUP(B554,HIS退!B:F,5,FALSE)</f>
        <v>-454.5</v>
      </c>
      <c r="P554" t="str">
        <f>VLOOKUP(B554,HIS退!B:I,8,FALSE)</f>
        <v>1</v>
      </c>
      <c r="Q554" s="38">
        <f>VLOOKUP(C554,招行退!B:F,5,FALSE)</f>
        <v>454.5</v>
      </c>
      <c r="R554" t="str">
        <f>VLOOKUP(C554,招行退!B:H,6,FALSE)</f>
        <v>S</v>
      </c>
      <c r="S554" t="e">
        <f>VLOOKUP(C554,招行退!B:H,7,FALSE)</f>
        <v>#N/A</v>
      </c>
    </row>
    <row r="555" spans="1:19" ht="14.25" hidden="1">
      <c r="A555" t="s">
        <v>11559</v>
      </c>
      <c r="B555">
        <v>1156436</v>
      </c>
      <c r="C555" t="s">
        <v>2571</v>
      </c>
      <c r="D555" t="s">
        <v>2572</v>
      </c>
      <c r="E555" t="s">
        <v>2573</v>
      </c>
      <c r="F555" s="15">
        <v>1996</v>
      </c>
      <c r="G555" t="s">
        <v>34</v>
      </c>
      <c r="H555" t="s">
        <v>34</v>
      </c>
      <c r="I555" t="s">
        <v>58</v>
      </c>
      <c r="J555" t="s">
        <v>48</v>
      </c>
      <c r="K555" t="s">
        <v>59</v>
      </c>
      <c r="L555" t="s">
        <v>11560</v>
      </c>
      <c r="M555" t="s">
        <v>11561</v>
      </c>
      <c r="N555" t="s">
        <v>11562</v>
      </c>
      <c r="O555">
        <f>VLOOKUP(B555,HIS退!B:F,5,FALSE)</f>
        <v>-1996</v>
      </c>
      <c r="P555" t="str">
        <f>VLOOKUP(B555,HIS退!B:I,8,FALSE)</f>
        <v>1</v>
      </c>
      <c r="Q555" s="38">
        <f>VLOOKUP(C555,招行退!B:F,5,FALSE)</f>
        <v>1996</v>
      </c>
      <c r="R555" t="str">
        <f>VLOOKUP(C555,招行退!B:H,6,FALSE)</f>
        <v>S</v>
      </c>
      <c r="S555" t="e">
        <f>VLOOKUP(C555,招行退!B:H,7,FALSE)</f>
        <v>#N/A</v>
      </c>
    </row>
    <row r="556" spans="1:19" ht="14.25" hidden="1">
      <c r="A556" t="s">
        <v>11563</v>
      </c>
      <c r="B556">
        <v>1156632</v>
      </c>
      <c r="C556" t="s">
        <v>11564</v>
      </c>
      <c r="D556" t="s">
        <v>2575</v>
      </c>
      <c r="E556" t="s">
        <v>2576</v>
      </c>
      <c r="F556" s="15">
        <v>1214.95</v>
      </c>
      <c r="G556" t="s">
        <v>34</v>
      </c>
      <c r="H556" t="s">
        <v>34</v>
      </c>
      <c r="I556" t="s">
        <v>294</v>
      </c>
      <c r="J556" t="s">
        <v>57</v>
      </c>
      <c r="K556" t="s">
        <v>59</v>
      </c>
      <c r="L556" t="s">
        <v>11565</v>
      </c>
      <c r="M556" t="s">
        <v>11566</v>
      </c>
      <c r="N556" t="s">
        <v>11567</v>
      </c>
      <c r="O556">
        <f>VLOOKUP(B556,HIS退!B:F,5,FALSE)</f>
        <v>-1214.95</v>
      </c>
      <c r="P556" t="str">
        <f>VLOOKUP(B556,HIS退!B:I,8,FALSE)</f>
        <v>9</v>
      </c>
      <c r="Q556" s="38">
        <f>VLOOKUP(C556,招行退!B:F,5,FALSE)</f>
        <v>1214.95</v>
      </c>
      <c r="R556" t="str">
        <f>VLOOKUP(C556,招行退!B:H,6,FALSE)</f>
        <v>B</v>
      </c>
      <c r="S556" t="str">
        <f>VLOOKUP(C556,招行退!B:H,7,FALSE)</f>
        <v>20170803</v>
      </c>
    </row>
    <row r="557" spans="1:19" ht="14.25" hidden="1">
      <c r="A557" t="s">
        <v>11568</v>
      </c>
      <c r="B557">
        <v>1156806</v>
      </c>
      <c r="C557" t="s">
        <v>2578</v>
      </c>
      <c r="D557" t="s">
        <v>2579</v>
      </c>
      <c r="E557" t="s">
        <v>2580</v>
      </c>
      <c r="F557" s="15">
        <v>5014.5</v>
      </c>
      <c r="G557" t="s">
        <v>34</v>
      </c>
      <c r="H557" t="s">
        <v>34</v>
      </c>
      <c r="I557" t="s">
        <v>58</v>
      </c>
      <c r="J557" t="s">
        <v>48</v>
      </c>
      <c r="K557" t="s">
        <v>59</v>
      </c>
      <c r="L557" t="s">
        <v>11569</v>
      </c>
      <c r="M557" t="s">
        <v>11570</v>
      </c>
      <c r="N557" t="s">
        <v>11571</v>
      </c>
      <c r="O557">
        <f>VLOOKUP(B557,HIS退!B:F,5,FALSE)</f>
        <v>-5014.5</v>
      </c>
      <c r="P557" t="str">
        <f>VLOOKUP(B557,HIS退!B:I,8,FALSE)</f>
        <v>1</v>
      </c>
      <c r="Q557" s="38">
        <f>VLOOKUP(C557,招行退!B:F,5,FALSE)</f>
        <v>5014.5</v>
      </c>
      <c r="R557" t="str">
        <f>VLOOKUP(C557,招行退!B:H,6,FALSE)</f>
        <v>S</v>
      </c>
      <c r="S557" t="e">
        <f>VLOOKUP(C557,招行退!B:H,7,FALSE)</f>
        <v>#N/A</v>
      </c>
    </row>
    <row r="558" spans="1:19" ht="14.25" hidden="1">
      <c r="A558" t="s">
        <v>11572</v>
      </c>
      <c r="B558">
        <v>1157136</v>
      </c>
      <c r="C558" t="s">
        <v>2582</v>
      </c>
      <c r="D558" t="s">
        <v>2583</v>
      </c>
      <c r="E558" t="s">
        <v>2584</v>
      </c>
      <c r="F558" s="15">
        <v>1500</v>
      </c>
      <c r="G558" t="s">
        <v>34</v>
      </c>
      <c r="H558" t="s">
        <v>34</v>
      </c>
      <c r="I558" t="s">
        <v>58</v>
      </c>
      <c r="J558" t="s">
        <v>48</v>
      </c>
      <c r="K558" t="s">
        <v>59</v>
      </c>
      <c r="L558" t="s">
        <v>11573</v>
      </c>
      <c r="M558" t="s">
        <v>11574</v>
      </c>
      <c r="N558" t="s">
        <v>11575</v>
      </c>
      <c r="O558">
        <f>VLOOKUP(B558,HIS退!B:F,5,FALSE)</f>
        <v>-1500</v>
      </c>
      <c r="P558" t="str">
        <f>VLOOKUP(B558,HIS退!B:I,8,FALSE)</f>
        <v>1</v>
      </c>
      <c r="Q558" s="38">
        <f>VLOOKUP(C558,招行退!B:F,5,FALSE)</f>
        <v>1500</v>
      </c>
      <c r="R558" t="str">
        <f>VLOOKUP(C558,招行退!B:H,6,FALSE)</f>
        <v>S</v>
      </c>
      <c r="S558" t="e">
        <f>VLOOKUP(C558,招行退!B:H,7,FALSE)</f>
        <v>#N/A</v>
      </c>
    </row>
    <row r="559" spans="1:19" ht="14.25" hidden="1">
      <c r="A559" t="s">
        <v>11576</v>
      </c>
      <c r="B559">
        <v>1158192</v>
      </c>
      <c r="C559" t="s">
        <v>2586</v>
      </c>
      <c r="D559" t="s">
        <v>2587</v>
      </c>
      <c r="E559" t="s">
        <v>2588</v>
      </c>
      <c r="F559" s="15">
        <v>9.76</v>
      </c>
      <c r="G559" t="s">
        <v>34</v>
      </c>
      <c r="H559" t="s">
        <v>34</v>
      </c>
      <c r="I559" t="s">
        <v>58</v>
      </c>
      <c r="J559" t="s">
        <v>48</v>
      </c>
      <c r="K559" t="s">
        <v>59</v>
      </c>
      <c r="L559" t="s">
        <v>11577</v>
      </c>
      <c r="M559" t="s">
        <v>11578</v>
      </c>
      <c r="N559" t="s">
        <v>10897</v>
      </c>
      <c r="O559">
        <f>VLOOKUP(B559,HIS退!B:F,5,FALSE)</f>
        <v>-9.76</v>
      </c>
      <c r="P559" t="str">
        <f>VLOOKUP(B559,HIS退!B:I,8,FALSE)</f>
        <v>1</v>
      </c>
      <c r="Q559" s="38">
        <f>VLOOKUP(C559,招行退!B:F,5,FALSE)</f>
        <v>9.76</v>
      </c>
      <c r="R559" t="str">
        <f>VLOOKUP(C559,招行退!B:H,6,FALSE)</f>
        <v>S</v>
      </c>
      <c r="S559" t="e">
        <f>VLOOKUP(C559,招行退!B:H,7,FALSE)</f>
        <v>#N/A</v>
      </c>
    </row>
    <row r="560" spans="1:19" ht="14.25" hidden="1">
      <c r="A560" t="s">
        <v>11579</v>
      </c>
      <c r="B560">
        <v>1158589</v>
      </c>
      <c r="C560" t="s">
        <v>2590</v>
      </c>
      <c r="D560" t="s">
        <v>2591</v>
      </c>
      <c r="E560" t="s">
        <v>2592</v>
      </c>
      <c r="F560" s="15">
        <v>388.5</v>
      </c>
      <c r="G560" t="s">
        <v>34</v>
      </c>
      <c r="H560" t="s">
        <v>34</v>
      </c>
      <c r="I560" t="s">
        <v>58</v>
      </c>
      <c r="J560" t="s">
        <v>48</v>
      </c>
      <c r="K560" t="s">
        <v>59</v>
      </c>
      <c r="L560" t="s">
        <v>11580</v>
      </c>
      <c r="M560" t="s">
        <v>11581</v>
      </c>
      <c r="N560" t="s">
        <v>11582</v>
      </c>
      <c r="O560">
        <f>VLOOKUP(B560,HIS退!B:F,5,FALSE)</f>
        <v>-388.5</v>
      </c>
      <c r="P560" t="str">
        <f>VLOOKUP(B560,HIS退!B:I,8,FALSE)</f>
        <v>1</v>
      </c>
      <c r="Q560" s="38">
        <f>VLOOKUP(C560,招行退!B:F,5,FALSE)</f>
        <v>388.5</v>
      </c>
      <c r="R560" t="str">
        <f>VLOOKUP(C560,招行退!B:H,6,FALSE)</f>
        <v>S</v>
      </c>
      <c r="S560" t="e">
        <f>VLOOKUP(C560,招行退!B:H,7,FALSE)</f>
        <v>#N/A</v>
      </c>
    </row>
    <row r="561" spans="1:19" ht="14.25" hidden="1">
      <c r="A561" t="s">
        <v>11583</v>
      </c>
      <c r="B561">
        <v>1158783</v>
      </c>
      <c r="C561" t="s">
        <v>2594</v>
      </c>
      <c r="D561" t="s">
        <v>2595</v>
      </c>
      <c r="E561" t="s">
        <v>2596</v>
      </c>
      <c r="F561" s="15">
        <v>1000</v>
      </c>
      <c r="G561" t="s">
        <v>34</v>
      </c>
      <c r="H561" t="s">
        <v>34</v>
      </c>
      <c r="I561" t="s">
        <v>58</v>
      </c>
      <c r="J561" t="s">
        <v>48</v>
      </c>
      <c r="K561" t="s">
        <v>59</v>
      </c>
      <c r="L561" t="s">
        <v>11584</v>
      </c>
      <c r="M561" t="s">
        <v>11585</v>
      </c>
      <c r="N561" t="s">
        <v>11586</v>
      </c>
      <c r="O561">
        <f>VLOOKUP(B561,HIS退!B:F,5,FALSE)</f>
        <v>-1000</v>
      </c>
      <c r="P561" t="str">
        <f>VLOOKUP(B561,HIS退!B:I,8,FALSE)</f>
        <v>1</v>
      </c>
      <c r="Q561" s="38">
        <f>VLOOKUP(C561,招行退!B:F,5,FALSE)</f>
        <v>1000</v>
      </c>
      <c r="R561" t="str">
        <f>VLOOKUP(C561,招行退!B:H,6,FALSE)</f>
        <v>S</v>
      </c>
      <c r="S561" t="e">
        <f>VLOOKUP(C561,招行退!B:H,7,FALSE)</f>
        <v>#N/A</v>
      </c>
    </row>
    <row r="562" spans="1:19" ht="14.25" hidden="1">
      <c r="A562" t="s">
        <v>11587</v>
      </c>
      <c r="B562">
        <v>1158819</v>
      </c>
      <c r="C562" t="s">
        <v>2598</v>
      </c>
      <c r="D562" t="s">
        <v>2595</v>
      </c>
      <c r="E562" t="s">
        <v>2596</v>
      </c>
      <c r="F562" s="15">
        <v>1000</v>
      </c>
      <c r="G562" t="s">
        <v>34</v>
      </c>
      <c r="H562" t="s">
        <v>34</v>
      </c>
      <c r="I562" t="s">
        <v>58</v>
      </c>
      <c r="J562" t="s">
        <v>48</v>
      </c>
      <c r="K562" t="s">
        <v>59</v>
      </c>
      <c r="L562" t="s">
        <v>11588</v>
      </c>
      <c r="M562" t="s">
        <v>11589</v>
      </c>
      <c r="N562" t="s">
        <v>11586</v>
      </c>
      <c r="O562">
        <f>VLOOKUP(B562,HIS退!B:F,5,FALSE)</f>
        <v>-1000</v>
      </c>
      <c r="P562" t="str">
        <f>VLOOKUP(B562,HIS退!B:I,8,FALSE)</f>
        <v>1</v>
      </c>
      <c r="Q562" s="38">
        <f>VLOOKUP(C562,招行退!B:F,5,FALSE)</f>
        <v>1000</v>
      </c>
      <c r="R562" t="str">
        <f>VLOOKUP(C562,招行退!B:H,6,FALSE)</f>
        <v>S</v>
      </c>
      <c r="S562" t="e">
        <f>VLOOKUP(C562,招行退!B:H,7,FALSE)</f>
        <v>#N/A</v>
      </c>
    </row>
    <row r="563" spans="1:19" ht="14.25" hidden="1">
      <c r="A563" t="s">
        <v>11590</v>
      </c>
      <c r="B563">
        <v>1158981</v>
      </c>
      <c r="C563" t="s">
        <v>11591</v>
      </c>
      <c r="D563" t="s">
        <v>2600</v>
      </c>
      <c r="E563" t="s">
        <v>2601</v>
      </c>
      <c r="F563" s="15">
        <v>895.9</v>
      </c>
      <c r="G563" t="s">
        <v>34</v>
      </c>
      <c r="H563" t="s">
        <v>34</v>
      </c>
      <c r="I563" t="s">
        <v>294</v>
      </c>
      <c r="J563" t="s">
        <v>57</v>
      </c>
      <c r="K563" t="s">
        <v>59</v>
      </c>
      <c r="L563" t="s">
        <v>11592</v>
      </c>
      <c r="M563" t="s">
        <v>11593</v>
      </c>
      <c r="N563" t="s">
        <v>11594</v>
      </c>
      <c r="O563">
        <f>VLOOKUP(B563,HIS退!B:F,5,FALSE)</f>
        <v>-895.9</v>
      </c>
      <c r="P563" t="str">
        <f>VLOOKUP(B563,HIS退!B:I,8,FALSE)</f>
        <v>9</v>
      </c>
      <c r="Q563" s="38">
        <f>VLOOKUP(C563,招行退!B:F,5,FALSE)</f>
        <v>895.9</v>
      </c>
      <c r="R563" t="str">
        <f>VLOOKUP(C563,招行退!B:H,6,FALSE)</f>
        <v>B</v>
      </c>
      <c r="S563" t="str">
        <f>VLOOKUP(C563,招行退!B:H,7,FALSE)</f>
        <v>20170803</v>
      </c>
    </row>
    <row r="564" spans="1:19" ht="14.25" hidden="1">
      <c r="A564" t="s">
        <v>11595</v>
      </c>
      <c r="B564">
        <v>1159055</v>
      </c>
      <c r="C564" t="s">
        <v>2603</v>
      </c>
      <c r="D564" t="s">
        <v>2604</v>
      </c>
      <c r="E564" t="s">
        <v>2605</v>
      </c>
      <c r="F564" s="15">
        <v>201</v>
      </c>
      <c r="G564" t="s">
        <v>34</v>
      </c>
      <c r="H564" t="s">
        <v>34</v>
      </c>
      <c r="I564" t="s">
        <v>58</v>
      </c>
      <c r="J564" t="s">
        <v>48</v>
      </c>
      <c r="K564" t="s">
        <v>59</v>
      </c>
      <c r="L564" t="s">
        <v>11596</v>
      </c>
      <c r="M564" t="s">
        <v>11597</v>
      </c>
      <c r="N564" t="s">
        <v>11598</v>
      </c>
      <c r="O564">
        <f>VLOOKUP(B564,HIS退!B:F,5,FALSE)</f>
        <v>-201</v>
      </c>
      <c r="P564" t="str">
        <f>VLOOKUP(B564,HIS退!B:I,8,FALSE)</f>
        <v>1</v>
      </c>
      <c r="Q564" s="38">
        <f>VLOOKUP(C564,招行退!B:F,5,FALSE)</f>
        <v>201</v>
      </c>
      <c r="R564" t="str">
        <f>VLOOKUP(C564,招行退!B:H,6,FALSE)</f>
        <v>S</v>
      </c>
      <c r="S564" t="e">
        <f>VLOOKUP(C564,招行退!B:H,7,FALSE)</f>
        <v>#N/A</v>
      </c>
    </row>
    <row r="565" spans="1:19" ht="14.25" hidden="1">
      <c r="A565" t="s">
        <v>11599</v>
      </c>
      <c r="B565">
        <v>1159103</v>
      </c>
      <c r="C565" t="s">
        <v>2607</v>
      </c>
      <c r="D565" t="s">
        <v>2608</v>
      </c>
      <c r="E565" t="s">
        <v>2609</v>
      </c>
      <c r="F565" s="15">
        <v>3500</v>
      </c>
      <c r="G565" t="s">
        <v>34</v>
      </c>
      <c r="H565" t="s">
        <v>34</v>
      </c>
      <c r="I565" t="s">
        <v>58</v>
      </c>
      <c r="J565" t="s">
        <v>48</v>
      </c>
      <c r="K565" t="s">
        <v>59</v>
      </c>
      <c r="L565" t="s">
        <v>11600</v>
      </c>
      <c r="M565" t="s">
        <v>11601</v>
      </c>
      <c r="N565" t="s">
        <v>11602</v>
      </c>
      <c r="O565">
        <f>VLOOKUP(B565,HIS退!B:F,5,FALSE)</f>
        <v>-3500</v>
      </c>
      <c r="P565" t="str">
        <f>VLOOKUP(B565,HIS退!B:I,8,FALSE)</f>
        <v>1</v>
      </c>
      <c r="Q565" s="38">
        <f>VLOOKUP(C565,招行退!B:F,5,FALSE)</f>
        <v>3500</v>
      </c>
      <c r="R565" t="str">
        <f>VLOOKUP(C565,招行退!B:H,6,FALSE)</f>
        <v>S</v>
      </c>
      <c r="S565" t="e">
        <f>VLOOKUP(C565,招行退!B:H,7,FALSE)</f>
        <v>#N/A</v>
      </c>
    </row>
    <row r="566" spans="1:19" ht="14.25" hidden="1">
      <c r="A566" t="s">
        <v>11603</v>
      </c>
      <c r="B566">
        <v>1159220</v>
      </c>
      <c r="C566" t="s">
        <v>2611</v>
      </c>
      <c r="D566" t="s">
        <v>2612</v>
      </c>
      <c r="E566" t="s">
        <v>2613</v>
      </c>
      <c r="F566" s="15">
        <v>2000</v>
      </c>
      <c r="G566" t="s">
        <v>34</v>
      </c>
      <c r="H566" t="s">
        <v>34</v>
      </c>
      <c r="I566" t="s">
        <v>58</v>
      </c>
      <c r="J566" t="s">
        <v>48</v>
      </c>
      <c r="K566" t="s">
        <v>59</v>
      </c>
      <c r="L566" t="s">
        <v>11604</v>
      </c>
      <c r="M566" t="s">
        <v>11605</v>
      </c>
      <c r="N566" t="s">
        <v>11606</v>
      </c>
      <c r="O566">
        <f>VLOOKUP(B566,HIS退!B:F,5,FALSE)</f>
        <v>-2000</v>
      </c>
      <c r="P566" t="str">
        <f>VLOOKUP(B566,HIS退!B:I,8,FALSE)</f>
        <v>1</v>
      </c>
      <c r="Q566" s="38">
        <f>VLOOKUP(C566,招行退!B:F,5,FALSE)</f>
        <v>2000</v>
      </c>
      <c r="R566" t="str">
        <f>VLOOKUP(C566,招行退!B:H,6,FALSE)</f>
        <v>S</v>
      </c>
      <c r="S566" t="e">
        <f>VLOOKUP(C566,招行退!B:H,7,FALSE)</f>
        <v>#N/A</v>
      </c>
    </row>
    <row r="567" spans="1:19" ht="14.25" hidden="1">
      <c r="A567" t="s">
        <v>11607</v>
      </c>
      <c r="B567">
        <v>1160436</v>
      </c>
      <c r="C567" t="s">
        <v>2615</v>
      </c>
      <c r="D567" t="s">
        <v>2616</v>
      </c>
      <c r="E567" t="s">
        <v>2617</v>
      </c>
      <c r="F567" s="15">
        <v>946.4</v>
      </c>
      <c r="G567" t="s">
        <v>34</v>
      </c>
      <c r="H567" t="s">
        <v>34</v>
      </c>
      <c r="I567" t="s">
        <v>58</v>
      </c>
      <c r="J567" t="s">
        <v>48</v>
      </c>
      <c r="K567" t="s">
        <v>59</v>
      </c>
      <c r="L567" t="s">
        <v>11608</v>
      </c>
      <c r="M567" t="s">
        <v>11609</v>
      </c>
      <c r="N567" t="s">
        <v>11610</v>
      </c>
      <c r="O567">
        <f>VLOOKUP(B567,HIS退!B:F,5,FALSE)</f>
        <v>-946.4</v>
      </c>
      <c r="P567" t="str">
        <f>VLOOKUP(B567,HIS退!B:I,8,FALSE)</f>
        <v>1</v>
      </c>
      <c r="Q567" s="38">
        <f>VLOOKUP(C567,招行退!B:F,5,FALSE)</f>
        <v>946.4</v>
      </c>
      <c r="R567" t="str">
        <f>VLOOKUP(C567,招行退!B:H,6,FALSE)</f>
        <v>S</v>
      </c>
      <c r="S567" t="e">
        <f>VLOOKUP(C567,招行退!B:H,7,FALSE)</f>
        <v>#N/A</v>
      </c>
    </row>
    <row r="568" spans="1:19" ht="14.25" hidden="1">
      <c r="A568" t="s">
        <v>11611</v>
      </c>
      <c r="B568">
        <v>1160541</v>
      </c>
      <c r="C568" t="s">
        <v>2619</v>
      </c>
      <c r="D568" t="s">
        <v>2620</v>
      </c>
      <c r="E568" t="s">
        <v>2621</v>
      </c>
      <c r="F568" s="15">
        <v>500.5</v>
      </c>
      <c r="G568" t="s">
        <v>34</v>
      </c>
      <c r="H568" t="s">
        <v>34</v>
      </c>
      <c r="I568" t="s">
        <v>58</v>
      </c>
      <c r="J568" t="s">
        <v>48</v>
      </c>
      <c r="K568" t="s">
        <v>59</v>
      </c>
      <c r="L568" t="s">
        <v>11612</v>
      </c>
      <c r="M568" t="s">
        <v>11613</v>
      </c>
      <c r="N568" t="s">
        <v>11614</v>
      </c>
      <c r="O568">
        <f>VLOOKUP(B568,HIS退!B:F,5,FALSE)</f>
        <v>-500.5</v>
      </c>
      <c r="P568" t="str">
        <f>VLOOKUP(B568,HIS退!B:I,8,FALSE)</f>
        <v>1</v>
      </c>
      <c r="Q568" s="38">
        <f>VLOOKUP(C568,招行退!B:F,5,FALSE)</f>
        <v>500.5</v>
      </c>
      <c r="R568" t="str">
        <f>VLOOKUP(C568,招行退!B:H,6,FALSE)</f>
        <v>S</v>
      </c>
      <c r="S568" t="e">
        <f>VLOOKUP(C568,招行退!B:H,7,FALSE)</f>
        <v>#N/A</v>
      </c>
    </row>
    <row r="569" spans="1:19" ht="14.25" hidden="1">
      <c r="A569" t="s">
        <v>11615</v>
      </c>
      <c r="B569">
        <v>1161384</v>
      </c>
      <c r="C569" t="s">
        <v>2623</v>
      </c>
      <c r="D569" t="s">
        <v>2624</v>
      </c>
      <c r="E569" t="s">
        <v>527</v>
      </c>
      <c r="F569" s="15">
        <v>3</v>
      </c>
      <c r="G569" t="s">
        <v>34</v>
      </c>
      <c r="H569" t="s">
        <v>34</v>
      </c>
      <c r="I569" t="s">
        <v>58</v>
      </c>
      <c r="J569" t="s">
        <v>48</v>
      </c>
      <c r="K569" t="s">
        <v>59</v>
      </c>
      <c r="L569" t="s">
        <v>11616</v>
      </c>
      <c r="M569" t="s">
        <v>11617</v>
      </c>
      <c r="N569" t="s">
        <v>11618</v>
      </c>
      <c r="O569">
        <f>VLOOKUP(B569,HIS退!B:F,5,FALSE)</f>
        <v>-3</v>
      </c>
      <c r="P569" t="str">
        <f>VLOOKUP(B569,HIS退!B:I,8,FALSE)</f>
        <v>1</v>
      </c>
      <c r="Q569" s="38">
        <f>VLOOKUP(C569,招行退!B:F,5,FALSE)</f>
        <v>3</v>
      </c>
      <c r="R569" t="str">
        <f>VLOOKUP(C569,招行退!B:H,6,FALSE)</f>
        <v>S</v>
      </c>
      <c r="S569" t="e">
        <f>VLOOKUP(C569,招行退!B:H,7,FALSE)</f>
        <v>#N/A</v>
      </c>
    </row>
    <row r="570" spans="1:19" ht="14.25" hidden="1">
      <c r="A570" t="s">
        <v>11619</v>
      </c>
      <c r="B570">
        <v>1161516</v>
      </c>
      <c r="C570" t="s">
        <v>2626</v>
      </c>
      <c r="D570" t="s">
        <v>2627</v>
      </c>
      <c r="E570" t="s">
        <v>486</v>
      </c>
      <c r="F570" s="15">
        <v>504.44</v>
      </c>
      <c r="G570" t="s">
        <v>34</v>
      </c>
      <c r="H570" t="s">
        <v>34</v>
      </c>
      <c r="I570" t="s">
        <v>58</v>
      </c>
      <c r="J570" t="s">
        <v>48</v>
      </c>
      <c r="K570" t="s">
        <v>59</v>
      </c>
      <c r="L570" t="s">
        <v>11620</v>
      </c>
      <c r="M570" t="s">
        <v>11621</v>
      </c>
      <c r="N570" t="s">
        <v>11622</v>
      </c>
      <c r="O570">
        <f>VLOOKUP(B570,HIS退!B:F,5,FALSE)</f>
        <v>-504.44</v>
      </c>
      <c r="P570" t="str">
        <f>VLOOKUP(B570,HIS退!B:I,8,FALSE)</f>
        <v>1</v>
      </c>
      <c r="Q570" s="38">
        <f>VLOOKUP(C570,招行退!B:F,5,FALSE)</f>
        <v>504.44</v>
      </c>
      <c r="R570" t="str">
        <f>VLOOKUP(C570,招行退!B:H,6,FALSE)</f>
        <v>S</v>
      </c>
      <c r="S570" t="e">
        <f>VLOOKUP(C570,招行退!B:H,7,FALSE)</f>
        <v>#N/A</v>
      </c>
    </row>
    <row r="571" spans="1:19" ht="14.25" hidden="1">
      <c r="A571" t="s">
        <v>11623</v>
      </c>
      <c r="B571">
        <v>1161880</v>
      </c>
      <c r="C571" t="s">
        <v>2629</v>
      </c>
      <c r="D571" t="s">
        <v>2630</v>
      </c>
      <c r="E571" t="s">
        <v>2631</v>
      </c>
      <c r="F571" s="15">
        <v>150</v>
      </c>
      <c r="G571" t="s">
        <v>34</v>
      </c>
      <c r="H571" t="s">
        <v>34</v>
      </c>
      <c r="I571" t="s">
        <v>58</v>
      </c>
      <c r="J571" t="s">
        <v>48</v>
      </c>
      <c r="K571" t="s">
        <v>59</v>
      </c>
      <c r="L571" t="s">
        <v>11624</v>
      </c>
      <c r="M571" t="s">
        <v>11625</v>
      </c>
      <c r="N571" t="s">
        <v>11626</v>
      </c>
      <c r="O571">
        <f>VLOOKUP(B571,HIS退!B:F,5,FALSE)</f>
        <v>-150</v>
      </c>
      <c r="P571" t="str">
        <f>VLOOKUP(B571,HIS退!B:I,8,FALSE)</f>
        <v>1</v>
      </c>
      <c r="Q571" s="38">
        <f>VLOOKUP(C571,招行退!B:F,5,FALSE)</f>
        <v>150</v>
      </c>
      <c r="R571" t="str">
        <f>VLOOKUP(C571,招行退!B:H,6,FALSE)</f>
        <v>S</v>
      </c>
      <c r="S571" t="e">
        <f>VLOOKUP(C571,招行退!B:H,7,FALSE)</f>
        <v>#N/A</v>
      </c>
    </row>
    <row r="572" spans="1:19" ht="14.25" hidden="1">
      <c r="A572" t="s">
        <v>11627</v>
      </c>
      <c r="B572">
        <v>1161928</v>
      </c>
      <c r="C572" t="s">
        <v>2633</v>
      </c>
      <c r="D572" t="s">
        <v>2634</v>
      </c>
      <c r="E572" t="s">
        <v>2635</v>
      </c>
      <c r="F572" s="15">
        <v>86.92</v>
      </c>
      <c r="G572" t="s">
        <v>34</v>
      </c>
      <c r="H572" t="s">
        <v>34</v>
      </c>
      <c r="I572" t="s">
        <v>58</v>
      </c>
      <c r="J572" t="s">
        <v>48</v>
      </c>
      <c r="K572" t="s">
        <v>59</v>
      </c>
      <c r="L572" t="s">
        <v>11628</v>
      </c>
      <c r="M572" t="s">
        <v>11629</v>
      </c>
      <c r="N572" t="s">
        <v>11630</v>
      </c>
      <c r="O572">
        <f>VLOOKUP(B572,HIS退!B:F,5,FALSE)</f>
        <v>-86.92</v>
      </c>
      <c r="P572" t="str">
        <f>VLOOKUP(B572,HIS退!B:I,8,FALSE)</f>
        <v>1</v>
      </c>
      <c r="Q572" s="38">
        <f>VLOOKUP(C572,招行退!B:F,5,FALSE)</f>
        <v>86.92</v>
      </c>
      <c r="R572" t="str">
        <f>VLOOKUP(C572,招行退!B:H,6,FALSE)</f>
        <v>S</v>
      </c>
      <c r="S572" t="e">
        <f>VLOOKUP(C572,招行退!B:H,7,FALSE)</f>
        <v>#N/A</v>
      </c>
    </row>
    <row r="573" spans="1:19" ht="14.25" hidden="1">
      <c r="A573" t="s">
        <v>11631</v>
      </c>
      <c r="B573">
        <v>1162062</v>
      </c>
      <c r="C573" t="s">
        <v>11632</v>
      </c>
      <c r="D573" t="s">
        <v>309</v>
      </c>
      <c r="E573" t="s">
        <v>310</v>
      </c>
      <c r="F573" s="15">
        <v>4735.26</v>
      </c>
      <c r="G573" t="s">
        <v>34</v>
      </c>
      <c r="H573" t="s">
        <v>34</v>
      </c>
      <c r="I573" t="s">
        <v>294</v>
      </c>
      <c r="J573" t="s">
        <v>57</v>
      </c>
      <c r="K573" t="s">
        <v>59</v>
      </c>
      <c r="L573" t="s">
        <v>11633</v>
      </c>
      <c r="M573" t="s">
        <v>11634</v>
      </c>
      <c r="N573" t="s">
        <v>375</v>
      </c>
      <c r="O573">
        <f>VLOOKUP(B573,HIS退!B:F,5,FALSE)</f>
        <v>-4735.26</v>
      </c>
      <c r="P573" t="str">
        <f>VLOOKUP(B573,HIS退!B:I,8,FALSE)</f>
        <v>9</v>
      </c>
      <c r="Q573" s="38">
        <f>VLOOKUP(C573,招行退!B:F,5,FALSE)</f>
        <v>4735.26</v>
      </c>
      <c r="R573" t="str">
        <f>VLOOKUP(C573,招行退!B:H,6,FALSE)</f>
        <v>B</v>
      </c>
      <c r="S573" t="str">
        <f>VLOOKUP(C573,招行退!B:H,7,FALSE)</f>
        <v>20170803</v>
      </c>
    </row>
    <row r="574" spans="1:19" ht="14.25" hidden="1">
      <c r="A574" t="s">
        <v>11635</v>
      </c>
      <c r="B574">
        <v>1162412</v>
      </c>
      <c r="C574" t="s">
        <v>2638</v>
      </c>
      <c r="D574" t="s">
        <v>2639</v>
      </c>
      <c r="E574" t="s">
        <v>2640</v>
      </c>
      <c r="F574" s="15">
        <v>125.68</v>
      </c>
      <c r="G574" t="s">
        <v>34</v>
      </c>
      <c r="H574" t="s">
        <v>34</v>
      </c>
      <c r="I574" t="s">
        <v>58</v>
      </c>
      <c r="J574" t="s">
        <v>48</v>
      </c>
      <c r="K574" t="s">
        <v>59</v>
      </c>
      <c r="L574" t="s">
        <v>11636</v>
      </c>
      <c r="M574" t="s">
        <v>11637</v>
      </c>
      <c r="N574" t="s">
        <v>11638</v>
      </c>
      <c r="O574">
        <f>VLOOKUP(B574,HIS退!B:F,5,FALSE)</f>
        <v>-125.68</v>
      </c>
      <c r="P574" t="str">
        <f>VLOOKUP(B574,HIS退!B:I,8,FALSE)</f>
        <v>1</v>
      </c>
      <c r="Q574" s="38">
        <f>VLOOKUP(C574,招行退!B:F,5,FALSE)</f>
        <v>125.68</v>
      </c>
      <c r="R574" t="str">
        <f>VLOOKUP(C574,招行退!B:H,6,FALSE)</f>
        <v>S</v>
      </c>
      <c r="S574" t="e">
        <f>VLOOKUP(C574,招行退!B:H,7,FALSE)</f>
        <v>#N/A</v>
      </c>
    </row>
    <row r="575" spans="1:19" ht="14.25" hidden="1">
      <c r="A575" t="s">
        <v>11639</v>
      </c>
      <c r="B575">
        <v>1162458</v>
      </c>
      <c r="C575" t="s">
        <v>2642</v>
      </c>
      <c r="D575" t="s">
        <v>2643</v>
      </c>
      <c r="E575" t="s">
        <v>2644</v>
      </c>
      <c r="F575" s="15">
        <v>60</v>
      </c>
      <c r="G575" t="s">
        <v>34</v>
      </c>
      <c r="H575" t="s">
        <v>34</v>
      </c>
      <c r="I575" t="s">
        <v>58</v>
      </c>
      <c r="J575" t="s">
        <v>48</v>
      </c>
      <c r="K575" t="s">
        <v>59</v>
      </c>
      <c r="L575" t="s">
        <v>11640</v>
      </c>
      <c r="M575" t="s">
        <v>11641</v>
      </c>
      <c r="N575" t="s">
        <v>11642</v>
      </c>
      <c r="O575">
        <f>VLOOKUP(B575,HIS退!B:F,5,FALSE)</f>
        <v>-60</v>
      </c>
      <c r="P575" t="str">
        <f>VLOOKUP(B575,HIS退!B:I,8,FALSE)</f>
        <v>1</v>
      </c>
      <c r="Q575" s="38">
        <f>VLOOKUP(C575,招行退!B:F,5,FALSE)</f>
        <v>60</v>
      </c>
      <c r="R575" t="str">
        <f>VLOOKUP(C575,招行退!B:H,6,FALSE)</f>
        <v>S</v>
      </c>
      <c r="S575" t="e">
        <f>VLOOKUP(C575,招行退!B:H,7,FALSE)</f>
        <v>#N/A</v>
      </c>
    </row>
    <row r="576" spans="1:19" ht="14.25" hidden="1">
      <c r="A576" t="s">
        <v>11643</v>
      </c>
      <c r="B576">
        <v>1162929</v>
      </c>
      <c r="C576" t="s">
        <v>2646</v>
      </c>
      <c r="D576" t="s">
        <v>2647</v>
      </c>
      <c r="E576" t="s">
        <v>2648</v>
      </c>
      <c r="F576" s="15">
        <v>2510.1799999999998</v>
      </c>
      <c r="G576" t="s">
        <v>34</v>
      </c>
      <c r="H576" t="s">
        <v>34</v>
      </c>
      <c r="I576" t="s">
        <v>58</v>
      </c>
      <c r="J576" t="s">
        <v>48</v>
      </c>
      <c r="K576" t="s">
        <v>59</v>
      </c>
      <c r="L576" t="s">
        <v>11644</v>
      </c>
      <c r="M576" t="s">
        <v>11645</v>
      </c>
      <c r="N576" t="s">
        <v>11646</v>
      </c>
      <c r="O576">
        <f>VLOOKUP(B576,HIS退!B:F,5,FALSE)</f>
        <v>-2510.1799999999998</v>
      </c>
      <c r="P576" t="str">
        <f>VLOOKUP(B576,HIS退!B:I,8,FALSE)</f>
        <v>1</v>
      </c>
      <c r="Q576" s="38">
        <f>VLOOKUP(C576,招行退!B:F,5,FALSE)</f>
        <v>2510.1799999999998</v>
      </c>
      <c r="R576" t="str">
        <f>VLOOKUP(C576,招行退!B:H,6,FALSE)</f>
        <v>S</v>
      </c>
      <c r="S576" t="e">
        <f>VLOOKUP(C576,招行退!B:H,7,FALSE)</f>
        <v>#N/A</v>
      </c>
    </row>
    <row r="577" spans="1:19" ht="14.25" hidden="1">
      <c r="A577" t="s">
        <v>11647</v>
      </c>
      <c r="B577">
        <v>1162973</v>
      </c>
      <c r="C577" t="s">
        <v>2650</v>
      </c>
      <c r="D577" t="s">
        <v>2651</v>
      </c>
      <c r="E577" t="s">
        <v>2652</v>
      </c>
      <c r="F577" s="15">
        <v>190</v>
      </c>
      <c r="G577" t="s">
        <v>34</v>
      </c>
      <c r="H577" t="s">
        <v>34</v>
      </c>
      <c r="I577" t="s">
        <v>58</v>
      </c>
      <c r="J577" t="s">
        <v>48</v>
      </c>
      <c r="K577" t="s">
        <v>59</v>
      </c>
      <c r="L577" t="s">
        <v>11648</v>
      </c>
      <c r="M577" t="s">
        <v>11649</v>
      </c>
      <c r="N577" t="s">
        <v>11650</v>
      </c>
      <c r="O577">
        <f>VLOOKUP(B577,HIS退!B:F,5,FALSE)</f>
        <v>-190</v>
      </c>
      <c r="P577" t="str">
        <f>VLOOKUP(B577,HIS退!B:I,8,FALSE)</f>
        <v>1</v>
      </c>
      <c r="Q577" s="38">
        <f>VLOOKUP(C577,招行退!B:F,5,FALSE)</f>
        <v>190</v>
      </c>
      <c r="R577" t="str">
        <f>VLOOKUP(C577,招行退!B:H,6,FALSE)</f>
        <v>S</v>
      </c>
      <c r="S577" t="e">
        <f>VLOOKUP(C577,招行退!B:H,7,FALSE)</f>
        <v>#N/A</v>
      </c>
    </row>
    <row r="578" spans="1:19" ht="14.25" hidden="1">
      <c r="A578" t="s">
        <v>11651</v>
      </c>
      <c r="B578">
        <v>1163194</v>
      </c>
      <c r="C578" t="s">
        <v>2654</v>
      </c>
      <c r="D578" t="s">
        <v>2655</v>
      </c>
      <c r="E578" t="s">
        <v>2656</v>
      </c>
      <c r="F578" s="15">
        <v>600</v>
      </c>
      <c r="G578" t="s">
        <v>34</v>
      </c>
      <c r="H578" t="s">
        <v>34</v>
      </c>
      <c r="I578" t="s">
        <v>58</v>
      </c>
      <c r="J578" t="s">
        <v>48</v>
      </c>
      <c r="K578" t="s">
        <v>59</v>
      </c>
      <c r="L578" t="s">
        <v>11652</v>
      </c>
      <c r="M578" t="s">
        <v>11653</v>
      </c>
      <c r="N578" t="s">
        <v>11654</v>
      </c>
      <c r="O578">
        <f>VLOOKUP(B578,HIS退!B:F,5,FALSE)</f>
        <v>-600</v>
      </c>
      <c r="P578" t="str">
        <f>VLOOKUP(B578,HIS退!B:I,8,FALSE)</f>
        <v>1</v>
      </c>
      <c r="Q578" s="38">
        <f>VLOOKUP(C578,招行退!B:F,5,FALSE)</f>
        <v>600</v>
      </c>
      <c r="R578" t="str">
        <f>VLOOKUP(C578,招行退!B:H,6,FALSE)</f>
        <v>S</v>
      </c>
      <c r="S578" t="e">
        <f>VLOOKUP(C578,招行退!B:H,7,FALSE)</f>
        <v>#N/A</v>
      </c>
    </row>
    <row r="579" spans="1:19" ht="14.25" hidden="1">
      <c r="A579" t="s">
        <v>11655</v>
      </c>
      <c r="B579">
        <v>1163251</v>
      </c>
      <c r="C579" t="s">
        <v>2658</v>
      </c>
      <c r="D579" t="s">
        <v>2659</v>
      </c>
      <c r="E579" t="s">
        <v>2660</v>
      </c>
      <c r="F579" s="15">
        <v>450</v>
      </c>
      <c r="G579" t="s">
        <v>34</v>
      </c>
      <c r="H579" t="s">
        <v>34</v>
      </c>
      <c r="I579" t="s">
        <v>58</v>
      </c>
      <c r="J579" t="s">
        <v>48</v>
      </c>
      <c r="K579" t="s">
        <v>59</v>
      </c>
      <c r="L579" t="s">
        <v>11656</v>
      </c>
      <c r="M579" t="s">
        <v>11657</v>
      </c>
      <c r="N579" t="s">
        <v>11658</v>
      </c>
      <c r="O579">
        <f>VLOOKUP(B579,HIS退!B:F,5,FALSE)</f>
        <v>-450</v>
      </c>
      <c r="P579" t="str">
        <f>VLOOKUP(B579,HIS退!B:I,8,FALSE)</f>
        <v>1</v>
      </c>
      <c r="Q579" s="38">
        <f>VLOOKUP(C579,招行退!B:F,5,FALSE)</f>
        <v>450</v>
      </c>
      <c r="R579" t="str">
        <f>VLOOKUP(C579,招行退!B:H,6,FALSE)</f>
        <v>S</v>
      </c>
      <c r="S579" t="e">
        <f>VLOOKUP(C579,招行退!B:H,7,FALSE)</f>
        <v>#N/A</v>
      </c>
    </row>
    <row r="580" spans="1:19" ht="14.25" hidden="1">
      <c r="A580" t="s">
        <v>11659</v>
      </c>
      <c r="B580">
        <v>1163326</v>
      </c>
      <c r="C580" t="s">
        <v>11660</v>
      </c>
      <c r="D580" t="s">
        <v>2662</v>
      </c>
      <c r="E580" t="s">
        <v>2663</v>
      </c>
      <c r="F580" s="15">
        <v>2100</v>
      </c>
      <c r="G580" t="s">
        <v>34</v>
      </c>
      <c r="H580" t="s">
        <v>34</v>
      </c>
      <c r="I580" t="s">
        <v>294</v>
      </c>
      <c r="J580" t="s">
        <v>57</v>
      </c>
      <c r="K580" t="s">
        <v>59</v>
      </c>
      <c r="L580" t="s">
        <v>11661</v>
      </c>
      <c r="M580" t="s">
        <v>11662</v>
      </c>
      <c r="N580" t="s">
        <v>11663</v>
      </c>
      <c r="O580">
        <f>VLOOKUP(B580,HIS退!B:F,5,FALSE)</f>
        <v>-2100</v>
      </c>
      <c r="P580" t="str">
        <f>VLOOKUP(B580,HIS退!B:I,8,FALSE)</f>
        <v>9</v>
      </c>
      <c r="Q580" s="38">
        <f>VLOOKUP(C580,招行退!B:F,5,FALSE)</f>
        <v>2100</v>
      </c>
      <c r="R580" t="str">
        <f>VLOOKUP(C580,招行退!B:H,6,FALSE)</f>
        <v>B</v>
      </c>
      <c r="S580" t="str">
        <f>VLOOKUP(C580,招行退!B:H,7,FALSE)</f>
        <v>20170803</v>
      </c>
    </row>
    <row r="581" spans="1:19" ht="14.25" hidden="1">
      <c r="A581" t="s">
        <v>11664</v>
      </c>
      <c r="B581">
        <v>1163366</v>
      </c>
      <c r="C581" t="s">
        <v>2665</v>
      </c>
      <c r="D581" t="s">
        <v>2666</v>
      </c>
      <c r="E581" t="s">
        <v>2667</v>
      </c>
      <c r="F581" s="15">
        <v>286.86</v>
      </c>
      <c r="G581" t="s">
        <v>34</v>
      </c>
      <c r="H581" t="s">
        <v>34</v>
      </c>
      <c r="I581" t="s">
        <v>58</v>
      </c>
      <c r="J581" t="s">
        <v>48</v>
      </c>
      <c r="K581" t="s">
        <v>59</v>
      </c>
      <c r="L581" t="s">
        <v>11665</v>
      </c>
      <c r="M581" t="s">
        <v>11666</v>
      </c>
      <c r="N581" t="s">
        <v>11667</v>
      </c>
      <c r="O581">
        <f>VLOOKUP(B581,HIS退!B:F,5,FALSE)</f>
        <v>-286.86</v>
      </c>
      <c r="P581" t="str">
        <f>VLOOKUP(B581,HIS退!B:I,8,FALSE)</f>
        <v>1</v>
      </c>
      <c r="Q581" s="38">
        <f>VLOOKUP(C581,招行退!B:F,5,FALSE)</f>
        <v>286.86</v>
      </c>
      <c r="R581" t="str">
        <f>VLOOKUP(C581,招行退!B:H,6,FALSE)</f>
        <v>S</v>
      </c>
      <c r="S581" t="e">
        <f>VLOOKUP(C581,招行退!B:H,7,FALSE)</f>
        <v>#N/A</v>
      </c>
    </row>
    <row r="582" spans="1:19" ht="14.25" hidden="1">
      <c r="A582" t="s">
        <v>11668</v>
      </c>
      <c r="B582">
        <v>1163399</v>
      </c>
      <c r="C582" t="s">
        <v>11669</v>
      </c>
      <c r="D582" t="s">
        <v>2254</v>
      </c>
      <c r="E582" t="s">
        <v>2255</v>
      </c>
      <c r="F582" s="15">
        <v>563</v>
      </c>
      <c r="G582" t="s">
        <v>34</v>
      </c>
      <c r="H582" t="s">
        <v>34</v>
      </c>
      <c r="I582" t="s">
        <v>294</v>
      </c>
      <c r="J582" t="s">
        <v>57</v>
      </c>
      <c r="K582" t="s">
        <v>59</v>
      </c>
      <c r="L582" t="s">
        <v>11670</v>
      </c>
      <c r="M582" t="s">
        <v>11671</v>
      </c>
      <c r="N582" t="s">
        <v>11221</v>
      </c>
      <c r="O582">
        <f>VLOOKUP(B582,HIS退!B:F,5,FALSE)</f>
        <v>-563</v>
      </c>
      <c r="P582" t="str">
        <f>VLOOKUP(B582,HIS退!B:I,8,FALSE)</f>
        <v>9</v>
      </c>
      <c r="Q582" s="38">
        <f>VLOOKUP(C582,招行退!B:F,5,FALSE)</f>
        <v>563</v>
      </c>
      <c r="R582" t="str">
        <f>VLOOKUP(C582,招行退!B:H,6,FALSE)</f>
        <v>B</v>
      </c>
      <c r="S582" t="str">
        <f>VLOOKUP(C582,招行退!B:H,7,FALSE)</f>
        <v>20170803</v>
      </c>
    </row>
    <row r="583" spans="1:19" ht="14.25" hidden="1">
      <c r="A583" t="s">
        <v>11672</v>
      </c>
      <c r="B583">
        <v>1163819</v>
      </c>
      <c r="C583" t="s">
        <v>2670</v>
      </c>
      <c r="D583" t="s">
        <v>2671</v>
      </c>
      <c r="E583" t="s">
        <v>2672</v>
      </c>
      <c r="F583" s="15">
        <v>602.5</v>
      </c>
      <c r="G583" t="s">
        <v>34</v>
      </c>
      <c r="H583" t="s">
        <v>34</v>
      </c>
      <c r="I583" t="s">
        <v>58</v>
      </c>
      <c r="J583" t="s">
        <v>48</v>
      </c>
      <c r="K583" t="s">
        <v>59</v>
      </c>
      <c r="L583" t="s">
        <v>11673</v>
      </c>
      <c r="M583" t="s">
        <v>11674</v>
      </c>
      <c r="N583" t="s">
        <v>11675</v>
      </c>
      <c r="O583">
        <f>VLOOKUP(B583,HIS退!B:F,5,FALSE)</f>
        <v>-602.5</v>
      </c>
      <c r="P583" t="str">
        <f>VLOOKUP(B583,HIS退!B:I,8,FALSE)</f>
        <v>1</v>
      </c>
      <c r="Q583" s="38">
        <f>VLOOKUP(C583,招行退!B:F,5,FALSE)</f>
        <v>602.5</v>
      </c>
      <c r="R583" t="str">
        <f>VLOOKUP(C583,招行退!B:H,6,FALSE)</f>
        <v>S</v>
      </c>
      <c r="S583" t="e">
        <f>VLOOKUP(C583,招行退!B:H,7,FALSE)</f>
        <v>#N/A</v>
      </c>
    </row>
    <row r="584" spans="1:19" ht="14.25" hidden="1">
      <c r="A584" t="s">
        <v>11676</v>
      </c>
      <c r="B584">
        <v>1163970</v>
      </c>
      <c r="C584" t="s">
        <v>11677</v>
      </c>
      <c r="D584" t="s">
        <v>2257</v>
      </c>
      <c r="E584" t="s">
        <v>2258</v>
      </c>
      <c r="F584" s="15">
        <v>100</v>
      </c>
      <c r="G584" t="s">
        <v>34</v>
      </c>
      <c r="H584" t="s">
        <v>34</v>
      </c>
      <c r="I584" t="s">
        <v>294</v>
      </c>
      <c r="J584" t="s">
        <v>57</v>
      </c>
      <c r="K584" t="s">
        <v>59</v>
      </c>
      <c r="L584" t="s">
        <v>11678</v>
      </c>
      <c r="M584" t="s">
        <v>11679</v>
      </c>
      <c r="N584" t="s">
        <v>11221</v>
      </c>
      <c r="O584">
        <f>VLOOKUP(B584,HIS退!B:F,5,FALSE)</f>
        <v>-100</v>
      </c>
      <c r="P584" t="str">
        <f>VLOOKUP(B584,HIS退!B:I,8,FALSE)</f>
        <v>9</v>
      </c>
      <c r="Q584" s="38">
        <f>VLOOKUP(C584,招行退!B:F,5,FALSE)</f>
        <v>100</v>
      </c>
      <c r="R584" t="str">
        <f>VLOOKUP(C584,招行退!B:H,6,FALSE)</f>
        <v>B</v>
      </c>
      <c r="S584" t="str">
        <f>VLOOKUP(C584,招行退!B:H,7,FALSE)</f>
        <v>20170803</v>
      </c>
    </row>
    <row r="585" spans="1:19" ht="14.25" hidden="1">
      <c r="A585" t="s">
        <v>11680</v>
      </c>
      <c r="B585">
        <v>1164038</v>
      </c>
      <c r="C585" t="s">
        <v>2675</v>
      </c>
      <c r="D585" t="s">
        <v>2676</v>
      </c>
      <c r="E585" t="s">
        <v>2677</v>
      </c>
      <c r="F585" s="15">
        <v>229</v>
      </c>
      <c r="G585" t="s">
        <v>34</v>
      </c>
      <c r="H585" t="s">
        <v>34</v>
      </c>
      <c r="I585" t="s">
        <v>58</v>
      </c>
      <c r="J585" t="s">
        <v>48</v>
      </c>
      <c r="K585" t="s">
        <v>59</v>
      </c>
      <c r="L585" t="s">
        <v>11681</v>
      </c>
      <c r="M585" t="s">
        <v>11682</v>
      </c>
      <c r="N585" t="s">
        <v>11683</v>
      </c>
      <c r="O585">
        <f>VLOOKUP(B585,HIS退!B:F,5,FALSE)</f>
        <v>-229</v>
      </c>
      <c r="P585" t="str">
        <f>VLOOKUP(B585,HIS退!B:I,8,FALSE)</f>
        <v>1</v>
      </c>
      <c r="Q585" s="38">
        <f>VLOOKUP(C585,招行退!B:F,5,FALSE)</f>
        <v>229</v>
      </c>
      <c r="R585" t="str">
        <f>VLOOKUP(C585,招行退!B:H,6,FALSE)</f>
        <v>S</v>
      </c>
      <c r="S585" t="e">
        <f>VLOOKUP(C585,招行退!B:H,7,FALSE)</f>
        <v>#N/A</v>
      </c>
    </row>
    <row r="586" spans="1:19" ht="14.25" hidden="1">
      <c r="A586" t="s">
        <v>11684</v>
      </c>
      <c r="B586">
        <v>1164218</v>
      </c>
      <c r="C586" t="s">
        <v>2679</v>
      </c>
      <c r="D586" t="s">
        <v>2680</v>
      </c>
      <c r="E586" t="s">
        <v>2681</v>
      </c>
      <c r="F586" s="15">
        <v>73</v>
      </c>
      <c r="G586" t="s">
        <v>34</v>
      </c>
      <c r="H586" t="s">
        <v>34</v>
      </c>
      <c r="I586" t="s">
        <v>58</v>
      </c>
      <c r="J586" t="s">
        <v>48</v>
      </c>
      <c r="K586" t="s">
        <v>59</v>
      </c>
      <c r="L586" t="s">
        <v>11685</v>
      </c>
      <c r="M586" t="s">
        <v>11686</v>
      </c>
      <c r="N586" t="s">
        <v>11687</v>
      </c>
      <c r="O586">
        <f>VLOOKUP(B586,HIS退!B:F,5,FALSE)</f>
        <v>-73</v>
      </c>
      <c r="P586" t="str">
        <f>VLOOKUP(B586,HIS退!B:I,8,FALSE)</f>
        <v>1</v>
      </c>
      <c r="Q586" s="38">
        <f>VLOOKUP(C586,招行退!B:F,5,FALSE)</f>
        <v>73</v>
      </c>
      <c r="R586" t="str">
        <f>VLOOKUP(C586,招行退!B:H,6,FALSE)</f>
        <v>S</v>
      </c>
      <c r="S586" t="e">
        <f>VLOOKUP(C586,招行退!B:H,7,FALSE)</f>
        <v>#N/A</v>
      </c>
    </row>
    <row r="587" spans="1:19" ht="14.25" hidden="1">
      <c r="A587" t="s">
        <v>11688</v>
      </c>
      <c r="B587">
        <v>1164396</v>
      </c>
      <c r="C587" t="s">
        <v>2683</v>
      </c>
      <c r="D587" t="s">
        <v>2684</v>
      </c>
      <c r="E587" t="s">
        <v>2685</v>
      </c>
      <c r="F587" s="15">
        <v>400</v>
      </c>
      <c r="G587" t="s">
        <v>34</v>
      </c>
      <c r="H587" t="s">
        <v>34</v>
      </c>
      <c r="I587" t="s">
        <v>58</v>
      </c>
      <c r="J587" t="s">
        <v>48</v>
      </c>
      <c r="K587" t="s">
        <v>59</v>
      </c>
      <c r="L587" t="s">
        <v>11689</v>
      </c>
      <c r="M587" t="s">
        <v>11690</v>
      </c>
      <c r="N587" t="s">
        <v>11691</v>
      </c>
      <c r="O587">
        <f>VLOOKUP(B587,HIS退!B:F,5,FALSE)</f>
        <v>-400</v>
      </c>
      <c r="P587" t="str">
        <f>VLOOKUP(B587,HIS退!B:I,8,FALSE)</f>
        <v>1</v>
      </c>
      <c r="Q587" s="38">
        <f>VLOOKUP(C587,招行退!B:F,5,FALSE)</f>
        <v>400</v>
      </c>
      <c r="R587" t="str">
        <f>VLOOKUP(C587,招行退!B:H,6,FALSE)</f>
        <v>S</v>
      </c>
      <c r="S587" t="e">
        <f>VLOOKUP(C587,招行退!B:H,7,FALSE)</f>
        <v>#N/A</v>
      </c>
    </row>
    <row r="588" spans="1:19" ht="14.25" hidden="1">
      <c r="A588" t="s">
        <v>11692</v>
      </c>
      <c r="B588">
        <v>1164430</v>
      </c>
      <c r="C588" t="s">
        <v>2687</v>
      </c>
      <c r="D588" t="s">
        <v>2688</v>
      </c>
      <c r="E588" t="s">
        <v>2689</v>
      </c>
      <c r="F588" s="15">
        <v>2533.35</v>
      </c>
      <c r="G588" t="s">
        <v>34</v>
      </c>
      <c r="H588" t="s">
        <v>34</v>
      </c>
      <c r="I588" t="s">
        <v>58</v>
      </c>
      <c r="J588" t="s">
        <v>48</v>
      </c>
      <c r="K588" t="s">
        <v>59</v>
      </c>
      <c r="L588" t="s">
        <v>11693</v>
      </c>
      <c r="M588" t="s">
        <v>11694</v>
      </c>
      <c r="N588" t="s">
        <v>11695</v>
      </c>
      <c r="O588">
        <f>VLOOKUP(B588,HIS退!B:F,5,FALSE)</f>
        <v>-2533.35</v>
      </c>
      <c r="P588" t="str">
        <f>VLOOKUP(B588,HIS退!B:I,8,FALSE)</f>
        <v>1</v>
      </c>
      <c r="Q588" s="38">
        <f>VLOOKUP(C588,招行退!B:F,5,FALSE)</f>
        <v>2533.35</v>
      </c>
      <c r="R588" t="str">
        <f>VLOOKUP(C588,招行退!B:H,6,FALSE)</f>
        <v>S</v>
      </c>
      <c r="S588" t="e">
        <f>VLOOKUP(C588,招行退!B:H,7,FALSE)</f>
        <v>#N/A</v>
      </c>
    </row>
    <row r="589" spans="1:19" ht="14.25" hidden="1">
      <c r="A589" t="s">
        <v>11696</v>
      </c>
      <c r="B589">
        <v>1164467</v>
      </c>
      <c r="C589" t="s">
        <v>2691</v>
      </c>
      <c r="D589" t="s">
        <v>2692</v>
      </c>
      <c r="E589" t="s">
        <v>2693</v>
      </c>
      <c r="F589" s="15">
        <v>717</v>
      </c>
      <c r="G589" t="s">
        <v>34</v>
      </c>
      <c r="H589" t="s">
        <v>34</v>
      </c>
      <c r="I589" t="s">
        <v>58</v>
      </c>
      <c r="J589" t="s">
        <v>48</v>
      </c>
      <c r="K589" t="s">
        <v>59</v>
      </c>
      <c r="L589" t="s">
        <v>11697</v>
      </c>
      <c r="M589" t="s">
        <v>11698</v>
      </c>
      <c r="N589" t="s">
        <v>11699</v>
      </c>
      <c r="O589">
        <f>VLOOKUP(B589,HIS退!B:F,5,FALSE)</f>
        <v>-717</v>
      </c>
      <c r="P589" t="str">
        <f>VLOOKUP(B589,HIS退!B:I,8,FALSE)</f>
        <v>1</v>
      </c>
      <c r="Q589" s="38">
        <f>VLOOKUP(C589,招行退!B:F,5,FALSE)</f>
        <v>717</v>
      </c>
      <c r="R589" t="str">
        <f>VLOOKUP(C589,招行退!B:H,6,FALSE)</f>
        <v>S</v>
      </c>
      <c r="S589" t="e">
        <f>VLOOKUP(C589,招行退!B:H,7,FALSE)</f>
        <v>#N/A</v>
      </c>
    </row>
    <row r="590" spans="1:19" ht="14.25" hidden="1">
      <c r="A590" t="s">
        <v>11700</v>
      </c>
      <c r="B590">
        <v>1164516</v>
      </c>
      <c r="C590" t="s">
        <v>11701</v>
      </c>
      <c r="D590" t="s">
        <v>2695</v>
      </c>
      <c r="E590" t="s">
        <v>2696</v>
      </c>
      <c r="F590" s="15">
        <v>1000</v>
      </c>
      <c r="G590" t="s">
        <v>34</v>
      </c>
      <c r="H590" t="s">
        <v>34</v>
      </c>
      <c r="I590" t="s">
        <v>294</v>
      </c>
      <c r="J590" t="s">
        <v>57</v>
      </c>
      <c r="K590" t="s">
        <v>59</v>
      </c>
      <c r="L590" t="s">
        <v>11702</v>
      </c>
      <c r="M590" t="s">
        <v>11703</v>
      </c>
      <c r="N590" t="s">
        <v>11704</v>
      </c>
      <c r="O590">
        <f>VLOOKUP(B590,HIS退!B:F,5,FALSE)</f>
        <v>-1000</v>
      </c>
      <c r="P590" t="str">
        <f>VLOOKUP(B590,HIS退!B:I,8,FALSE)</f>
        <v>9</v>
      </c>
      <c r="Q590" s="38">
        <f>VLOOKUP(C590,招行退!B:F,5,FALSE)</f>
        <v>1000</v>
      </c>
      <c r="R590" t="str">
        <f>VLOOKUP(C590,招行退!B:H,6,FALSE)</f>
        <v>B</v>
      </c>
      <c r="S590" t="str">
        <f>VLOOKUP(C590,招行退!B:H,7,FALSE)</f>
        <v>20170803</v>
      </c>
    </row>
    <row r="591" spans="1:19" ht="14.25" hidden="1">
      <c r="A591" t="s">
        <v>11705</v>
      </c>
      <c r="B591">
        <v>1164628</v>
      </c>
      <c r="C591" t="s">
        <v>2698</v>
      </c>
      <c r="D591" t="s">
        <v>2699</v>
      </c>
      <c r="E591" t="s">
        <v>2700</v>
      </c>
      <c r="F591" s="15">
        <v>573</v>
      </c>
      <c r="G591" t="s">
        <v>34</v>
      </c>
      <c r="H591" t="s">
        <v>34</v>
      </c>
      <c r="I591" t="s">
        <v>58</v>
      </c>
      <c r="J591" t="s">
        <v>48</v>
      </c>
      <c r="K591" t="s">
        <v>59</v>
      </c>
      <c r="L591" t="s">
        <v>11706</v>
      </c>
      <c r="M591" t="s">
        <v>11707</v>
      </c>
      <c r="N591" t="s">
        <v>11708</v>
      </c>
      <c r="O591">
        <f>VLOOKUP(B591,HIS退!B:F,5,FALSE)</f>
        <v>-573</v>
      </c>
      <c r="P591" t="str">
        <f>VLOOKUP(B591,HIS退!B:I,8,FALSE)</f>
        <v>1</v>
      </c>
      <c r="Q591" s="38">
        <f>VLOOKUP(C591,招行退!B:F,5,FALSE)</f>
        <v>573</v>
      </c>
      <c r="R591" t="str">
        <f>VLOOKUP(C591,招行退!B:H,6,FALSE)</f>
        <v>S</v>
      </c>
      <c r="S591" t="e">
        <f>VLOOKUP(C591,招行退!B:H,7,FALSE)</f>
        <v>#N/A</v>
      </c>
    </row>
    <row r="592" spans="1:19" ht="14.25" hidden="1">
      <c r="A592" t="s">
        <v>11709</v>
      </c>
      <c r="B592">
        <v>1164666</v>
      </c>
      <c r="C592" t="s">
        <v>2702</v>
      </c>
      <c r="D592" t="s">
        <v>2703</v>
      </c>
      <c r="E592" t="s">
        <v>2704</v>
      </c>
      <c r="F592" s="15">
        <v>500</v>
      </c>
      <c r="G592" t="s">
        <v>34</v>
      </c>
      <c r="H592" t="s">
        <v>34</v>
      </c>
      <c r="I592" t="s">
        <v>58</v>
      </c>
      <c r="J592" t="s">
        <v>48</v>
      </c>
      <c r="K592" t="s">
        <v>59</v>
      </c>
      <c r="L592" t="s">
        <v>11710</v>
      </c>
      <c r="M592" t="s">
        <v>11711</v>
      </c>
      <c r="N592" t="s">
        <v>11712</v>
      </c>
      <c r="O592">
        <f>VLOOKUP(B592,HIS退!B:F,5,FALSE)</f>
        <v>-500</v>
      </c>
      <c r="P592" t="str">
        <f>VLOOKUP(B592,HIS退!B:I,8,FALSE)</f>
        <v>1</v>
      </c>
      <c r="Q592" s="38">
        <f>VLOOKUP(C592,招行退!B:F,5,FALSE)</f>
        <v>500</v>
      </c>
      <c r="R592" t="str">
        <f>VLOOKUP(C592,招行退!B:H,6,FALSE)</f>
        <v>S</v>
      </c>
      <c r="S592" t="e">
        <f>VLOOKUP(C592,招行退!B:H,7,FALSE)</f>
        <v>#N/A</v>
      </c>
    </row>
    <row r="593" spans="1:19" ht="14.25" hidden="1">
      <c r="A593" t="s">
        <v>11713</v>
      </c>
      <c r="B593">
        <v>1164828</v>
      </c>
      <c r="C593" t="s">
        <v>11714</v>
      </c>
      <c r="D593" t="s">
        <v>2706</v>
      </c>
      <c r="E593" t="s">
        <v>2707</v>
      </c>
      <c r="F593" s="15">
        <v>1000</v>
      </c>
      <c r="G593" t="s">
        <v>34</v>
      </c>
      <c r="H593" t="s">
        <v>34</v>
      </c>
      <c r="I593" t="s">
        <v>294</v>
      </c>
      <c r="J593" t="s">
        <v>57</v>
      </c>
      <c r="K593" t="s">
        <v>59</v>
      </c>
      <c r="L593" t="s">
        <v>11715</v>
      </c>
      <c r="M593" t="s">
        <v>11716</v>
      </c>
      <c r="N593" t="s">
        <v>11717</v>
      </c>
      <c r="O593">
        <f>VLOOKUP(B593,HIS退!B:F,5,FALSE)</f>
        <v>-1000</v>
      </c>
      <c r="P593" t="str">
        <f>VLOOKUP(B593,HIS退!B:I,8,FALSE)</f>
        <v>9</v>
      </c>
      <c r="Q593" s="38">
        <f>VLOOKUP(C593,招行退!B:F,5,FALSE)</f>
        <v>1000</v>
      </c>
      <c r="R593" t="str">
        <f>VLOOKUP(C593,招行退!B:H,6,FALSE)</f>
        <v>B</v>
      </c>
      <c r="S593" t="str">
        <f>VLOOKUP(C593,招行退!B:H,7,FALSE)</f>
        <v>20170803</v>
      </c>
    </row>
    <row r="594" spans="1:19" ht="14.25" hidden="1">
      <c r="A594" t="s">
        <v>11718</v>
      </c>
      <c r="B594">
        <v>1164940</v>
      </c>
      <c r="C594" t="s">
        <v>2709</v>
      </c>
      <c r="D594" t="s">
        <v>2710</v>
      </c>
      <c r="E594" t="s">
        <v>2711</v>
      </c>
      <c r="F594" s="15">
        <v>200</v>
      </c>
      <c r="G594" t="s">
        <v>34</v>
      </c>
      <c r="H594" t="s">
        <v>34</v>
      </c>
      <c r="I594" t="s">
        <v>58</v>
      </c>
      <c r="J594" t="s">
        <v>48</v>
      </c>
      <c r="K594" t="s">
        <v>59</v>
      </c>
      <c r="L594" t="s">
        <v>11719</v>
      </c>
      <c r="M594" t="s">
        <v>11720</v>
      </c>
      <c r="N594" t="s">
        <v>11721</v>
      </c>
      <c r="O594">
        <f>VLOOKUP(B594,HIS退!B:F,5,FALSE)</f>
        <v>-200</v>
      </c>
      <c r="P594" t="str">
        <f>VLOOKUP(B594,HIS退!B:I,8,FALSE)</f>
        <v>1</v>
      </c>
      <c r="Q594" s="38">
        <f>VLOOKUP(C594,招行退!B:F,5,FALSE)</f>
        <v>200</v>
      </c>
      <c r="R594" t="str">
        <f>VLOOKUP(C594,招行退!B:H,6,FALSE)</f>
        <v>S</v>
      </c>
      <c r="S594" t="e">
        <f>VLOOKUP(C594,招行退!B:H,7,FALSE)</f>
        <v>#N/A</v>
      </c>
    </row>
    <row r="595" spans="1:19" ht="14.25" hidden="1">
      <c r="A595" t="s">
        <v>11722</v>
      </c>
      <c r="B595">
        <v>1165186</v>
      </c>
      <c r="C595" t="s">
        <v>2713</v>
      </c>
      <c r="D595" t="s">
        <v>2714</v>
      </c>
      <c r="E595" t="s">
        <v>2715</v>
      </c>
      <c r="F595" s="15">
        <v>1500</v>
      </c>
      <c r="G595" t="s">
        <v>34</v>
      </c>
      <c r="H595" t="s">
        <v>34</v>
      </c>
      <c r="I595" t="s">
        <v>58</v>
      </c>
      <c r="J595" t="s">
        <v>48</v>
      </c>
      <c r="K595" t="s">
        <v>59</v>
      </c>
      <c r="L595" t="s">
        <v>11723</v>
      </c>
      <c r="M595" t="s">
        <v>11724</v>
      </c>
      <c r="N595" t="s">
        <v>11725</v>
      </c>
      <c r="O595">
        <f>VLOOKUP(B595,HIS退!B:F,5,FALSE)</f>
        <v>-1500</v>
      </c>
      <c r="P595" t="str">
        <f>VLOOKUP(B595,HIS退!B:I,8,FALSE)</f>
        <v>1</v>
      </c>
      <c r="Q595" s="38">
        <f>VLOOKUP(C595,招行退!B:F,5,FALSE)</f>
        <v>1500</v>
      </c>
      <c r="R595" t="str">
        <f>VLOOKUP(C595,招行退!B:H,6,FALSE)</f>
        <v>S</v>
      </c>
      <c r="S595" t="e">
        <f>VLOOKUP(C595,招行退!B:H,7,FALSE)</f>
        <v>#N/A</v>
      </c>
    </row>
    <row r="596" spans="1:19" ht="14.25" hidden="1">
      <c r="A596" t="s">
        <v>11726</v>
      </c>
      <c r="B596">
        <v>1165240</v>
      </c>
      <c r="C596" t="s">
        <v>2717</v>
      </c>
      <c r="D596" t="s">
        <v>315</v>
      </c>
      <c r="E596" t="s">
        <v>316</v>
      </c>
      <c r="F596" s="15">
        <v>46</v>
      </c>
      <c r="G596" t="s">
        <v>34</v>
      </c>
      <c r="H596" t="s">
        <v>34</v>
      </c>
      <c r="I596" t="s">
        <v>58</v>
      </c>
      <c r="J596" t="s">
        <v>48</v>
      </c>
      <c r="K596" t="s">
        <v>59</v>
      </c>
      <c r="L596" t="s">
        <v>11727</v>
      </c>
      <c r="M596" t="s">
        <v>11728</v>
      </c>
      <c r="N596" t="s">
        <v>377</v>
      </c>
      <c r="O596">
        <f>VLOOKUP(B596,HIS退!B:F,5,FALSE)</f>
        <v>-46</v>
      </c>
      <c r="P596" t="str">
        <f>VLOOKUP(B596,HIS退!B:I,8,FALSE)</f>
        <v>1</v>
      </c>
      <c r="Q596" s="38">
        <f>VLOOKUP(C596,招行退!B:F,5,FALSE)</f>
        <v>46</v>
      </c>
      <c r="R596" t="str">
        <f>VLOOKUP(C596,招行退!B:H,6,FALSE)</f>
        <v>S</v>
      </c>
      <c r="S596" t="e">
        <f>VLOOKUP(C596,招行退!B:H,7,FALSE)</f>
        <v>#N/A</v>
      </c>
    </row>
    <row r="597" spans="1:19" ht="14.25" hidden="1">
      <c r="A597" t="s">
        <v>11729</v>
      </c>
      <c r="B597">
        <v>1165399</v>
      </c>
      <c r="C597" t="s">
        <v>2719</v>
      </c>
      <c r="D597" t="s">
        <v>2720</v>
      </c>
      <c r="E597" t="s">
        <v>2721</v>
      </c>
      <c r="F597" s="15">
        <v>488</v>
      </c>
      <c r="G597" t="s">
        <v>34</v>
      </c>
      <c r="H597" t="s">
        <v>34</v>
      </c>
      <c r="I597" t="s">
        <v>58</v>
      </c>
      <c r="J597" t="s">
        <v>48</v>
      </c>
      <c r="K597" t="s">
        <v>59</v>
      </c>
      <c r="L597" t="s">
        <v>11730</v>
      </c>
      <c r="M597" t="s">
        <v>11731</v>
      </c>
      <c r="N597" t="s">
        <v>11732</v>
      </c>
      <c r="O597">
        <f>VLOOKUP(B597,HIS退!B:F,5,FALSE)</f>
        <v>-488</v>
      </c>
      <c r="P597" t="str">
        <f>VLOOKUP(B597,HIS退!B:I,8,FALSE)</f>
        <v>1</v>
      </c>
      <c r="Q597" s="38">
        <f>VLOOKUP(C597,招行退!B:F,5,FALSE)</f>
        <v>488</v>
      </c>
      <c r="R597" t="str">
        <f>VLOOKUP(C597,招行退!B:H,6,FALSE)</f>
        <v>S</v>
      </c>
      <c r="S597" t="e">
        <f>VLOOKUP(C597,招行退!B:H,7,FALSE)</f>
        <v>#N/A</v>
      </c>
    </row>
    <row r="598" spans="1:19" ht="14.25" hidden="1">
      <c r="A598" t="s">
        <v>11733</v>
      </c>
      <c r="B598">
        <v>1165493</v>
      </c>
      <c r="C598" t="s">
        <v>2723</v>
      </c>
      <c r="D598" t="s">
        <v>2724</v>
      </c>
      <c r="E598" t="s">
        <v>2725</v>
      </c>
      <c r="F598" s="15">
        <v>294.5</v>
      </c>
      <c r="G598" t="s">
        <v>34</v>
      </c>
      <c r="H598" t="s">
        <v>34</v>
      </c>
      <c r="I598" t="s">
        <v>58</v>
      </c>
      <c r="J598" t="s">
        <v>48</v>
      </c>
      <c r="K598" t="s">
        <v>59</v>
      </c>
      <c r="L598" t="s">
        <v>11734</v>
      </c>
      <c r="M598" t="s">
        <v>11735</v>
      </c>
      <c r="N598" t="s">
        <v>11736</v>
      </c>
      <c r="O598">
        <f>VLOOKUP(B598,HIS退!B:F,5,FALSE)</f>
        <v>-294.5</v>
      </c>
      <c r="P598" t="str">
        <f>VLOOKUP(B598,HIS退!B:I,8,FALSE)</f>
        <v>1</v>
      </c>
      <c r="Q598" s="38">
        <f>VLOOKUP(C598,招行退!B:F,5,FALSE)</f>
        <v>294.5</v>
      </c>
      <c r="R598" t="str">
        <f>VLOOKUP(C598,招行退!B:H,6,FALSE)</f>
        <v>S</v>
      </c>
      <c r="S598" t="e">
        <f>VLOOKUP(C598,招行退!B:H,7,FALSE)</f>
        <v>#N/A</v>
      </c>
    </row>
    <row r="599" spans="1:19" ht="14.25">
      <c r="A599" t="s">
        <v>11737</v>
      </c>
      <c r="B599">
        <v>1165592</v>
      </c>
      <c r="C599" t="s">
        <v>2727</v>
      </c>
      <c r="D599" t="s">
        <v>2728</v>
      </c>
      <c r="E599" t="s">
        <v>2729</v>
      </c>
      <c r="F599" s="15">
        <v>914.5</v>
      </c>
      <c r="G599" t="s">
        <v>34</v>
      </c>
      <c r="H599" t="s">
        <v>34</v>
      </c>
      <c r="I599" t="s">
        <v>58</v>
      </c>
      <c r="J599" t="s">
        <v>48</v>
      </c>
      <c r="K599" t="s">
        <v>59</v>
      </c>
      <c r="L599" s="19" t="s">
        <v>20025</v>
      </c>
      <c r="M599" t="s">
        <v>11739</v>
      </c>
      <c r="N599" t="s">
        <v>11740</v>
      </c>
      <c r="O599">
        <f>VLOOKUP(B599,HIS退!B:F,5,FALSE)</f>
        <v>-914.5</v>
      </c>
      <c r="P599" t="str">
        <f>VLOOKUP(B599,HIS退!B:I,8,FALSE)</f>
        <v>1</v>
      </c>
      <c r="Q599" s="38">
        <f>VLOOKUP(C599,招行退!B:F,5,FALSE)</f>
        <v>914.5</v>
      </c>
      <c r="R599" t="str">
        <f>VLOOKUP(C599,招行退!B:H,6,FALSE)</f>
        <v>S</v>
      </c>
      <c r="S599" t="str">
        <f>VLOOKUP(C599,招行退!B:H,7,FALSE)</f>
        <v>20170804</v>
      </c>
    </row>
    <row r="600" spans="1:19" ht="14.25" hidden="1">
      <c r="A600" t="s">
        <v>11741</v>
      </c>
      <c r="B600">
        <v>1165807</v>
      </c>
      <c r="C600" t="s">
        <v>2731</v>
      </c>
      <c r="D600" t="s">
        <v>2732</v>
      </c>
      <c r="E600" t="s">
        <v>2733</v>
      </c>
      <c r="F600" s="15">
        <v>90</v>
      </c>
      <c r="G600" t="s">
        <v>34</v>
      </c>
      <c r="H600" t="s">
        <v>34</v>
      </c>
      <c r="I600" t="s">
        <v>58</v>
      </c>
      <c r="J600" t="s">
        <v>48</v>
      </c>
      <c r="K600" t="s">
        <v>59</v>
      </c>
      <c r="L600" t="s">
        <v>11742</v>
      </c>
      <c r="M600" t="s">
        <v>11743</v>
      </c>
      <c r="N600" t="s">
        <v>11744</v>
      </c>
      <c r="O600">
        <f>VLOOKUP(B600,HIS退!B:F,5,FALSE)</f>
        <v>-90</v>
      </c>
      <c r="P600" t="str">
        <f>VLOOKUP(B600,HIS退!B:I,8,FALSE)</f>
        <v>1</v>
      </c>
      <c r="Q600" s="38">
        <f>VLOOKUP(C600,招行退!B:F,5,FALSE)</f>
        <v>90</v>
      </c>
      <c r="R600" t="str">
        <f>VLOOKUP(C600,招行退!B:H,6,FALSE)</f>
        <v>S</v>
      </c>
      <c r="S600" t="e">
        <f>VLOOKUP(C600,招行退!B:H,7,FALSE)</f>
        <v>#N/A</v>
      </c>
    </row>
    <row r="601" spans="1:19" ht="14.25" hidden="1">
      <c r="A601" t="s">
        <v>11745</v>
      </c>
      <c r="B601">
        <v>1165934</v>
      </c>
      <c r="C601" t="s">
        <v>11746</v>
      </c>
      <c r="D601" t="s">
        <v>2735</v>
      </c>
      <c r="E601" t="s">
        <v>2736</v>
      </c>
      <c r="F601" s="15">
        <v>496.5</v>
      </c>
      <c r="G601" t="s">
        <v>34</v>
      </c>
      <c r="H601" t="s">
        <v>34</v>
      </c>
      <c r="I601" t="s">
        <v>294</v>
      </c>
      <c r="J601" t="s">
        <v>57</v>
      </c>
      <c r="K601" t="s">
        <v>59</v>
      </c>
      <c r="L601" t="s">
        <v>11747</v>
      </c>
      <c r="M601" t="s">
        <v>11748</v>
      </c>
      <c r="N601" t="s">
        <v>11749</v>
      </c>
      <c r="O601">
        <f>VLOOKUP(B601,HIS退!B:F,5,FALSE)</f>
        <v>-496.5</v>
      </c>
      <c r="P601" t="str">
        <f>VLOOKUP(B601,HIS退!B:I,8,FALSE)</f>
        <v>9</v>
      </c>
      <c r="Q601" s="38">
        <f>VLOOKUP(C601,招行退!B:F,5,FALSE)</f>
        <v>496.5</v>
      </c>
      <c r="R601" t="str">
        <f>VLOOKUP(C601,招行退!B:H,6,FALSE)</f>
        <v>B</v>
      </c>
      <c r="S601" t="str">
        <f>VLOOKUP(C601,招行退!B:H,7,FALSE)</f>
        <v>20170803</v>
      </c>
    </row>
    <row r="602" spans="1:19" ht="14.25" hidden="1">
      <c r="A602" t="s">
        <v>11750</v>
      </c>
      <c r="B602">
        <v>1166066</v>
      </c>
      <c r="C602" t="s">
        <v>2738</v>
      </c>
      <c r="D602" t="s">
        <v>2739</v>
      </c>
      <c r="E602" t="s">
        <v>2740</v>
      </c>
      <c r="F602" s="15">
        <v>1730</v>
      </c>
      <c r="G602" t="s">
        <v>34</v>
      </c>
      <c r="H602" t="s">
        <v>34</v>
      </c>
      <c r="I602" t="s">
        <v>58</v>
      </c>
      <c r="J602" t="s">
        <v>48</v>
      </c>
      <c r="K602" t="s">
        <v>59</v>
      </c>
      <c r="L602" t="s">
        <v>11751</v>
      </c>
      <c r="M602" t="s">
        <v>11752</v>
      </c>
      <c r="N602" t="s">
        <v>11753</v>
      </c>
      <c r="O602">
        <f>VLOOKUP(B602,HIS退!B:F,5,FALSE)</f>
        <v>-1730</v>
      </c>
      <c r="P602" t="str">
        <f>VLOOKUP(B602,HIS退!B:I,8,FALSE)</f>
        <v>1</v>
      </c>
      <c r="Q602" s="38">
        <f>VLOOKUP(C602,招行退!B:F,5,FALSE)</f>
        <v>1730</v>
      </c>
      <c r="R602" t="str">
        <f>VLOOKUP(C602,招行退!B:H,6,FALSE)</f>
        <v>S</v>
      </c>
      <c r="S602" t="e">
        <f>VLOOKUP(C602,招行退!B:H,7,FALSE)</f>
        <v>#N/A</v>
      </c>
    </row>
    <row r="603" spans="1:19" ht="14.25" hidden="1">
      <c r="A603" t="s">
        <v>11754</v>
      </c>
      <c r="B603">
        <v>1166444</v>
      </c>
      <c r="C603" t="s">
        <v>2742</v>
      </c>
      <c r="D603" t="s">
        <v>2743</v>
      </c>
      <c r="E603" t="s">
        <v>2744</v>
      </c>
      <c r="F603" s="15">
        <v>568.34</v>
      </c>
      <c r="G603" t="s">
        <v>34</v>
      </c>
      <c r="H603" t="s">
        <v>34</v>
      </c>
      <c r="I603" t="s">
        <v>58</v>
      </c>
      <c r="J603" t="s">
        <v>48</v>
      </c>
      <c r="K603" t="s">
        <v>59</v>
      </c>
      <c r="L603" t="s">
        <v>11755</v>
      </c>
      <c r="M603" t="s">
        <v>11756</v>
      </c>
      <c r="N603" t="s">
        <v>11757</v>
      </c>
      <c r="O603">
        <f>VLOOKUP(B603,HIS退!B:F,5,FALSE)</f>
        <v>-568.34</v>
      </c>
      <c r="P603" t="str">
        <f>VLOOKUP(B603,HIS退!B:I,8,FALSE)</f>
        <v>1</v>
      </c>
      <c r="Q603" s="38">
        <f>VLOOKUP(C603,招行退!B:F,5,FALSE)</f>
        <v>568.34</v>
      </c>
      <c r="R603" t="str">
        <f>VLOOKUP(C603,招行退!B:H,6,FALSE)</f>
        <v>S</v>
      </c>
      <c r="S603" t="e">
        <f>VLOOKUP(C603,招行退!B:H,7,FALSE)</f>
        <v>#N/A</v>
      </c>
    </row>
    <row r="604" spans="1:19" ht="14.25" hidden="1">
      <c r="A604" t="s">
        <v>11758</v>
      </c>
      <c r="B604">
        <v>1166484</v>
      </c>
      <c r="C604" t="s">
        <v>2746</v>
      </c>
      <c r="D604" t="s">
        <v>2747</v>
      </c>
      <c r="E604" t="s">
        <v>2748</v>
      </c>
      <c r="F604" s="15">
        <v>570.84</v>
      </c>
      <c r="G604" t="s">
        <v>34</v>
      </c>
      <c r="H604" t="s">
        <v>34</v>
      </c>
      <c r="I604" t="s">
        <v>58</v>
      </c>
      <c r="J604" t="s">
        <v>48</v>
      </c>
      <c r="K604" t="s">
        <v>59</v>
      </c>
      <c r="L604" t="s">
        <v>11759</v>
      </c>
      <c r="M604" t="s">
        <v>11760</v>
      </c>
      <c r="N604" t="s">
        <v>11761</v>
      </c>
      <c r="O604">
        <f>VLOOKUP(B604,HIS退!B:F,5,FALSE)</f>
        <v>-570.84</v>
      </c>
      <c r="P604" t="str">
        <f>VLOOKUP(B604,HIS退!B:I,8,FALSE)</f>
        <v>1</v>
      </c>
      <c r="Q604" s="38">
        <f>VLOOKUP(C604,招行退!B:F,5,FALSE)</f>
        <v>570.84</v>
      </c>
      <c r="R604" t="str">
        <f>VLOOKUP(C604,招行退!B:H,6,FALSE)</f>
        <v>S</v>
      </c>
      <c r="S604" t="e">
        <f>VLOOKUP(C604,招行退!B:H,7,FALSE)</f>
        <v>#N/A</v>
      </c>
    </row>
    <row r="605" spans="1:19" ht="14.25" hidden="1">
      <c r="A605" t="s">
        <v>11762</v>
      </c>
      <c r="B605">
        <v>1166592</v>
      </c>
      <c r="C605" t="s">
        <v>2750</v>
      </c>
      <c r="D605" t="s">
        <v>2751</v>
      </c>
      <c r="E605" t="s">
        <v>2752</v>
      </c>
      <c r="F605" s="15">
        <v>500</v>
      </c>
      <c r="G605" t="s">
        <v>34</v>
      </c>
      <c r="H605" t="s">
        <v>34</v>
      </c>
      <c r="I605" t="s">
        <v>58</v>
      </c>
      <c r="J605" t="s">
        <v>48</v>
      </c>
      <c r="K605" t="s">
        <v>59</v>
      </c>
      <c r="L605" t="s">
        <v>11763</v>
      </c>
      <c r="M605" t="s">
        <v>11764</v>
      </c>
      <c r="N605" t="s">
        <v>11765</v>
      </c>
      <c r="O605">
        <f>VLOOKUP(B605,HIS退!B:F,5,FALSE)</f>
        <v>-500</v>
      </c>
      <c r="P605" t="str">
        <f>VLOOKUP(B605,HIS退!B:I,8,FALSE)</f>
        <v>1</v>
      </c>
      <c r="Q605" s="38">
        <f>VLOOKUP(C605,招行退!B:F,5,FALSE)</f>
        <v>500</v>
      </c>
      <c r="R605" t="str">
        <f>VLOOKUP(C605,招行退!B:H,6,FALSE)</f>
        <v>S</v>
      </c>
      <c r="S605" t="e">
        <f>VLOOKUP(C605,招行退!B:H,7,FALSE)</f>
        <v>#N/A</v>
      </c>
    </row>
    <row r="606" spans="1:19" ht="14.25" hidden="1">
      <c r="A606" t="s">
        <v>11766</v>
      </c>
      <c r="B606">
        <v>1166853</v>
      </c>
      <c r="C606" t="s">
        <v>2754</v>
      </c>
      <c r="D606" t="s">
        <v>2755</v>
      </c>
      <c r="E606" t="s">
        <v>2756</v>
      </c>
      <c r="F606" s="15">
        <v>559</v>
      </c>
      <c r="G606" t="s">
        <v>34</v>
      </c>
      <c r="H606" t="s">
        <v>34</v>
      </c>
      <c r="I606" t="s">
        <v>58</v>
      </c>
      <c r="J606" t="s">
        <v>48</v>
      </c>
      <c r="K606" t="s">
        <v>59</v>
      </c>
      <c r="L606" t="s">
        <v>11767</v>
      </c>
      <c r="M606" t="s">
        <v>11768</v>
      </c>
      <c r="N606" t="s">
        <v>11769</v>
      </c>
      <c r="O606">
        <f>VLOOKUP(B606,HIS退!B:F,5,FALSE)</f>
        <v>-559</v>
      </c>
      <c r="P606" t="str">
        <f>VLOOKUP(B606,HIS退!B:I,8,FALSE)</f>
        <v>1</v>
      </c>
      <c r="Q606" s="38">
        <f>VLOOKUP(C606,招行退!B:F,5,FALSE)</f>
        <v>559</v>
      </c>
      <c r="R606" t="str">
        <f>VLOOKUP(C606,招行退!B:H,6,FALSE)</f>
        <v>S</v>
      </c>
      <c r="S606" t="e">
        <f>VLOOKUP(C606,招行退!B:H,7,FALSE)</f>
        <v>#N/A</v>
      </c>
    </row>
    <row r="607" spans="1:19" ht="14.25" hidden="1">
      <c r="A607" t="s">
        <v>11770</v>
      </c>
      <c r="B607">
        <v>1167098</v>
      </c>
      <c r="C607" t="s">
        <v>2758</v>
      </c>
      <c r="D607" t="s">
        <v>2759</v>
      </c>
      <c r="E607" t="s">
        <v>2760</v>
      </c>
      <c r="F607" s="15">
        <v>580</v>
      </c>
      <c r="G607" t="s">
        <v>34</v>
      </c>
      <c r="H607" t="s">
        <v>34</v>
      </c>
      <c r="I607" t="s">
        <v>58</v>
      </c>
      <c r="J607" t="s">
        <v>48</v>
      </c>
      <c r="K607" t="s">
        <v>59</v>
      </c>
      <c r="L607" t="s">
        <v>11771</v>
      </c>
      <c r="M607" t="s">
        <v>11772</v>
      </c>
      <c r="N607" t="s">
        <v>11773</v>
      </c>
      <c r="O607">
        <f>VLOOKUP(B607,HIS退!B:F,5,FALSE)</f>
        <v>-580</v>
      </c>
      <c r="P607" t="str">
        <f>VLOOKUP(B607,HIS退!B:I,8,FALSE)</f>
        <v>1</v>
      </c>
      <c r="Q607" s="38">
        <f>VLOOKUP(C607,招行退!B:F,5,FALSE)</f>
        <v>580</v>
      </c>
      <c r="R607" t="str">
        <f>VLOOKUP(C607,招行退!B:H,6,FALSE)</f>
        <v>S</v>
      </c>
      <c r="S607" t="e">
        <f>VLOOKUP(C607,招行退!B:H,7,FALSE)</f>
        <v>#N/A</v>
      </c>
    </row>
    <row r="608" spans="1:19" ht="14.25" hidden="1">
      <c r="A608" t="s">
        <v>11774</v>
      </c>
      <c r="B608">
        <v>1167101</v>
      </c>
      <c r="C608" t="s">
        <v>2762</v>
      </c>
      <c r="D608" t="s">
        <v>2763</v>
      </c>
      <c r="E608" t="s">
        <v>2764</v>
      </c>
      <c r="F608" s="15">
        <v>10000</v>
      </c>
      <c r="G608" t="s">
        <v>34</v>
      </c>
      <c r="H608" t="s">
        <v>34</v>
      </c>
      <c r="I608" t="s">
        <v>58</v>
      </c>
      <c r="J608" t="s">
        <v>48</v>
      </c>
      <c r="K608" t="s">
        <v>59</v>
      </c>
      <c r="L608" t="s">
        <v>11775</v>
      </c>
      <c r="M608" t="s">
        <v>11776</v>
      </c>
      <c r="N608" t="s">
        <v>11777</v>
      </c>
      <c r="O608">
        <f>VLOOKUP(B608,HIS退!B:F,5,FALSE)</f>
        <v>-10000</v>
      </c>
      <c r="P608" t="str">
        <f>VLOOKUP(B608,HIS退!B:I,8,FALSE)</f>
        <v>1</v>
      </c>
      <c r="Q608" s="38">
        <f>VLOOKUP(C608,招行退!B:F,5,FALSE)</f>
        <v>10000</v>
      </c>
      <c r="R608" t="str">
        <f>VLOOKUP(C608,招行退!B:H,6,FALSE)</f>
        <v>S</v>
      </c>
      <c r="S608" t="e">
        <f>VLOOKUP(C608,招行退!B:H,7,FALSE)</f>
        <v>#N/A</v>
      </c>
    </row>
    <row r="609" spans="1:19" ht="14.25" hidden="1">
      <c r="A609" t="s">
        <v>11778</v>
      </c>
      <c r="B609">
        <v>1167103</v>
      </c>
      <c r="C609" t="s">
        <v>2766</v>
      </c>
      <c r="D609" t="s">
        <v>2767</v>
      </c>
      <c r="E609" t="s">
        <v>2768</v>
      </c>
      <c r="F609" s="15">
        <v>2403.3200000000002</v>
      </c>
      <c r="G609" t="s">
        <v>34</v>
      </c>
      <c r="H609" t="s">
        <v>34</v>
      </c>
      <c r="I609" t="s">
        <v>58</v>
      </c>
      <c r="J609" t="s">
        <v>48</v>
      </c>
      <c r="K609" t="s">
        <v>59</v>
      </c>
      <c r="L609" t="s">
        <v>11779</v>
      </c>
      <c r="M609" t="s">
        <v>11780</v>
      </c>
      <c r="N609" t="s">
        <v>11781</v>
      </c>
      <c r="O609">
        <f>VLOOKUP(B609,HIS退!B:F,5,FALSE)</f>
        <v>-2403.3200000000002</v>
      </c>
      <c r="P609" t="str">
        <f>VLOOKUP(B609,HIS退!B:I,8,FALSE)</f>
        <v>1</v>
      </c>
      <c r="Q609" s="38">
        <f>VLOOKUP(C609,招行退!B:F,5,FALSE)</f>
        <v>2403.3200000000002</v>
      </c>
      <c r="R609" t="str">
        <f>VLOOKUP(C609,招行退!B:H,6,FALSE)</f>
        <v>S</v>
      </c>
      <c r="S609" t="e">
        <f>VLOOKUP(C609,招行退!B:H,7,FALSE)</f>
        <v>#N/A</v>
      </c>
    </row>
    <row r="610" spans="1:19" ht="14.25" hidden="1">
      <c r="A610" t="s">
        <v>11782</v>
      </c>
      <c r="B610">
        <v>1167129</v>
      </c>
      <c r="C610" t="s">
        <v>11783</v>
      </c>
      <c r="D610" t="s">
        <v>2770</v>
      </c>
      <c r="E610" t="s">
        <v>2771</v>
      </c>
      <c r="F610" s="15">
        <v>900</v>
      </c>
      <c r="G610" t="s">
        <v>34</v>
      </c>
      <c r="H610" t="s">
        <v>34</v>
      </c>
      <c r="I610" t="s">
        <v>294</v>
      </c>
      <c r="J610" t="s">
        <v>57</v>
      </c>
      <c r="K610" t="s">
        <v>59</v>
      </c>
      <c r="L610" t="s">
        <v>11784</v>
      </c>
      <c r="M610" t="s">
        <v>11785</v>
      </c>
      <c r="N610" t="s">
        <v>11420</v>
      </c>
      <c r="O610">
        <f>VLOOKUP(B610,HIS退!B:F,5,FALSE)</f>
        <v>-900</v>
      </c>
      <c r="P610" t="str">
        <f>VLOOKUP(B610,HIS退!B:I,8,FALSE)</f>
        <v>9</v>
      </c>
      <c r="Q610" s="38">
        <f>VLOOKUP(C610,招行退!B:F,5,FALSE)</f>
        <v>900</v>
      </c>
      <c r="R610" t="str">
        <f>VLOOKUP(C610,招行退!B:H,6,FALSE)</f>
        <v>B</v>
      </c>
      <c r="S610" t="str">
        <f>VLOOKUP(C610,招行退!B:H,7,FALSE)</f>
        <v>20170803</v>
      </c>
    </row>
    <row r="611" spans="1:19" ht="14.25" hidden="1">
      <c r="A611" t="s">
        <v>11786</v>
      </c>
      <c r="B611">
        <v>1167271</v>
      </c>
      <c r="C611" t="s">
        <v>2773</v>
      </c>
      <c r="D611" t="s">
        <v>2774</v>
      </c>
      <c r="E611" t="s">
        <v>2775</v>
      </c>
      <c r="F611" s="15">
        <v>380</v>
      </c>
      <c r="G611" t="s">
        <v>34</v>
      </c>
      <c r="H611" t="s">
        <v>34</v>
      </c>
      <c r="I611" t="s">
        <v>58</v>
      </c>
      <c r="J611" t="s">
        <v>48</v>
      </c>
      <c r="K611" t="s">
        <v>59</v>
      </c>
      <c r="L611" t="s">
        <v>11787</v>
      </c>
      <c r="M611" t="s">
        <v>11788</v>
      </c>
      <c r="N611" t="s">
        <v>11789</v>
      </c>
      <c r="O611">
        <f>VLOOKUP(B611,HIS退!B:F,5,FALSE)</f>
        <v>-380</v>
      </c>
      <c r="P611" t="str">
        <f>VLOOKUP(B611,HIS退!B:I,8,FALSE)</f>
        <v>1</v>
      </c>
      <c r="Q611" s="38">
        <f>VLOOKUP(C611,招行退!B:F,5,FALSE)</f>
        <v>380</v>
      </c>
      <c r="R611" t="str">
        <f>VLOOKUP(C611,招行退!B:H,6,FALSE)</f>
        <v>S</v>
      </c>
      <c r="S611" t="e">
        <f>VLOOKUP(C611,招行退!B:H,7,FALSE)</f>
        <v>#N/A</v>
      </c>
    </row>
    <row r="612" spans="1:19" ht="14.25" hidden="1">
      <c r="A612" t="s">
        <v>11790</v>
      </c>
      <c r="B612">
        <v>1167315</v>
      </c>
      <c r="C612" t="s">
        <v>2777</v>
      </c>
      <c r="D612" t="s">
        <v>2778</v>
      </c>
      <c r="E612" t="s">
        <v>2779</v>
      </c>
      <c r="F612" s="15">
        <v>177.2</v>
      </c>
      <c r="G612" t="s">
        <v>53</v>
      </c>
      <c r="H612" t="s">
        <v>34</v>
      </c>
      <c r="I612" t="s">
        <v>58</v>
      </c>
      <c r="J612" t="s">
        <v>48</v>
      </c>
      <c r="K612" t="s">
        <v>59</v>
      </c>
      <c r="L612" t="s">
        <v>11791</v>
      </c>
      <c r="M612" t="s">
        <v>11792</v>
      </c>
      <c r="N612" t="s">
        <v>11793</v>
      </c>
      <c r="O612">
        <f>VLOOKUP(B612,HIS退!B:F,5,FALSE)</f>
        <v>-177.2</v>
      </c>
      <c r="P612" t="str">
        <f>VLOOKUP(B612,HIS退!B:I,8,FALSE)</f>
        <v>1</v>
      </c>
      <c r="Q612" s="38">
        <f>VLOOKUP(C612,招行退!B:F,5,FALSE)</f>
        <v>177.2</v>
      </c>
      <c r="R612" t="str">
        <f>VLOOKUP(C612,招行退!B:H,6,FALSE)</f>
        <v>S</v>
      </c>
      <c r="S612" t="e">
        <f>VLOOKUP(C612,招行退!B:H,7,FALSE)</f>
        <v>#N/A</v>
      </c>
    </row>
    <row r="613" spans="1:19" ht="14.25" hidden="1">
      <c r="A613" t="s">
        <v>11794</v>
      </c>
      <c r="B613">
        <v>1167406</v>
      </c>
      <c r="C613" t="s">
        <v>2782</v>
      </c>
      <c r="D613" t="s">
        <v>2783</v>
      </c>
      <c r="E613" t="s">
        <v>2784</v>
      </c>
      <c r="F613" s="15">
        <v>1000</v>
      </c>
      <c r="G613" t="s">
        <v>34</v>
      </c>
      <c r="H613" t="s">
        <v>34</v>
      </c>
      <c r="I613" t="s">
        <v>58</v>
      </c>
      <c r="J613" t="s">
        <v>48</v>
      </c>
      <c r="K613" t="s">
        <v>59</v>
      </c>
      <c r="L613" t="s">
        <v>11795</v>
      </c>
      <c r="M613" t="s">
        <v>11796</v>
      </c>
      <c r="N613" t="s">
        <v>11797</v>
      </c>
      <c r="O613">
        <f>VLOOKUP(B613,HIS退!B:F,5,FALSE)</f>
        <v>-1000</v>
      </c>
      <c r="P613" t="str">
        <f>VLOOKUP(B613,HIS退!B:I,8,FALSE)</f>
        <v>1</v>
      </c>
      <c r="Q613" s="38">
        <f>VLOOKUP(C613,招行退!B:F,5,FALSE)</f>
        <v>1000</v>
      </c>
      <c r="R613" t="str">
        <f>VLOOKUP(C613,招行退!B:H,6,FALSE)</f>
        <v>S</v>
      </c>
      <c r="S613" t="e">
        <f>VLOOKUP(C613,招行退!B:H,7,FALSE)</f>
        <v>#N/A</v>
      </c>
    </row>
    <row r="614" spans="1:19" ht="14.25" hidden="1">
      <c r="A614" t="s">
        <v>11798</v>
      </c>
      <c r="B614">
        <v>1167459</v>
      </c>
      <c r="C614" t="s">
        <v>2786</v>
      </c>
      <c r="D614" t="s">
        <v>2787</v>
      </c>
      <c r="E614" t="s">
        <v>2788</v>
      </c>
      <c r="F614" s="15">
        <v>11369.16</v>
      </c>
      <c r="G614" t="s">
        <v>34</v>
      </c>
      <c r="H614" t="s">
        <v>34</v>
      </c>
      <c r="I614" t="s">
        <v>58</v>
      </c>
      <c r="J614" t="s">
        <v>48</v>
      </c>
      <c r="K614" t="s">
        <v>59</v>
      </c>
      <c r="L614" t="s">
        <v>11799</v>
      </c>
      <c r="M614" t="s">
        <v>11800</v>
      </c>
      <c r="N614" t="s">
        <v>11801</v>
      </c>
      <c r="O614">
        <f>VLOOKUP(B614,HIS退!B:F,5,FALSE)</f>
        <v>-11369.16</v>
      </c>
      <c r="P614" t="str">
        <f>VLOOKUP(B614,HIS退!B:I,8,FALSE)</f>
        <v>1</v>
      </c>
      <c r="Q614" s="38">
        <f>VLOOKUP(C614,招行退!B:F,5,FALSE)</f>
        <v>11369.16</v>
      </c>
      <c r="R614" t="str">
        <f>VLOOKUP(C614,招行退!B:H,6,FALSE)</f>
        <v>S</v>
      </c>
      <c r="S614" t="e">
        <f>VLOOKUP(C614,招行退!B:H,7,FALSE)</f>
        <v>#N/A</v>
      </c>
    </row>
    <row r="615" spans="1:19" ht="14.25" hidden="1">
      <c r="A615" t="s">
        <v>11802</v>
      </c>
      <c r="B615">
        <v>1167511</v>
      </c>
      <c r="C615" t="s">
        <v>11803</v>
      </c>
      <c r="D615" t="s">
        <v>2790</v>
      </c>
      <c r="E615" t="s">
        <v>2791</v>
      </c>
      <c r="F615" s="15">
        <v>2188</v>
      </c>
      <c r="G615" t="s">
        <v>34</v>
      </c>
      <c r="H615" t="s">
        <v>34</v>
      </c>
      <c r="I615" t="s">
        <v>294</v>
      </c>
      <c r="J615" t="s">
        <v>57</v>
      </c>
      <c r="K615" t="s">
        <v>59</v>
      </c>
      <c r="L615" t="s">
        <v>11804</v>
      </c>
      <c r="M615" t="s">
        <v>11805</v>
      </c>
      <c r="N615" t="s">
        <v>11806</v>
      </c>
      <c r="O615">
        <f>VLOOKUP(B615,HIS退!B:F,5,FALSE)</f>
        <v>-2188</v>
      </c>
      <c r="P615" t="str">
        <f>VLOOKUP(B615,HIS退!B:I,8,FALSE)</f>
        <v>9</v>
      </c>
      <c r="Q615" s="38">
        <f>VLOOKUP(C615,招行退!B:F,5,FALSE)</f>
        <v>2188</v>
      </c>
      <c r="R615" t="str">
        <f>VLOOKUP(C615,招行退!B:H,6,FALSE)</f>
        <v>B</v>
      </c>
      <c r="S615" t="str">
        <f>VLOOKUP(C615,招行退!B:H,7,FALSE)</f>
        <v>20170803</v>
      </c>
    </row>
    <row r="616" spans="1:19" ht="14.25" hidden="1">
      <c r="A616" t="s">
        <v>11807</v>
      </c>
      <c r="B616">
        <v>1167617</v>
      </c>
      <c r="C616" t="s">
        <v>2793</v>
      </c>
      <c r="D616" t="s">
        <v>2794</v>
      </c>
      <c r="E616" t="s">
        <v>2795</v>
      </c>
      <c r="F616" s="15">
        <v>45.2</v>
      </c>
      <c r="G616" t="s">
        <v>34</v>
      </c>
      <c r="H616" t="s">
        <v>34</v>
      </c>
      <c r="I616" t="s">
        <v>58</v>
      </c>
      <c r="J616" t="s">
        <v>48</v>
      </c>
      <c r="K616" t="s">
        <v>59</v>
      </c>
      <c r="L616" t="s">
        <v>11808</v>
      </c>
      <c r="M616" t="s">
        <v>11809</v>
      </c>
      <c r="N616" t="s">
        <v>11810</v>
      </c>
      <c r="O616">
        <f>VLOOKUP(B616,HIS退!B:F,5,FALSE)</f>
        <v>-45.2</v>
      </c>
      <c r="P616" t="str">
        <f>VLOOKUP(B616,HIS退!B:I,8,FALSE)</f>
        <v>1</v>
      </c>
      <c r="Q616" s="38">
        <f>VLOOKUP(C616,招行退!B:F,5,FALSE)</f>
        <v>45.2</v>
      </c>
      <c r="R616" t="str">
        <f>VLOOKUP(C616,招行退!B:H,6,FALSE)</f>
        <v>S</v>
      </c>
      <c r="S616" t="e">
        <f>VLOOKUP(C616,招行退!B:H,7,FALSE)</f>
        <v>#N/A</v>
      </c>
    </row>
    <row r="617" spans="1:19" ht="14.25" hidden="1">
      <c r="A617" t="s">
        <v>11811</v>
      </c>
      <c r="B617">
        <v>1167703</v>
      </c>
      <c r="C617" t="s">
        <v>2797</v>
      </c>
      <c r="D617" t="s">
        <v>2798</v>
      </c>
      <c r="E617" t="s">
        <v>2799</v>
      </c>
      <c r="F617" s="15">
        <v>200</v>
      </c>
      <c r="G617" t="s">
        <v>34</v>
      </c>
      <c r="H617" t="s">
        <v>34</v>
      </c>
      <c r="I617" t="s">
        <v>58</v>
      </c>
      <c r="J617" t="s">
        <v>48</v>
      </c>
      <c r="K617" t="s">
        <v>59</v>
      </c>
      <c r="L617" t="s">
        <v>11812</v>
      </c>
      <c r="M617" t="s">
        <v>11813</v>
      </c>
      <c r="N617" t="s">
        <v>11814</v>
      </c>
      <c r="O617">
        <f>VLOOKUP(B617,HIS退!B:F,5,FALSE)</f>
        <v>-200</v>
      </c>
      <c r="P617" t="str">
        <f>VLOOKUP(B617,HIS退!B:I,8,FALSE)</f>
        <v>1</v>
      </c>
      <c r="Q617" s="38">
        <f>VLOOKUP(C617,招行退!B:F,5,FALSE)</f>
        <v>200</v>
      </c>
      <c r="R617" t="str">
        <f>VLOOKUP(C617,招行退!B:H,6,FALSE)</f>
        <v>S</v>
      </c>
      <c r="S617" t="e">
        <f>VLOOKUP(C617,招行退!B:H,7,FALSE)</f>
        <v>#N/A</v>
      </c>
    </row>
    <row r="618" spans="1:19" ht="14.25" hidden="1">
      <c r="A618" t="s">
        <v>11815</v>
      </c>
      <c r="B618">
        <v>1167714</v>
      </c>
      <c r="C618" t="s">
        <v>2801</v>
      </c>
      <c r="D618" t="s">
        <v>684</v>
      </c>
      <c r="E618" t="s">
        <v>685</v>
      </c>
      <c r="F618" s="15">
        <v>978</v>
      </c>
      <c r="G618" t="s">
        <v>34</v>
      </c>
      <c r="H618" t="s">
        <v>34</v>
      </c>
      <c r="I618" t="s">
        <v>58</v>
      </c>
      <c r="J618" t="s">
        <v>48</v>
      </c>
      <c r="K618" t="s">
        <v>59</v>
      </c>
      <c r="L618" t="s">
        <v>11816</v>
      </c>
      <c r="M618" t="s">
        <v>11817</v>
      </c>
      <c r="N618" t="s">
        <v>9473</v>
      </c>
      <c r="O618">
        <f>VLOOKUP(B618,HIS退!B:F,5,FALSE)</f>
        <v>-978</v>
      </c>
      <c r="P618" t="str">
        <f>VLOOKUP(B618,HIS退!B:I,8,FALSE)</f>
        <v>1</v>
      </c>
      <c r="Q618" s="38">
        <f>VLOOKUP(C618,招行退!B:F,5,FALSE)</f>
        <v>978</v>
      </c>
      <c r="R618" t="str">
        <f>VLOOKUP(C618,招行退!B:H,6,FALSE)</f>
        <v>S</v>
      </c>
      <c r="S618" t="e">
        <f>VLOOKUP(C618,招行退!B:H,7,FALSE)</f>
        <v>#N/A</v>
      </c>
    </row>
    <row r="619" spans="1:19" ht="14.25" hidden="1">
      <c r="A619" t="s">
        <v>11818</v>
      </c>
      <c r="B619">
        <v>1167862</v>
      </c>
      <c r="C619" t="s">
        <v>2803</v>
      </c>
      <c r="D619" t="s">
        <v>2804</v>
      </c>
      <c r="E619" t="s">
        <v>2805</v>
      </c>
      <c r="F619" s="15">
        <v>533</v>
      </c>
      <c r="G619" t="s">
        <v>34</v>
      </c>
      <c r="H619" t="s">
        <v>34</v>
      </c>
      <c r="I619" t="s">
        <v>58</v>
      </c>
      <c r="J619" t="s">
        <v>48</v>
      </c>
      <c r="K619" t="s">
        <v>59</v>
      </c>
      <c r="L619" t="s">
        <v>11819</v>
      </c>
      <c r="M619" t="s">
        <v>11820</v>
      </c>
      <c r="N619" t="s">
        <v>11821</v>
      </c>
      <c r="O619">
        <f>VLOOKUP(B619,HIS退!B:F,5,FALSE)</f>
        <v>-533</v>
      </c>
      <c r="P619" t="str">
        <f>VLOOKUP(B619,HIS退!B:I,8,FALSE)</f>
        <v>1</v>
      </c>
      <c r="Q619" s="38">
        <f>VLOOKUP(C619,招行退!B:F,5,FALSE)</f>
        <v>533</v>
      </c>
      <c r="R619" t="str">
        <f>VLOOKUP(C619,招行退!B:H,6,FALSE)</f>
        <v>S</v>
      </c>
      <c r="S619" t="e">
        <f>VLOOKUP(C619,招行退!B:H,7,FALSE)</f>
        <v>#N/A</v>
      </c>
    </row>
    <row r="620" spans="1:19" ht="14.25" hidden="1">
      <c r="A620" t="s">
        <v>11822</v>
      </c>
      <c r="B620">
        <v>1167896</v>
      </c>
      <c r="C620" t="s">
        <v>2807</v>
      </c>
      <c r="D620" t="s">
        <v>2808</v>
      </c>
      <c r="E620" t="s">
        <v>2809</v>
      </c>
      <c r="F620" s="15">
        <v>13.2</v>
      </c>
      <c r="G620" t="s">
        <v>34</v>
      </c>
      <c r="H620" t="s">
        <v>34</v>
      </c>
      <c r="I620" t="s">
        <v>58</v>
      </c>
      <c r="J620" t="s">
        <v>48</v>
      </c>
      <c r="K620" t="s">
        <v>59</v>
      </c>
      <c r="L620" t="s">
        <v>11823</v>
      </c>
      <c r="M620" t="s">
        <v>11824</v>
      </c>
      <c r="N620" t="s">
        <v>11810</v>
      </c>
      <c r="O620">
        <f>VLOOKUP(B620,HIS退!B:F,5,FALSE)</f>
        <v>-13.2</v>
      </c>
      <c r="P620" t="str">
        <f>VLOOKUP(B620,HIS退!B:I,8,FALSE)</f>
        <v>1</v>
      </c>
      <c r="Q620" s="38">
        <f>VLOOKUP(C620,招行退!B:F,5,FALSE)</f>
        <v>13.2</v>
      </c>
      <c r="R620" t="str">
        <f>VLOOKUP(C620,招行退!B:H,6,FALSE)</f>
        <v>S</v>
      </c>
      <c r="S620" t="e">
        <f>VLOOKUP(C620,招行退!B:H,7,FALSE)</f>
        <v>#N/A</v>
      </c>
    </row>
    <row r="621" spans="1:19" ht="14.25" hidden="1">
      <c r="A621" t="s">
        <v>11825</v>
      </c>
      <c r="B621">
        <v>1167897</v>
      </c>
      <c r="C621" t="s">
        <v>2811</v>
      </c>
      <c r="D621" t="s">
        <v>2812</v>
      </c>
      <c r="E621" t="s">
        <v>2813</v>
      </c>
      <c r="F621" s="15">
        <v>174</v>
      </c>
      <c r="G621" t="s">
        <v>34</v>
      </c>
      <c r="H621" t="s">
        <v>34</v>
      </c>
      <c r="I621" t="s">
        <v>58</v>
      </c>
      <c r="J621" t="s">
        <v>48</v>
      </c>
      <c r="K621" t="s">
        <v>59</v>
      </c>
      <c r="L621" t="s">
        <v>11826</v>
      </c>
      <c r="M621" t="s">
        <v>11827</v>
      </c>
      <c r="N621" t="s">
        <v>11828</v>
      </c>
      <c r="O621">
        <f>VLOOKUP(B621,HIS退!B:F,5,FALSE)</f>
        <v>-174</v>
      </c>
      <c r="P621" t="str">
        <f>VLOOKUP(B621,HIS退!B:I,8,FALSE)</f>
        <v>1</v>
      </c>
      <c r="Q621" s="38">
        <f>VLOOKUP(C621,招行退!B:F,5,FALSE)</f>
        <v>174</v>
      </c>
      <c r="R621" t="str">
        <f>VLOOKUP(C621,招行退!B:H,6,FALSE)</f>
        <v>S</v>
      </c>
      <c r="S621" t="e">
        <f>VLOOKUP(C621,招行退!B:H,7,FALSE)</f>
        <v>#N/A</v>
      </c>
    </row>
    <row r="622" spans="1:19" ht="14.25" hidden="1">
      <c r="A622" t="s">
        <v>11829</v>
      </c>
      <c r="B622">
        <v>1167942</v>
      </c>
      <c r="C622" t="s">
        <v>2815</v>
      </c>
      <c r="D622" t="s">
        <v>2816</v>
      </c>
      <c r="E622" t="s">
        <v>2817</v>
      </c>
      <c r="F622" s="15">
        <v>1686.5</v>
      </c>
      <c r="G622" t="s">
        <v>34</v>
      </c>
      <c r="H622" t="s">
        <v>34</v>
      </c>
      <c r="I622" t="s">
        <v>58</v>
      </c>
      <c r="J622" t="s">
        <v>48</v>
      </c>
      <c r="K622" t="s">
        <v>59</v>
      </c>
      <c r="L622" t="s">
        <v>11830</v>
      </c>
      <c r="M622" t="s">
        <v>11831</v>
      </c>
      <c r="N622" t="s">
        <v>11832</v>
      </c>
      <c r="O622">
        <f>VLOOKUP(B622,HIS退!B:F,5,FALSE)</f>
        <v>-1686.5</v>
      </c>
      <c r="P622" t="str">
        <f>VLOOKUP(B622,HIS退!B:I,8,FALSE)</f>
        <v>1</v>
      </c>
      <c r="Q622" s="38">
        <f>VLOOKUP(C622,招行退!B:F,5,FALSE)</f>
        <v>1686.5</v>
      </c>
      <c r="R622" t="str">
        <f>VLOOKUP(C622,招行退!B:H,6,FALSE)</f>
        <v>S</v>
      </c>
      <c r="S622" t="e">
        <f>VLOOKUP(C622,招行退!B:H,7,FALSE)</f>
        <v>#N/A</v>
      </c>
    </row>
    <row r="623" spans="1:19" ht="14.25" hidden="1">
      <c r="A623" t="s">
        <v>11833</v>
      </c>
      <c r="B623">
        <v>1167952</v>
      </c>
      <c r="C623" t="s">
        <v>11834</v>
      </c>
      <c r="D623" t="s">
        <v>2819</v>
      </c>
      <c r="E623" t="s">
        <v>2820</v>
      </c>
      <c r="F623" s="15">
        <v>2062</v>
      </c>
      <c r="G623" t="s">
        <v>34</v>
      </c>
      <c r="H623" t="s">
        <v>34</v>
      </c>
      <c r="I623" t="s">
        <v>294</v>
      </c>
      <c r="J623" t="s">
        <v>57</v>
      </c>
      <c r="K623" t="s">
        <v>59</v>
      </c>
      <c r="L623" t="s">
        <v>11835</v>
      </c>
      <c r="M623" t="s">
        <v>11836</v>
      </c>
      <c r="N623" t="s">
        <v>11837</v>
      </c>
      <c r="O623">
        <f>VLOOKUP(B623,HIS退!B:F,5,FALSE)</f>
        <v>-2062</v>
      </c>
      <c r="P623" t="str">
        <f>VLOOKUP(B623,HIS退!B:I,8,FALSE)</f>
        <v>9</v>
      </c>
      <c r="Q623" s="38">
        <f>VLOOKUP(C623,招行退!B:F,5,FALSE)</f>
        <v>2062</v>
      </c>
      <c r="R623" t="str">
        <f>VLOOKUP(C623,招行退!B:H,6,FALSE)</f>
        <v>B</v>
      </c>
      <c r="S623" t="str">
        <f>VLOOKUP(C623,招行退!B:H,7,FALSE)</f>
        <v>20170803</v>
      </c>
    </row>
    <row r="624" spans="1:19" ht="14.25" hidden="1">
      <c r="A624" t="s">
        <v>11838</v>
      </c>
      <c r="B624">
        <v>1168010</v>
      </c>
      <c r="C624" t="s">
        <v>2822</v>
      </c>
      <c r="D624" t="s">
        <v>2823</v>
      </c>
      <c r="E624" t="s">
        <v>2824</v>
      </c>
      <c r="F624" s="15">
        <v>200</v>
      </c>
      <c r="G624" t="s">
        <v>34</v>
      </c>
      <c r="H624" t="s">
        <v>34</v>
      </c>
      <c r="I624" t="s">
        <v>58</v>
      </c>
      <c r="J624" t="s">
        <v>48</v>
      </c>
      <c r="K624" t="s">
        <v>59</v>
      </c>
      <c r="L624" t="s">
        <v>11839</v>
      </c>
      <c r="M624" t="s">
        <v>11840</v>
      </c>
      <c r="N624" t="s">
        <v>11841</v>
      </c>
      <c r="O624">
        <f>VLOOKUP(B624,HIS退!B:F,5,FALSE)</f>
        <v>-200</v>
      </c>
      <c r="P624" t="str">
        <f>VLOOKUP(B624,HIS退!B:I,8,FALSE)</f>
        <v>1</v>
      </c>
      <c r="Q624" s="38">
        <f>VLOOKUP(C624,招行退!B:F,5,FALSE)</f>
        <v>200</v>
      </c>
      <c r="R624" t="str">
        <f>VLOOKUP(C624,招行退!B:H,6,FALSE)</f>
        <v>S</v>
      </c>
      <c r="S624" t="e">
        <f>VLOOKUP(C624,招行退!B:H,7,FALSE)</f>
        <v>#N/A</v>
      </c>
    </row>
    <row r="625" spans="1:19" ht="14.25" hidden="1">
      <c r="A625" t="s">
        <v>11842</v>
      </c>
      <c r="B625">
        <v>1168033</v>
      </c>
      <c r="C625" t="s">
        <v>2826</v>
      </c>
      <c r="D625" t="s">
        <v>2827</v>
      </c>
      <c r="E625" t="s">
        <v>2828</v>
      </c>
      <c r="F625" s="15">
        <v>10000</v>
      </c>
      <c r="G625" t="s">
        <v>34</v>
      </c>
      <c r="H625" t="s">
        <v>34</v>
      </c>
      <c r="I625" t="s">
        <v>58</v>
      </c>
      <c r="J625" t="s">
        <v>48</v>
      </c>
      <c r="K625" t="s">
        <v>59</v>
      </c>
      <c r="L625" t="s">
        <v>11843</v>
      </c>
      <c r="M625" t="s">
        <v>11844</v>
      </c>
      <c r="N625" t="s">
        <v>11845</v>
      </c>
      <c r="O625">
        <f>VLOOKUP(B625,HIS退!B:F,5,FALSE)</f>
        <v>-10000</v>
      </c>
      <c r="P625" t="str">
        <f>VLOOKUP(B625,HIS退!B:I,8,FALSE)</f>
        <v>1</v>
      </c>
      <c r="Q625" s="38">
        <f>VLOOKUP(C625,招行退!B:F,5,FALSE)</f>
        <v>10000</v>
      </c>
      <c r="R625" t="str">
        <f>VLOOKUP(C625,招行退!B:H,6,FALSE)</f>
        <v>S</v>
      </c>
      <c r="S625" t="e">
        <f>VLOOKUP(C625,招行退!B:H,7,FALSE)</f>
        <v>#N/A</v>
      </c>
    </row>
    <row r="626" spans="1:19" ht="14.25" hidden="1">
      <c r="A626" t="s">
        <v>11846</v>
      </c>
      <c r="B626">
        <v>1168155</v>
      </c>
      <c r="C626" t="s">
        <v>11847</v>
      </c>
      <c r="D626" t="s">
        <v>2830</v>
      </c>
      <c r="E626" t="s">
        <v>2831</v>
      </c>
      <c r="F626" s="15">
        <v>1000</v>
      </c>
      <c r="G626" t="s">
        <v>34</v>
      </c>
      <c r="H626" t="s">
        <v>34</v>
      </c>
      <c r="I626" t="s">
        <v>294</v>
      </c>
      <c r="J626" t="s">
        <v>57</v>
      </c>
      <c r="K626" t="s">
        <v>59</v>
      </c>
      <c r="L626" t="s">
        <v>11848</v>
      </c>
      <c r="M626" t="s">
        <v>11849</v>
      </c>
      <c r="N626" t="s">
        <v>11850</v>
      </c>
      <c r="O626">
        <f>VLOOKUP(B626,HIS退!B:F,5,FALSE)</f>
        <v>-1000</v>
      </c>
      <c r="P626" t="str">
        <f>VLOOKUP(B626,HIS退!B:I,8,FALSE)</f>
        <v>9</v>
      </c>
      <c r="Q626" s="38">
        <f>VLOOKUP(C626,招行退!B:F,5,FALSE)</f>
        <v>1000</v>
      </c>
      <c r="R626" t="str">
        <f>VLOOKUP(C626,招行退!B:H,6,FALSE)</f>
        <v>B</v>
      </c>
      <c r="S626" t="str">
        <f>VLOOKUP(C626,招行退!B:H,7,FALSE)</f>
        <v>20170803</v>
      </c>
    </row>
    <row r="627" spans="1:19" ht="14.25" hidden="1">
      <c r="A627" t="s">
        <v>11851</v>
      </c>
      <c r="B627">
        <v>1168165</v>
      </c>
      <c r="C627" t="s">
        <v>11852</v>
      </c>
      <c r="D627" t="s">
        <v>2830</v>
      </c>
      <c r="E627" t="s">
        <v>2831</v>
      </c>
      <c r="F627" s="15">
        <v>149.77000000000001</v>
      </c>
      <c r="G627" t="s">
        <v>34</v>
      </c>
      <c r="H627" t="s">
        <v>34</v>
      </c>
      <c r="I627" t="s">
        <v>294</v>
      </c>
      <c r="J627" t="s">
        <v>57</v>
      </c>
      <c r="K627" t="s">
        <v>59</v>
      </c>
      <c r="L627" t="s">
        <v>11853</v>
      </c>
      <c r="M627" t="s">
        <v>11854</v>
      </c>
      <c r="N627" t="s">
        <v>11850</v>
      </c>
      <c r="O627">
        <f>VLOOKUP(B627,HIS退!B:F,5,FALSE)</f>
        <v>-149.77000000000001</v>
      </c>
      <c r="P627" t="str">
        <f>VLOOKUP(B627,HIS退!B:I,8,FALSE)</f>
        <v>9</v>
      </c>
      <c r="Q627" s="38">
        <f>VLOOKUP(C627,招行退!B:F,5,FALSE)</f>
        <v>149.77000000000001</v>
      </c>
      <c r="R627" t="str">
        <f>VLOOKUP(C627,招行退!B:H,6,FALSE)</f>
        <v>B</v>
      </c>
      <c r="S627" t="str">
        <f>VLOOKUP(C627,招行退!B:H,7,FALSE)</f>
        <v>20170803</v>
      </c>
    </row>
    <row r="628" spans="1:19" ht="14.25" hidden="1">
      <c r="A628" t="s">
        <v>11855</v>
      </c>
      <c r="B628">
        <v>1168279</v>
      </c>
      <c r="C628" t="s">
        <v>2834</v>
      </c>
      <c r="D628" t="s">
        <v>2835</v>
      </c>
      <c r="E628" t="s">
        <v>2836</v>
      </c>
      <c r="F628" s="15">
        <v>129.5</v>
      </c>
      <c r="G628" t="s">
        <v>34</v>
      </c>
      <c r="H628" t="s">
        <v>34</v>
      </c>
      <c r="I628" t="s">
        <v>58</v>
      </c>
      <c r="J628" t="s">
        <v>48</v>
      </c>
      <c r="K628" t="s">
        <v>59</v>
      </c>
      <c r="L628" t="s">
        <v>11856</v>
      </c>
      <c r="M628" t="s">
        <v>11857</v>
      </c>
      <c r="N628" t="s">
        <v>11858</v>
      </c>
      <c r="O628">
        <f>VLOOKUP(B628,HIS退!B:F,5,FALSE)</f>
        <v>-129.5</v>
      </c>
      <c r="P628" t="str">
        <f>VLOOKUP(B628,HIS退!B:I,8,FALSE)</f>
        <v>1</v>
      </c>
      <c r="Q628" s="38">
        <f>VLOOKUP(C628,招行退!B:F,5,FALSE)</f>
        <v>129.5</v>
      </c>
      <c r="R628" t="str">
        <f>VLOOKUP(C628,招行退!B:H,6,FALSE)</f>
        <v>S</v>
      </c>
      <c r="S628" t="e">
        <f>VLOOKUP(C628,招行退!B:H,7,FALSE)</f>
        <v>#N/A</v>
      </c>
    </row>
    <row r="629" spans="1:19" ht="14.25" hidden="1">
      <c r="A629" t="s">
        <v>11859</v>
      </c>
      <c r="B629">
        <v>1168354</v>
      </c>
      <c r="C629" t="s">
        <v>11860</v>
      </c>
      <c r="D629" t="s">
        <v>2164</v>
      </c>
      <c r="E629" t="s">
        <v>2165</v>
      </c>
      <c r="F629" s="15">
        <v>73.5</v>
      </c>
      <c r="G629" t="s">
        <v>34</v>
      </c>
      <c r="H629" t="s">
        <v>34</v>
      </c>
      <c r="I629" t="s">
        <v>294</v>
      </c>
      <c r="J629" t="s">
        <v>57</v>
      </c>
      <c r="K629" t="s">
        <v>59</v>
      </c>
      <c r="L629" t="s">
        <v>11861</v>
      </c>
      <c r="M629" t="s">
        <v>11862</v>
      </c>
      <c r="N629" t="s">
        <v>11123</v>
      </c>
      <c r="O629">
        <f>VLOOKUP(B629,HIS退!B:F,5,FALSE)</f>
        <v>-73.5</v>
      </c>
      <c r="P629" t="str">
        <f>VLOOKUP(B629,HIS退!B:I,8,FALSE)</f>
        <v>9</v>
      </c>
      <c r="Q629" s="38">
        <f>VLOOKUP(C629,招行退!B:F,5,FALSE)</f>
        <v>73.5</v>
      </c>
      <c r="R629" t="str">
        <f>VLOOKUP(C629,招行退!B:H,6,FALSE)</f>
        <v>B</v>
      </c>
      <c r="S629" t="str">
        <f>VLOOKUP(C629,招行退!B:H,7,FALSE)</f>
        <v>20170803</v>
      </c>
    </row>
    <row r="630" spans="1:19" ht="14.25" hidden="1">
      <c r="A630" t="s">
        <v>11863</v>
      </c>
      <c r="B630">
        <v>1168393</v>
      </c>
      <c r="C630" t="s">
        <v>2839</v>
      </c>
      <c r="D630" t="s">
        <v>2840</v>
      </c>
      <c r="E630" t="s">
        <v>2841</v>
      </c>
      <c r="F630" s="15">
        <v>10</v>
      </c>
      <c r="G630" t="s">
        <v>34</v>
      </c>
      <c r="H630" t="s">
        <v>34</v>
      </c>
      <c r="I630" t="s">
        <v>58</v>
      </c>
      <c r="J630" t="s">
        <v>48</v>
      </c>
      <c r="K630" t="s">
        <v>59</v>
      </c>
      <c r="L630" t="s">
        <v>11864</v>
      </c>
      <c r="M630" t="s">
        <v>11865</v>
      </c>
      <c r="N630" t="s">
        <v>11866</v>
      </c>
      <c r="O630">
        <f>VLOOKUP(B630,HIS退!B:F,5,FALSE)</f>
        <v>-10</v>
      </c>
      <c r="P630" t="str">
        <f>VLOOKUP(B630,HIS退!B:I,8,FALSE)</f>
        <v>1</v>
      </c>
      <c r="Q630" s="38">
        <f>VLOOKUP(C630,招行退!B:F,5,FALSE)</f>
        <v>10</v>
      </c>
      <c r="R630" t="str">
        <f>VLOOKUP(C630,招行退!B:H,6,FALSE)</f>
        <v>S</v>
      </c>
      <c r="S630" t="e">
        <f>VLOOKUP(C630,招行退!B:H,7,FALSE)</f>
        <v>#N/A</v>
      </c>
    </row>
    <row r="631" spans="1:19" ht="14.25" hidden="1">
      <c r="A631" t="s">
        <v>11867</v>
      </c>
      <c r="B631">
        <v>1168400</v>
      </c>
      <c r="C631" t="s">
        <v>2843</v>
      </c>
      <c r="D631" t="s">
        <v>2844</v>
      </c>
      <c r="E631" t="s">
        <v>2845</v>
      </c>
      <c r="F631" s="15">
        <v>5046</v>
      </c>
      <c r="G631" t="s">
        <v>34</v>
      </c>
      <c r="H631" t="s">
        <v>34</v>
      </c>
      <c r="I631" t="s">
        <v>58</v>
      </c>
      <c r="J631" t="s">
        <v>48</v>
      </c>
      <c r="K631" t="s">
        <v>59</v>
      </c>
      <c r="L631" t="s">
        <v>11868</v>
      </c>
      <c r="M631" t="s">
        <v>11869</v>
      </c>
      <c r="N631" t="s">
        <v>11870</v>
      </c>
      <c r="O631">
        <f>VLOOKUP(B631,HIS退!B:F,5,FALSE)</f>
        <v>-5046</v>
      </c>
      <c r="P631" t="str">
        <f>VLOOKUP(B631,HIS退!B:I,8,FALSE)</f>
        <v>1</v>
      </c>
      <c r="Q631" s="38">
        <f>VLOOKUP(C631,招行退!B:F,5,FALSE)</f>
        <v>5046</v>
      </c>
      <c r="R631" t="str">
        <f>VLOOKUP(C631,招行退!B:H,6,FALSE)</f>
        <v>S</v>
      </c>
      <c r="S631" t="e">
        <f>VLOOKUP(C631,招行退!B:H,7,FALSE)</f>
        <v>#N/A</v>
      </c>
    </row>
    <row r="632" spans="1:19" ht="14.25" hidden="1">
      <c r="A632" t="s">
        <v>11871</v>
      </c>
      <c r="B632">
        <v>1168401</v>
      </c>
      <c r="C632" t="s">
        <v>2847</v>
      </c>
      <c r="D632" t="s">
        <v>2848</v>
      </c>
      <c r="E632" t="s">
        <v>2849</v>
      </c>
      <c r="F632" s="15">
        <v>321.14</v>
      </c>
      <c r="G632" t="s">
        <v>34</v>
      </c>
      <c r="H632" t="s">
        <v>34</v>
      </c>
      <c r="I632" t="s">
        <v>58</v>
      </c>
      <c r="J632" t="s">
        <v>48</v>
      </c>
      <c r="K632" t="s">
        <v>59</v>
      </c>
      <c r="L632" t="s">
        <v>11872</v>
      </c>
      <c r="M632" t="s">
        <v>11873</v>
      </c>
      <c r="N632" t="s">
        <v>11874</v>
      </c>
      <c r="O632">
        <f>VLOOKUP(B632,HIS退!B:F,5,FALSE)</f>
        <v>-321.14</v>
      </c>
      <c r="P632" t="str">
        <f>VLOOKUP(B632,HIS退!B:I,8,FALSE)</f>
        <v>1</v>
      </c>
      <c r="Q632" s="38">
        <f>VLOOKUP(C632,招行退!B:F,5,FALSE)</f>
        <v>321.14</v>
      </c>
      <c r="R632" t="str">
        <f>VLOOKUP(C632,招行退!B:H,6,FALSE)</f>
        <v>S</v>
      </c>
      <c r="S632" t="e">
        <f>VLOOKUP(C632,招行退!B:H,7,FALSE)</f>
        <v>#N/A</v>
      </c>
    </row>
    <row r="633" spans="1:19" ht="14.25" hidden="1">
      <c r="A633" t="s">
        <v>11875</v>
      </c>
      <c r="B633">
        <v>1168437</v>
      </c>
      <c r="C633" t="s">
        <v>11876</v>
      </c>
      <c r="D633" t="s">
        <v>2851</v>
      </c>
      <c r="E633" t="s">
        <v>2852</v>
      </c>
      <c r="F633" s="15">
        <v>432</v>
      </c>
      <c r="G633" t="s">
        <v>34</v>
      </c>
      <c r="H633" t="s">
        <v>34</v>
      </c>
      <c r="I633" t="s">
        <v>294</v>
      </c>
      <c r="J633" t="s">
        <v>57</v>
      </c>
      <c r="K633" t="s">
        <v>59</v>
      </c>
      <c r="L633" t="s">
        <v>11877</v>
      </c>
      <c r="M633" t="s">
        <v>11878</v>
      </c>
      <c r="N633" t="s">
        <v>11879</v>
      </c>
      <c r="O633">
        <f>VLOOKUP(B633,HIS退!B:F,5,FALSE)</f>
        <v>-432</v>
      </c>
      <c r="P633" t="str">
        <f>VLOOKUP(B633,HIS退!B:I,8,FALSE)</f>
        <v>9</v>
      </c>
      <c r="Q633" s="38">
        <f>VLOOKUP(C633,招行退!B:F,5,FALSE)</f>
        <v>432</v>
      </c>
      <c r="R633" t="str">
        <f>VLOOKUP(C633,招行退!B:H,6,FALSE)</f>
        <v>B</v>
      </c>
      <c r="S633" t="str">
        <f>VLOOKUP(C633,招行退!B:H,7,FALSE)</f>
        <v>20170803</v>
      </c>
    </row>
    <row r="634" spans="1:19" ht="14.25" hidden="1">
      <c r="A634" t="s">
        <v>11880</v>
      </c>
      <c r="B634">
        <v>1168630</v>
      </c>
      <c r="C634" t="s">
        <v>2854</v>
      </c>
      <c r="D634" t="s">
        <v>2855</v>
      </c>
      <c r="E634" t="s">
        <v>2856</v>
      </c>
      <c r="F634" s="15">
        <v>338.69</v>
      </c>
      <c r="G634" t="s">
        <v>34</v>
      </c>
      <c r="H634" t="s">
        <v>34</v>
      </c>
      <c r="I634" t="s">
        <v>58</v>
      </c>
      <c r="J634" t="s">
        <v>48</v>
      </c>
      <c r="K634" t="s">
        <v>59</v>
      </c>
      <c r="L634" t="s">
        <v>11881</v>
      </c>
      <c r="M634" t="s">
        <v>11882</v>
      </c>
      <c r="N634" t="s">
        <v>11883</v>
      </c>
      <c r="O634">
        <f>VLOOKUP(B634,HIS退!B:F,5,FALSE)</f>
        <v>-338.69</v>
      </c>
      <c r="P634" t="str">
        <f>VLOOKUP(B634,HIS退!B:I,8,FALSE)</f>
        <v>1</v>
      </c>
      <c r="Q634" s="38">
        <f>VLOOKUP(C634,招行退!B:F,5,FALSE)</f>
        <v>338.69</v>
      </c>
      <c r="R634" t="str">
        <f>VLOOKUP(C634,招行退!B:H,6,FALSE)</f>
        <v>S</v>
      </c>
      <c r="S634" t="e">
        <f>VLOOKUP(C634,招行退!B:H,7,FALSE)</f>
        <v>#N/A</v>
      </c>
    </row>
    <row r="635" spans="1:19" ht="14.25" hidden="1">
      <c r="A635" t="s">
        <v>11884</v>
      </c>
      <c r="B635">
        <v>1168787</v>
      </c>
      <c r="C635" t="s">
        <v>2858</v>
      </c>
      <c r="D635" t="s">
        <v>2859</v>
      </c>
      <c r="E635" t="s">
        <v>2860</v>
      </c>
      <c r="F635" s="15">
        <v>20</v>
      </c>
      <c r="G635" t="s">
        <v>34</v>
      </c>
      <c r="H635" t="s">
        <v>34</v>
      </c>
      <c r="I635" t="s">
        <v>58</v>
      </c>
      <c r="J635" t="s">
        <v>48</v>
      </c>
      <c r="K635" t="s">
        <v>59</v>
      </c>
      <c r="L635" t="s">
        <v>11885</v>
      </c>
      <c r="M635" t="s">
        <v>11886</v>
      </c>
      <c r="N635" t="s">
        <v>11887</v>
      </c>
      <c r="O635">
        <f>VLOOKUP(B635,HIS退!B:F,5,FALSE)</f>
        <v>-20</v>
      </c>
      <c r="P635" t="str">
        <f>VLOOKUP(B635,HIS退!B:I,8,FALSE)</f>
        <v>1</v>
      </c>
      <c r="Q635" s="38">
        <f>VLOOKUP(C635,招行退!B:F,5,FALSE)</f>
        <v>20</v>
      </c>
      <c r="R635" t="str">
        <f>VLOOKUP(C635,招行退!B:H,6,FALSE)</f>
        <v>S</v>
      </c>
      <c r="S635" t="e">
        <f>VLOOKUP(C635,招行退!B:H,7,FALSE)</f>
        <v>#N/A</v>
      </c>
    </row>
    <row r="636" spans="1:19" ht="14.25" hidden="1">
      <c r="A636" t="s">
        <v>11888</v>
      </c>
      <c r="B636">
        <v>1168925</v>
      </c>
      <c r="C636" t="s">
        <v>2862</v>
      </c>
      <c r="D636" t="s">
        <v>2863</v>
      </c>
      <c r="E636" t="s">
        <v>2864</v>
      </c>
      <c r="F636" s="15">
        <v>5100</v>
      </c>
      <c r="G636" t="s">
        <v>34</v>
      </c>
      <c r="H636" t="s">
        <v>34</v>
      </c>
      <c r="I636" t="s">
        <v>58</v>
      </c>
      <c r="J636" t="s">
        <v>48</v>
      </c>
      <c r="K636" t="s">
        <v>59</v>
      </c>
      <c r="L636" t="s">
        <v>11889</v>
      </c>
      <c r="M636" t="s">
        <v>11890</v>
      </c>
      <c r="N636" t="s">
        <v>11891</v>
      </c>
      <c r="O636">
        <f>VLOOKUP(B636,HIS退!B:F,5,FALSE)</f>
        <v>-5100</v>
      </c>
      <c r="P636" t="str">
        <f>VLOOKUP(B636,HIS退!B:I,8,FALSE)</f>
        <v>1</v>
      </c>
      <c r="Q636" s="38">
        <f>VLOOKUP(C636,招行退!B:F,5,FALSE)</f>
        <v>5100</v>
      </c>
      <c r="R636" t="str">
        <f>VLOOKUP(C636,招行退!B:H,6,FALSE)</f>
        <v>S</v>
      </c>
      <c r="S636" t="e">
        <f>VLOOKUP(C636,招行退!B:H,7,FALSE)</f>
        <v>#N/A</v>
      </c>
    </row>
    <row r="637" spans="1:19" ht="14.25" hidden="1">
      <c r="A637" t="s">
        <v>11892</v>
      </c>
      <c r="B637">
        <v>1168941</v>
      </c>
      <c r="C637" t="s">
        <v>11893</v>
      </c>
      <c r="D637" t="s">
        <v>2866</v>
      </c>
      <c r="E637" t="s">
        <v>2867</v>
      </c>
      <c r="F637" s="15">
        <v>367.58</v>
      </c>
      <c r="G637" t="s">
        <v>34</v>
      </c>
      <c r="H637" t="s">
        <v>34</v>
      </c>
      <c r="I637" t="s">
        <v>294</v>
      </c>
      <c r="J637" t="s">
        <v>57</v>
      </c>
      <c r="K637" t="s">
        <v>59</v>
      </c>
      <c r="L637" t="s">
        <v>11894</v>
      </c>
      <c r="M637" t="s">
        <v>11895</v>
      </c>
      <c r="N637" t="s">
        <v>11896</v>
      </c>
      <c r="O637">
        <f>VLOOKUP(B637,HIS退!B:F,5,FALSE)</f>
        <v>-367.58</v>
      </c>
      <c r="P637" t="str">
        <f>VLOOKUP(B637,HIS退!B:I,8,FALSE)</f>
        <v>9</v>
      </c>
      <c r="Q637" s="38">
        <f>VLOOKUP(C637,招行退!B:F,5,FALSE)</f>
        <v>367.58</v>
      </c>
      <c r="R637" t="str">
        <f>VLOOKUP(C637,招行退!B:H,6,FALSE)</f>
        <v>B</v>
      </c>
      <c r="S637" t="str">
        <f>VLOOKUP(C637,招行退!B:H,7,FALSE)</f>
        <v>20170803</v>
      </c>
    </row>
    <row r="638" spans="1:19" ht="14.25" hidden="1">
      <c r="A638" t="s">
        <v>11897</v>
      </c>
      <c r="B638">
        <v>1169045</v>
      </c>
      <c r="C638" t="s">
        <v>2869</v>
      </c>
      <c r="D638" t="s">
        <v>2268</v>
      </c>
      <c r="E638" t="s">
        <v>2269</v>
      </c>
      <c r="F638" s="15">
        <v>1926</v>
      </c>
      <c r="G638" t="s">
        <v>34</v>
      </c>
      <c r="H638" t="s">
        <v>34</v>
      </c>
      <c r="I638" t="s">
        <v>58</v>
      </c>
      <c r="J638" t="s">
        <v>48</v>
      </c>
      <c r="K638" t="s">
        <v>59</v>
      </c>
      <c r="L638" t="s">
        <v>11898</v>
      </c>
      <c r="M638" t="s">
        <v>11899</v>
      </c>
      <c r="N638" t="s">
        <v>10997</v>
      </c>
      <c r="O638">
        <f>VLOOKUP(B638,HIS退!B:F,5,FALSE)</f>
        <v>-1926</v>
      </c>
      <c r="P638" t="str">
        <f>VLOOKUP(B638,HIS退!B:I,8,FALSE)</f>
        <v>1</v>
      </c>
      <c r="Q638" s="38">
        <f>VLOOKUP(C638,招行退!B:F,5,FALSE)</f>
        <v>1926</v>
      </c>
      <c r="R638" t="str">
        <f>VLOOKUP(C638,招行退!B:H,6,FALSE)</f>
        <v>S</v>
      </c>
      <c r="S638" t="e">
        <f>VLOOKUP(C638,招行退!B:H,7,FALSE)</f>
        <v>#N/A</v>
      </c>
    </row>
    <row r="639" spans="1:19" ht="14.25" hidden="1">
      <c r="A639" t="s">
        <v>11900</v>
      </c>
      <c r="B639">
        <v>1169077</v>
      </c>
      <c r="C639" t="s">
        <v>2871</v>
      </c>
      <c r="D639" t="s">
        <v>2057</v>
      </c>
      <c r="E639" t="s">
        <v>2058</v>
      </c>
      <c r="F639" s="15">
        <v>365</v>
      </c>
      <c r="G639" t="s">
        <v>34</v>
      </c>
      <c r="H639" t="s">
        <v>34</v>
      </c>
      <c r="I639" t="s">
        <v>58</v>
      </c>
      <c r="J639" t="s">
        <v>48</v>
      </c>
      <c r="K639" t="s">
        <v>59</v>
      </c>
      <c r="L639" t="s">
        <v>11901</v>
      </c>
      <c r="M639" t="s">
        <v>11902</v>
      </c>
      <c r="N639" t="s">
        <v>10997</v>
      </c>
      <c r="O639">
        <f>VLOOKUP(B639,HIS退!B:F,5,FALSE)</f>
        <v>-365</v>
      </c>
      <c r="P639" t="str">
        <f>VLOOKUP(B639,HIS退!B:I,8,FALSE)</f>
        <v>1</v>
      </c>
      <c r="Q639" s="38">
        <f>VLOOKUP(C639,招行退!B:F,5,FALSE)</f>
        <v>365</v>
      </c>
      <c r="R639" t="str">
        <f>VLOOKUP(C639,招行退!B:H,6,FALSE)</f>
        <v>S</v>
      </c>
      <c r="S639" t="e">
        <f>VLOOKUP(C639,招行退!B:H,7,FALSE)</f>
        <v>#N/A</v>
      </c>
    </row>
    <row r="640" spans="1:19" ht="14.25" hidden="1">
      <c r="A640" t="s">
        <v>11903</v>
      </c>
      <c r="B640">
        <v>1169203</v>
      </c>
      <c r="C640" t="s">
        <v>2873</v>
      </c>
      <c r="D640" t="s">
        <v>2874</v>
      </c>
      <c r="E640" t="s">
        <v>2875</v>
      </c>
      <c r="F640" s="15">
        <v>216.7</v>
      </c>
      <c r="G640" t="s">
        <v>34</v>
      </c>
      <c r="H640" t="s">
        <v>34</v>
      </c>
      <c r="I640" t="s">
        <v>58</v>
      </c>
      <c r="J640" t="s">
        <v>48</v>
      </c>
      <c r="K640" t="s">
        <v>59</v>
      </c>
      <c r="L640" t="s">
        <v>11904</v>
      </c>
      <c r="M640" t="s">
        <v>11905</v>
      </c>
      <c r="N640" t="s">
        <v>11906</v>
      </c>
      <c r="O640">
        <f>VLOOKUP(B640,HIS退!B:F,5,FALSE)</f>
        <v>-216.7</v>
      </c>
      <c r="P640" t="str">
        <f>VLOOKUP(B640,HIS退!B:I,8,FALSE)</f>
        <v>1</v>
      </c>
      <c r="Q640" s="38">
        <f>VLOOKUP(C640,招行退!B:F,5,FALSE)</f>
        <v>216.7</v>
      </c>
      <c r="R640" t="str">
        <f>VLOOKUP(C640,招行退!B:H,6,FALSE)</f>
        <v>S</v>
      </c>
      <c r="S640" t="e">
        <f>VLOOKUP(C640,招行退!B:H,7,FALSE)</f>
        <v>#N/A</v>
      </c>
    </row>
    <row r="641" spans="1:19" ht="14.25" hidden="1">
      <c r="A641" t="s">
        <v>11907</v>
      </c>
      <c r="B641">
        <v>1169224</v>
      </c>
      <c r="C641" t="s">
        <v>2877</v>
      </c>
      <c r="D641" t="s">
        <v>2878</v>
      </c>
      <c r="E641" t="s">
        <v>2879</v>
      </c>
      <c r="F641" s="15">
        <v>600</v>
      </c>
      <c r="G641" t="s">
        <v>34</v>
      </c>
      <c r="H641" t="s">
        <v>34</v>
      </c>
      <c r="I641" t="s">
        <v>58</v>
      </c>
      <c r="J641" t="s">
        <v>48</v>
      </c>
      <c r="K641" t="s">
        <v>59</v>
      </c>
      <c r="L641" t="s">
        <v>11908</v>
      </c>
      <c r="M641" t="s">
        <v>11909</v>
      </c>
      <c r="N641" t="s">
        <v>11910</v>
      </c>
      <c r="O641">
        <f>VLOOKUP(B641,HIS退!B:F,5,FALSE)</f>
        <v>-600</v>
      </c>
      <c r="P641" t="str">
        <f>VLOOKUP(B641,HIS退!B:I,8,FALSE)</f>
        <v>1</v>
      </c>
      <c r="Q641" s="38">
        <f>VLOOKUP(C641,招行退!B:F,5,FALSE)</f>
        <v>600</v>
      </c>
      <c r="R641" t="str">
        <f>VLOOKUP(C641,招行退!B:H,6,FALSE)</f>
        <v>S</v>
      </c>
      <c r="S641" t="e">
        <f>VLOOKUP(C641,招行退!B:H,7,FALSE)</f>
        <v>#N/A</v>
      </c>
    </row>
    <row r="642" spans="1:19" ht="14.25" hidden="1">
      <c r="A642" t="s">
        <v>11911</v>
      </c>
      <c r="B642">
        <v>1169314</v>
      </c>
      <c r="C642" t="s">
        <v>2881</v>
      </c>
      <c r="D642" t="s">
        <v>2882</v>
      </c>
      <c r="E642" t="s">
        <v>2883</v>
      </c>
      <c r="F642" s="15">
        <v>2723.5</v>
      </c>
      <c r="G642" t="s">
        <v>34</v>
      </c>
      <c r="H642" t="s">
        <v>34</v>
      </c>
      <c r="I642" t="s">
        <v>58</v>
      </c>
      <c r="J642" t="s">
        <v>48</v>
      </c>
      <c r="K642" t="s">
        <v>59</v>
      </c>
      <c r="L642" t="s">
        <v>11912</v>
      </c>
      <c r="M642" t="s">
        <v>11913</v>
      </c>
      <c r="N642" t="s">
        <v>11914</v>
      </c>
      <c r="O642">
        <f>VLOOKUP(B642,HIS退!B:F,5,FALSE)</f>
        <v>-2723.5</v>
      </c>
      <c r="P642" t="str">
        <f>VLOOKUP(B642,HIS退!B:I,8,FALSE)</f>
        <v>1</v>
      </c>
      <c r="Q642" s="38">
        <f>VLOOKUP(C642,招行退!B:F,5,FALSE)</f>
        <v>2723.5</v>
      </c>
      <c r="R642" t="str">
        <f>VLOOKUP(C642,招行退!B:H,6,FALSE)</f>
        <v>S</v>
      </c>
      <c r="S642" t="e">
        <f>VLOOKUP(C642,招行退!B:H,7,FALSE)</f>
        <v>#N/A</v>
      </c>
    </row>
    <row r="643" spans="1:19" ht="14.25" hidden="1">
      <c r="A643" t="s">
        <v>11915</v>
      </c>
      <c r="B643">
        <v>1169476</v>
      </c>
      <c r="C643" t="s">
        <v>2885</v>
      </c>
      <c r="D643" t="s">
        <v>2886</v>
      </c>
      <c r="E643" t="s">
        <v>2887</v>
      </c>
      <c r="F643" s="15">
        <v>90.1</v>
      </c>
      <c r="G643" t="s">
        <v>34</v>
      </c>
      <c r="H643" t="s">
        <v>34</v>
      </c>
      <c r="I643" t="s">
        <v>58</v>
      </c>
      <c r="J643" t="s">
        <v>48</v>
      </c>
      <c r="K643" t="s">
        <v>59</v>
      </c>
      <c r="L643" t="s">
        <v>11916</v>
      </c>
      <c r="M643" t="s">
        <v>11917</v>
      </c>
      <c r="N643" t="s">
        <v>11918</v>
      </c>
      <c r="O643">
        <f>VLOOKUP(B643,HIS退!B:F,5,FALSE)</f>
        <v>-90.1</v>
      </c>
      <c r="P643" t="str">
        <f>VLOOKUP(B643,HIS退!B:I,8,FALSE)</f>
        <v>1</v>
      </c>
      <c r="Q643" s="38">
        <f>VLOOKUP(C643,招行退!B:F,5,FALSE)</f>
        <v>90.1</v>
      </c>
      <c r="R643" t="str">
        <f>VLOOKUP(C643,招行退!B:H,6,FALSE)</f>
        <v>S</v>
      </c>
      <c r="S643" t="e">
        <f>VLOOKUP(C643,招行退!B:H,7,FALSE)</f>
        <v>#N/A</v>
      </c>
    </row>
    <row r="644" spans="1:19" ht="14.25" hidden="1">
      <c r="A644" t="s">
        <v>11919</v>
      </c>
      <c r="B644">
        <v>1169517</v>
      </c>
      <c r="C644" t="s">
        <v>2889</v>
      </c>
      <c r="D644" t="s">
        <v>2890</v>
      </c>
      <c r="E644" t="s">
        <v>2891</v>
      </c>
      <c r="F644" s="15">
        <v>100</v>
      </c>
      <c r="G644" t="s">
        <v>53</v>
      </c>
      <c r="H644" t="s">
        <v>34</v>
      </c>
      <c r="I644" t="s">
        <v>58</v>
      </c>
      <c r="J644" t="s">
        <v>48</v>
      </c>
      <c r="K644" t="s">
        <v>59</v>
      </c>
      <c r="L644" t="s">
        <v>11920</v>
      </c>
      <c r="M644" t="s">
        <v>11921</v>
      </c>
      <c r="N644" t="s">
        <v>11922</v>
      </c>
      <c r="O644">
        <f>VLOOKUP(B644,HIS退!B:F,5,FALSE)</f>
        <v>-100</v>
      </c>
      <c r="P644" t="str">
        <f>VLOOKUP(B644,HIS退!B:I,8,FALSE)</f>
        <v>1</v>
      </c>
      <c r="Q644" s="38">
        <f>VLOOKUP(C644,招行退!B:F,5,FALSE)</f>
        <v>100</v>
      </c>
      <c r="R644" t="str">
        <f>VLOOKUP(C644,招行退!B:H,6,FALSE)</f>
        <v>S</v>
      </c>
      <c r="S644" t="e">
        <f>VLOOKUP(C644,招行退!B:H,7,FALSE)</f>
        <v>#N/A</v>
      </c>
    </row>
    <row r="645" spans="1:19" ht="14.25" hidden="1">
      <c r="A645" t="s">
        <v>11923</v>
      </c>
      <c r="B645">
        <v>1169544</v>
      </c>
      <c r="C645" t="s">
        <v>2893</v>
      </c>
      <c r="D645" t="s">
        <v>2890</v>
      </c>
      <c r="E645" t="s">
        <v>2891</v>
      </c>
      <c r="F645" s="15">
        <v>4.32</v>
      </c>
      <c r="G645" t="s">
        <v>53</v>
      </c>
      <c r="H645" t="s">
        <v>34</v>
      </c>
      <c r="I645" t="s">
        <v>58</v>
      </c>
      <c r="J645" t="s">
        <v>48</v>
      </c>
      <c r="K645" t="s">
        <v>59</v>
      </c>
      <c r="L645" t="s">
        <v>11924</v>
      </c>
      <c r="M645" t="s">
        <v>11925</v>
      </c>
      <c r="N645" t="s">
        <v>11922</v>
      </c>
      <c r="O645">
        <f>VLOOKUP(B645,HIS退!B:F,5,FALSE)</f>
        <v>-4.32</v>
      </c>
      <c r="P645" t="str">
        <f>VLOOKUP(B645,HIS退!B:I,8,FALSE)</f>
        <v>1</v>
      </c>
      <c r="Q645" s="38">
        <f>VLOOKUP(C645,招行退!B:F,5,FALSE)</f>
        <v>4.32</v>
      </c>
      <c r="R645" t="str">
        <f>VLOOKUP(C645,招行退!B:H,6,FALSE)</f>
        <v>S</v>
      </c>
      <c r="S645" t="e">
        <f>VLOOKUP(C645,招行退!B:H,7,FALSE)</f>
        <v>#N/A</v>
      </c>
    </row>
    <row r="646" spans="1:19" ht="14.25" hidden="1">
      <c r="A646" t="s">
        <v>11926</v>
      </c>
      <c r="B646">
        <v>1169615</v>
      </c>
      <c r="C646" t="s">
        <v>2895</v>
      </c>
      <c r="D646" t="s">
        <v>2896</v>
      </c>
      <c r="E646" t="s">
        <v>2897</v>
      </c>
      <c r="F646" s="15">
        <v>15020</v>
      </c>
      <c r="G646" t="s">
        <v>34</v>
      </c>
      <c r="H646" t="s">
        <v>34</v>
      </c>
      <c r="I646" t="s">
        <v>58</v>
      </c>
      <c r="J646" t="s">
        <v>48</v>
      </c>
      <c r="K646" t="s">
        <v>59</v>
      </c>
      <c r="L646" t="s">
        <v>11927</v>
      </c>
      <c r="M646" t="s">
        <v>11928</v>
      </c>
      <c r="N646" t="s">
        <v>11929</v>
      </c>
      <c r="O646">
        <f>VLOOKUP(B646,HIS退!B:F,5,FALSE)</f>
        <v>-15020</v>
      </c>
      <c r="P646" t="str">
        <f>VLOOKUP(B646,HIS退!B:I,8,FALSE)</f>
        <v>1</v>
      </c>
      <c r="Q646" s="38">
        <f>VLOOKUP(C646,招行退!B:F,5,FALSE)</f>
        <v>15020</v>
      </c>
      <c r="R646" t="str">
        <f>VLOOKUP(C646,招行退!B:H,6,FALSE)</f>
        <v>S</v>
      </c>
      <c r="S646" t="e">
        <f>VLOOKUP(C646,招行退!B:H,7,FALSE)</f>
        <v>#N/A</v>
      </c>
    </row>
    <row r="647" spans="1:19" ht="14.25" hidden="1">
      <c r="A647" t="s">
        <v>11930</v>
      </c>
      <c r="B647">
        <v>1169619</v>
      </c>
      <c r="C647" t="s">
        <v>11931</v>
      </c>
      <c r="D647" t="s">
        <v>2899</v>
      </c>
      <c r="E647" t="s">
        <v>2900</v>
      </c>
      <c r="F647" s="15">
        <v>100</v>
      </c>
      <c r="G647" t="s">
        <v>34</v>
      </c>
      <c r="H647" t="s">
        <v>34</v>
      </c>
      <c r="I647" t="s">
        <v>294</v>
      </c>
      <c r="J647" t="s">
        <v>57</v>
      </c>
      <c r="K647" t="s">
        <v>59</v>
      </c>
      <c r="L647" t="s">
        <v>11932</v>
      </c>
      <c r="M647" t="s">
        <v>11933</v>
      </c>
      <c r="N647" t="s">
        <v>11934</v>
      </c>
      <c r="O647">
        <f>VLOOKUP(B647,HIS退!B:F,5,FALSE)</f>
        <v>-100</v>
      </c>
      <c r="P647" t="str">
        <f>VLOOKUP(B647,HIS退!B:I,8,FALSE)</f>
        <v>9</v>
      </c>
      <c r="Q647" s="38">
        <f>VLOOKUP(C647,招行退!B:F,5,FALSE)</f>
        <v>100</v>
      </c>
      <c r="R647" t="str">
        <f>VLOOKUP(C647,招行退!B:H,6,FALSE)</f>
        <v>B</v>
      </c>
      <c r="S647" t="str">
        <f>VLOOKUP(C647,招行退!B:H,7,FALSE)</f>
        <v>20170803</v>
      </c>
    </row>
    <row r="648" spans="1:19" ht="14.25" hidden="1">
      <c r="A648" t="s">
        <v>11935</v>
      </c>
      <c r="B648">
        <v>1169822</v>
      </c>
      <c r="C648" t="s">
        <v>2902</v>
      </c>
      <c r="D648" t="s">
        <v>2903</v>
      </c>
      <c r="E648" t="s">
        <v>2904</v>
      </c>
      <c r="F648" s="15">
        <v>3545.41</v>
      </c>
      <c r="G648" t="s">
        <v>34</v>
      </c>
      <c r="H648" t="s">
        <v>34</v>
      </c>
      <c r="I648" t="s">
        <v>58</v>
      </c>
      <c r="J648" t="s">
        <v>48</v>
      </c>
      <c r="K648" t="s">
        <v>59</v>
      </c>
      <c r="L648" t="s">
        <v>11936</v>
      </c>
      <c r="M648" t="s">
        <v>11937</v>
      </c>
      <c r="N648" t="s">
        <v>11938</v>
      </c>
      <c r="O648">
        <f>VLOOKUP(B648,HIS退!B:F,5,FALSE)</f>
        <v>-3545.41</v>
      </c>
      <c r="P648" t="str">
        <f>VLOOKUP(B648,HIS退!B:I,8,FALSE)</f>
        <v>1</v>
      </c>
      <c r="Q648" s="38">
        <f>VLOOKUP(C648,招行退!B:F,5,FALSE)</f>
        <v>3545.41</v>
      </c>
      <c r="R648" t="str">
        <f>VLOOKUP(C648,招行退!B:H,6,FALSE)</f>
        <v>S</v>
      </c>
      <c r="S648" t="e">
        <f>VLOOKUP(C648,招行退!B:H,7,FALSE)</f>
        <v>#N/A</v>
      </c>
    </row>
    <row r="649" spans="1:19" ht="14.25" hidden="1">
      <c r="A649" t="s">
        <v>11939</v>
      </c>
      <c r="B649">
        <v>1170722</v>
      </c>
      <c r="C649" t="s">
        <v>2906</v>
      </c>
      <c r="D649" t="s">
        <v>1093</v>
      </c>
      <c r="E649" t="s">
        <v>1094</v>
      </c>
      <c r="F649" s="15">
        <v>1978.07</v>
      </c>
      <c r="G649" t="s">
        <v>34</v>
      </c>
      <c r="H649" t="s">
        <v>34</v>
      </c>
      <c r="I649" t="s">
        <v>58</v>
      </c>
      <c r="J649" t="s">
        <v>48</v>
      </c>
      <c r="K649" t="s">
        <v>59</v>
      </c>
      <c r="L649" t="s">
        <v>11940</v>
      </c>
      <c r="M649" t="s">
        <v>11941</v>
      </c>
      <c r="N649" t="s">
        <v>9936</v>
      </c>
      <c r="O649">
        <f>VLOOKUP(B649,HIS退!B:F,5,FALSE)</f>
        <v>-1978.07</v>
      </c>
      <c r="P649" t="str">
        <f>VLOOKUP(B649,HIS退!B:I,8,FALSE)</f>
        <v>1</v>
      </c>
      <c r="Q649" s="38">
        <f>VLOOKUP(C649,招行退!B:F,5,FALSE)</f>
        <v>1978.07</v>
      </c>
      <c r="R649" t="str">
        <f>VLOOKUP(C649,招行退!B:H,6,FALSE)</f>
        <v>S</v>
      </c>
      <c r="S649" t="e">
        <f>VLOOKUP(C649,招行退!B:H,7,FALSE)</f>
        <v>#N/A</v>
      </c>
    </row>
    <row r="650" spans="1:19" ht="14.25" hidden="1">
      <c r="A650" t="s">
        <v>11942</v>
      </c>
      <c r="B650">
        <v>1170758</v>
      </c>
      <c r="C650" t="s">
        <v>2908</v>
      </c>
      <c r="D650" t="s">
        <v>2909</v>
      </c>
      <c r="E650" t="s">
        <v>2910</v>
      </c>
      <c r="F650" s="15">
        <v>2000</v>
      </c>
      <c r="G650" t="s">
        <v>34</v>
      </c>
      <c r="H650" t="s">
        <v>34</v>
      </c>
      <c r="I650" t="s">
        <v>58</v>
      </c>
      <c r="J650" t="s">
        <v>48</v>
      </c>
      <c r="K650" t="s">
        <v>59</v>
      </c>
      <c r="L650" t="s">
        <v>11943</v>
      </c>
      <c r="M650" t="s">
        <v>11944</v>
      </c>
      <c r="N650" t="s">
        <v>11945</v>
      </c>
      <c r="O650">
        <f>VLOOKUP(B650,HIS退!B:F,5,FALSE)</f>
        <v>-2000</v>
      </c>
      <c r="P650" t="str">
        <f>VLOOKUP(B650,HIS退!B:I,8,FALSE)</f>
        <v>1</v>
      </c>
      <c r="Q650" s="38">
        <f>VLOOKUP(C650,招行退!B:F,5,FALSE)</f>
        <v>2000</v>
      </c>
      <c r="R650" t="str">
        <f>VLOOKUP(C650,招行退!B:H,6,FALSE)</f>
        <v>S</v>
      </c>
      <c r="S650" t="e">
        <f>VLOOKUP(C650,招行退!B:H,7,FALSE)</f>
        <v>#N/A</v>
      </c>
    </row>
    <row r="651" spans="1:19" ht="14.25" hidden="1">
      <c r="A651" t="s">
        <v>11946</v>
      </c>
      <c r="B651">
        <v>1171067</v>
      </c>
      <c r="C651" t="s">
        <v>11947</v>
      </c>
      <c r="D651" t="s">
        <v>2912</v>
      </c>
      <c r="E651" t="s">
        <v>2913</v>
      </c>
      <c r="F651" s="15">
        <v>500</v>
      </c>
      <c r="G651" t="s">
        <v>34</v>
      </c>
      <c r="H651" t="s">
        <v>34</v>
      </c>
      <c r="I651" t="s">
        <v>294</v>
      </c>
      <c r="J651" t="s">
        <v>57</v>
      </c>
      <c r="K651" t="s">
        <v>59</v>
      </c>
      <c r="L651" t="s">
        <v>11948</v>
      </c>
      <c r="M651" t="s">
        <v>11949</v>
      </c>
      <c r="N651" t="s">
        <v>458</v>
      </c>
      <c r="O651">
        <f>VLOOKUP(B651,HIS退!B:F,5,FALSE)</f>
        <v>-500</v>
      </c>
      <c r="P651" t="str">
        <f>VLOOKUP(B651,HIS退!B:I,8,FALSE)</f>
        <v>9</v>
      </c>
      <c r="Q651" s="38">
        <f>VLOOKUP(C651,招行退!B:F,5,FALSE)</f>
        <v>500</v>
      </c>
      <c r="R651" t="str">
        <f>VLOOKUP(C651,招行退!B:H,6,FALSE)</f>
        <v>B</v>
      </c>
      <c r="S651" t="str">
        <f>VLOOKUP(C651,招行退!B:H,7,FALSE)</f>
        <v>20170803</v>
      </c>
    </row>
    <row r="652" spans="1:19" ht="14.25" hidden="1">
      <c r="A652" t="s">
        <v>11950</v>
      </c>
      <c r="B652">
        <v>1171097</v>
      </c>
      <c r="C652" t="s">
        <v>2915</v>
      </c>
      <c r="D652" t="s">
        <v>2916</v>
      </c>
      <c r="E652" t="s">
        <v>2917</v>
      </c>
      <c r="F652" s="15">
        <v>1264.3399999999999</v>
      </c>
      <c r="G652" t="s">
        <v>34</v>
      </c>
      <c r="H652" t="s">
        <v>34</v>
      </c>
      <c r="I652" t="s">
        <v>58</v>
      </c>
      <c r="J652" t="s">
        <v>48</v>
      </c>
      <c r="K652" t="s">
        <v>59</v>
      </c>
      <c r="L652" t="s">
        <v>11951</v>
      </c>
      <c r="M652" t="s">
        <v>11952</v>
      </c>
      <c r="N652" t="s">
        <v>11953</v>
      </c>
      <c r="O652">
        <f>VLOOKUP(B652,HIS退!B:F,5,FALSE)</f>
        <v>-1264.3399999999999</v>
      </c>
      <c r="P652" t="str">
        <f>VLOOKUP(B652,HIS退!B:I,8,FALSE)</f>
        <v>1</v>
      </c>
      <c r="Q652" s="38">
        <f>VLOOKUP(C652,招行退!B:F,5,FALSE)</f>
        <v>1264.3399999999999</v>
      </c>
      <c r="R652" t="str">
        <f>VLOOKUP(C652,招行退!B:H,6,FALSE)</f>
        <v>S</v>
      </c>
      <c r="S652" t="e">
        <f>VLOOKUP(C652,招行退!B:H,7,FALSE)</f>
        <v>#N/A</v>
      </c>
    </row>
    <row r="653" spans="1:19" ht="14.25" hidden="1">
      <c r="A653" t="s">
        <v>11954</v>
      </c>
      <c r="B653">
        <v>1171112</v>
      </c>
      <c r="C653" t="s">
        <v>2919</v>
      </c>
      <c r="D653" t="s">
        <v>2920</v>
      </c>
      <c r="E653" t="s">
        <v>2921</v>
      </c>
      <c r="F653" s="15">
        <v>978.84</v>
      </c>
      <c r="G653" t="s">
        <v>34</v>
      </c>
      <c r="H653" t="s">
        <v>34</v>
      </c>
      <c r="I653" t="s">
        <v>58</v>
      </c>
      <c r="J653" t="s">
        <v>48</v>
      </c>
      <c r="K653" t="s">
        <v>59</v>
      </c>
      <c r="L653" t="s">
        <v>11955</v>
      </c>
      <c r="M653" t="s">
        <v>11956</v>
      </c>
      <c r="N653" t="s">
        <v>11957</v>
      </c>
      <c r="O653">
        <f>VLOOKUP(B653,HIS退!B:F,5,FALSE)</f>
        <v>-978.84</v>
      </c>
      <c r="P653" t="str">
        <f>VLOOKUP(B653,HIS退!B:I,8,FALSE)</f>
        <v>1</v>
      </c>
      <c r="Q653" s="38">
        <f>VLOOKUP(C653,招行退!B:F,5,FALSE)</f>
        <v>978.84</v>
      </c>
      <c r="R653" t="str">
        <f>VLOOKUP(C653,招行退!B:H,6,FALSE)</f>
        <v>S</v>
      </c>
      <c r="S653" t="e">
        <f>VLOOKUP(C653,招行退!B:H,7,FALSE)</f>
        <v>#N/A</v>
      </c>
    </row>
    <row r="654" spans="1:19" ht="14.25" hidden="1">
      <c r="A654" t="s">
        <v>11958</v>
      </c>
      <c r="B654">
        <v>1171116</v>
      </c>
      <c r="C654" t="s">
        <v>2923</v>
      </c>
      <c r="D654" t="s">
        <v>2924</v>
      </c>
      <c r="E654" t="s">
        <v>2925</v>
      </c>
      <c r="F654" s="15">
        <v>10000</v>
      </c>
      <c r="G654" t="s">
        <v>34</v>
      </c>
      <c r="H654" t="s">
        <v>34</v>
      </c>
      <c r="I654" t="s">
        <v>58</v>
      </c>
      <c r="J654" t="s">
        <v>48</v>
      </c>
      <c r="K654" t="s">
        <v>59</v>
      </c>
      <c r="L654" t="s">
        <v>11959</v>
      </c>
      <c r="M654" t="s">
        <v>11960</v>
      </c>
      <c r="N654" t="s">
        <v>11961</v>
      </c>
      <c r="O654">
        <f>VLOOKUP(B654,HIS退!B:F,5,FALSE)</f>
        <v>-10000</v>
      </c>
      <c r="P654" t="str">
        <f>VLOOKUP(B654,HIS退!B:I,8,FALSE)</f>
        <v>1</v>
      </c>
      <c r="Q654" s="38">
        <f>VLOOKUP(C654,招行退!B:F,5,FALSE)</f>
        <v>10000</v>
      </c>
      <c r="R654" t="str">
        <f>VLOOKUP(C654,招行退!B:H,6,FALSE)</f>
        <v>S</v>
      </c>
      <c r="S654" t="e">
        <f>VLOOKUP(C654,招行退!B:H,7,FALSE)</f>
        <v>#N/A</v>
      </c>
    </row>
    <row r="655" spans="1:19" ht="14.25" hidden="1">
      <c r="A655" t="s">
        <v>11962</v>
      </c>
      <c r="B655">
        <v>1171148</v>
      </c>
      <c r="C655" t="s">
        <v>2927</v>
      </c>
      <c r="D655" t="s">
        <v>2928</v>
      </c>
      <c r="E655" t="s">
        <v>2929</v>
      </c>
      <c r="F655" s="15">
        <v>863.6</v>
      </c>
      <c r="G655" t="s">
        <v>34</v>
      </c>
      <c r="H655" t="s">
        <v>34</v>
      </c>
      <c r="I655" t="s">
        <v>58</v>
      </c>
      <c r="J655" t="s">
        <v>48</v>
      </c>
      <c r="K655" t="s">
        <v>59</v>
      </c>
      <c r="L655" t="s">
        <v>11963</v>
      </c>
      <c r="M655" t="s">
        <v>11964</v>
      </c>
      <c r="N655" t="s">
        <v>11965</v>
      </c>
      <c r="O655">
        <f>VLOOKUP(B655,HIS退!B:F,5,FALSE)</f>
        <v>-863.6</v>
      </c>
      <c r="P655" t="str">
        <f>VLOOKUP(B655,HIS退!B:I,8,FALSE)</f>
        <v>1</v>
      </c>
      <c r="Q655" s="38">
        <f>VLOOKUP(C655,招行退!B:F,5,FALSE)</f>
        <v>863.6</v>
      </c>
      <c r="R655" t="str">
        <f>VLOOKUP(C655,招行退!B:H,6,FALSE)</f>
        <v>S</v>
      </c>
      <c r="S655" t="e">
        <f>VLOOKUP(C655,招行退!B:H,7,FALSE)</f>
        <v>#N/A</v>
      </c>
    </row>
    <row r="656" spans="1:19" ht="14.25" hidden="1">
      <c r="A656" t="s">
        <v>11966</v>
      </c>
      <c r="B656">
        <v>1171678</v>
      </c>
      <c r="C656" t="s">
        <v>11967</v>
      </c>
      <c r="D656" t="s">
        <v>2931</v>
      </c>
      <c r="E656" t="s">
        <v>2932</v>
      </c>
      <c r="F656" s="15">
        <v>1190</v>
      </c>
      <c r="G656" t="s">
        <v>34</v>
      </c>
      <c r="H656" t="s">
        <v>34</v>
      </c>
      <c r="I656" t="s">
        <v>294</v>
      </c>
      <c r="J656" t="s">
        <v>57</v>
      </c>
      <c r="K656" t="s">
        <v>59</v>
      </c>
      <c r="L656" t="s">
        <v>11968</v>
      </c>
      <c r="M656" t="s">
        <v>11969</v>
      </c>
      <c r="N656" t="s">
        <v>11970</v>
      </c>
      <c r="O656">
        <f>VLOOKUP(B656,HIS退!B:F,5,FALSE)</f>
        <v>-1190</v>
      </c>
      <c r="P656" t="str">
        <f>VLOOKUP(B656,HIS退!B:I,8,FALSE)</f>
        <v>9</v>
      </c>
      <c r="Q656" s="38">
        <f>VLOOKUP(C656,招行退!B:F,5,FALSE)</f>
        <v>1190</v>
      </c>
      <c r="R656" t="str">
        <f>VLOOKUP(C656,招行退!B:H,6,FALSE)</f>
        <v>B</v>
      </c>
      <c r="S656" t="str">
        <f>VLOOKUP(C656,招行退!B:H,7,FALSE)</f>
        <v>20170803</v>
      </c>
    </row>
    <row r="657" spans="1:19" ht="14.25" hidden="1">
      <c r="A657" t="s">
        <v>11971</v>
      </c>
      <c r="B657">
        <v>1171958</v>
      </c>
      <c r="C657" t="s">
        <v>2934</v>
      </c>
      <c r="D657" t="s">
        <v>2935</v>
      </c>
      <c r="E657" t="s">
        <v>2936</v>
      </c>
      <c r="F657" s="15">
        <v>3192.18</v>
      </c>
      <c r="G657" t="s">
        <v>34</v>
      </c>
      <c r="H657" t="s">
        <v>34</v>
      </c>
      <c r="I657" t="s">
        <v>58</v>
      </c>
      <c r="J657" t="s">
        <v>48</v>
      </c>
      <c r="K657" t="s">
        <v>59</v>
      </c>
      <c r="L657" t="s">
        <v>11972</v>
      </c>
      <c r="M657" t="s">
        <v>11973</v>
      </c>
      <c r="N657" t="s">
        <v>11974</v>
      </c>
      <c r="O657">
        <f>VLOOKUP(B657,HIS退!B:F,5,FALSE)</f>
        <v>-3192.18</v>
      </c>
      <c r="P657" t="str">
        <f>VLOOKUP(B657,HIS退!B:I,8,FALSE)</f>
        <v>1</v>
      </c>
      <c r="Q657" s="38">
        <f>VLOOKUP(C657,招行退!B:F,5,FALSE)</f>
        <v>3192.18</v>
      </c>
      <c r="R657" t="str">
        <f>VLOOKUP(C657,招行退!B:H,6,FALSE)</f>
        <v>S</v>
      </c>
      <c r="S657" t="e">
        <f>VLOOKUP(C657,招行退!B:H,7,FALSE)</f>
        <v>#N/A</v>
      </c>
    </row>
    <row r="658" spans="1:19" ht="14.25" hidden="1">
      <c r="A658" t="s">
        <v>11975</v>
      </c>
      <c r="B658">
        <v>1172064</v>
      </c>
      <c r="C658" t="s">
        <v>2938</v>
      </c>
      <c r="D658" t="s">
        <v>2939</v>
      </c>
      <c r="E658" t="s">
        <v>2940</v>
      </c>
      <c r="F658" s="15">
        <v>5000</v>
      </c>
      <c r="G658" t="s">
        <v>34</v>
      </c>
      <c r="H658" t="s">
        <v>34</v>
      </c>
      <c r="I658" t="s">
        <v>58</v>
      </c>
      <c r="J658" t="s">
        <v>48</v>
      </c>
      <c r="K658" t="s">
        <v>59</v>
      </c>
      <c r="L658" t="s">
        <v>11976</v>
      </c>
      <c r="M658" t="s">
        <v>11977</v>
      </c>
      <c r="N658" t="s">
        <v>11978</v>
      </c>
      <c r="O658">
        <f>VLOOKUP(B658,HIS退!B:F,5,FALSE)</f>
        <v>-5000</v>
      </c>
      <c r="P658" t="str">
        <f>VLOOKUP(B658,HIS退!B:I,8,FALSE)</f>
        <v>1</v>
      </c>
      <c r="Q658" s="38">
        <f>VLOOKUP(C658,招行退!B:F,5,FALSE)</f>
        <v>5000</v>
      </c>
      <c r="R658" t="str">
        <f>VLOOKUP(C658,招行退!B:H,6,FALSE)</f>
        <v>S</v>
      </c>
      <c r="S658" t="e">
        <f>VLOOKUP(C658,招行退!B:H,7,FALSE)</f>
        <v>#N/A</v>
      </c>
    </row>
    <row r="659" spans="1:19" ht="14.25" hidden="1">
      <c r="A659" t="s">
        <v>11979</v>
      </c>
      <c r="B659">
        <v>1172253</v>
      </c>
      <c r="C659" t="s">
        <v>11980</v>
      </c>
      <c r="D659" t="s">
        <v>2942</v>
      </c>
      <c r="E659" t="s">
        <v>2943</v>
      </c>
      <c r="F659" s="15">
        <v>784.5</v>
      </c>
      <c r="G659" t="s">
        <v>34</v>
      </c>
      <c r="H659" t="s">
        <v>34</v>
      </c>
      <c r="I659" t="s">
        <v>294</v>
      </c>
      <c r="J659" t="s">
        <v>57</v>
      </c>
      <c r="K659" t="s">
        <v>59</v>
      </c>
      <c r="L659" t="s">
        <v>11981</v>
      </c>
      <c r="M659" t="s">
        <v>11982</v>
      </c>
      <c r="N659" t="s">
        <v>11983</v>
      </c>
      <c r="O659">
        <f>VLOOKUP(B659,HIS退!B:F,5,FALSE)</f>
        <v>-784.5</v>
      </c>
      <c r="P659" t="str">
        <f>VLOOKUP(B659,HIS退!B:I,8,FALSE)</f>
        <v>9</v>
      </c>
      <c r="Q659" s="38">
        <f>VLOOKUP(C659,招行退!B:F,5,FALSE)</f>
        <v>784.5</v>
      </c>
      <c r="R659" t="str">
        <f>VLOOKUP(C659,招行退!B:H,6,FALSE)</f>
        <v>B</v>
      </c>
      <c r="S659" t="str">
        <f>VLOOKUP(C659,招行退!B:H,7,FALSE)</f>
        <v>20170803</v>
      </c>
    </row>
    <row r="660" spans="1:19" ht="14.25" hidden="1">
      <c r="A660" t="s">
        <v>11984</v>
      </c>
      <c r="B660">
        <v>1172623</v>
      </c>
      <c r="C660" t="s">
        <v>2945</v>
      </c>
      <c r="D660" t="s">
        <v>2946</v>
      </c>
      <c r="E660" t="s">
        <v>2947</v>
      </c>
      <c r="F660" s="15">
        <v>122.5</v>
      </c>
      <c r="G660" t="s">
        <v>34</v>
      </c>
      <c r="H660" t="s">
        <v>34</v>
      </c>
      <c r="I660" t="s">
        <v>58</v>
      </c>
      <c r="J660" t="s">
        <v>48</v>
      </c>
      <c r="K660" t="s">
        <v>59</v>
      </c>
      <c r="L660" t="s">
        <v>11985</v>
      </c>
      <c r="M660" t="s">
        <v>11986</v>
      </c>
      <c r="N660" t="s">
        <v>11987</v>
      </c>
      <c r="O660">
        <f>VLOOKUP(B660,HIS退!B:F,5,FALSE)</f>
        <v>-122.5</v>
      </c>
      <c r="P660" t="str">
        <f>VLOOKUP(B660,HIS退!B:I,8,FALSE)</f>
        <v>1</v>
      </c>
      <c r="Q660" s="38">
        <f>VLOOKUP(C660,招行退!B:F,5,FALSE)</f>
        <v>122.5</v>
      </c>
      <c r="R660" t="str">
        <f>VLOOKUP(C660,招行退!B:H,6,FALSE)</f>
        <v>S</v>
      </c>
      <c r="S660" t="e">
        <f>VLOOKUP(C660,招行退!B:H,7,FALSE)</f>
        <v>#N/A</v>
      </c>
    </row>
    <row r="661" spans="1:19" ht="14.25" hidden="1">
      <c r="A661" t="s">
        <v>11988</v>
      </c>
      <c r="B661">
        <v>1172673</v>
      </c>
      <c r="C661" t="s">
        <v>11989</v>
      </c>
      <c r="D661" t="s">
        <v>2949</v>
      </c>
      <c r="E661" t="s">
        <v>2950</v>
      </c>
      <c r="F661" s="15">
        <v>589.5</v>
      </c>
      <c r="G661" t="s">
        <v>34</v>
      </c>
      <c r="H661" t="s">
        <v>34</v>
      </c>
      <c r="I661" t="s">
        <v>294</v>
      </c>
      <c r="J661" t="s">
        <v>57</v>
      </c>
      <c r="K661" t="s">
        <v>59</v>
      </c>
      <c r="L661" t="s">
        <v>11990</v>
      </c>
      <c r="M661" t="s">
        <v>11991</v>
      </c>
      <c r="N661" t="s">
        <v>11992</v>
      </c>
      <c r="O661">
        <f>VLOOKUP(B661,HIS退!B:F,5,FALSE)</f>
        <v>-589.5</v>
      </c>
      <c r="P661" t="str">
        <f>VLOOKUP(B661,HIS退!B:I,8,FALSE)</f>
        <v>9</v>
      </c>
      <c r="Q661" s="38">
        <f>VLOOKUP(C661,招行退!B:F,5,FALSE)</f>
        <v>589.5</v>
      </c>
      <c r="R661" t="str">
        <f>VLOOKUP(C661,招行退!B:H,6,FALSE)</f>
        <v>B</v>
      </c>
      <c r="S661" t="str">
        <f>VLOOKUP(C661,招行退!B:H,7,FALSE)</f>
        <v>20170803</v>
      </c>
    </row>
    <row r="662" spans="1:19" ht="14.25" hidden="1">
      <c r="A662" t="s">
        <v>11993</v>
      </c>
      <c r="B662">
        <v>1172802</v>
      </c>
      <c r="C662" t="s">
        <v>2952</v>
      </c>
      <c r="D662" t="s">
        <v>2953</v>
      </c>
      <c r="E662" t="s">
        <v>2954</v>
      </c>
      <c r="F662" s="15">
        <v>76</v>
      </c>
      <c r="G662" t="s">
        <v>34</v>
      </c>
      <c r="H662" t="s">
        <v>34</v>
      </c>
      <c r="I662" t="s">
        <v>58</v>
      </c>
      <c r="J662" t="s">
        <v>48</v>
      </c>
      <c r="K662" t="s">
        <v>59</v>
      </c>
      <c r="L662" t="s">
        <v>11994</v>
      </c>
      <c r="M662" t="s">
        <v>11995</v>
      </c>
      <c r="N662" t="s">
        <v>11996</v>
      </c>
      <c r="O662">
        <f>VLOOKUP(B662,HIS退!B:F,5,FALSE)</f>
        <v>-76</v>
      </c>
      <c r="P662" t="str">
        <f>VLOOKUP(B662,HIS退!B:I,8,FALSE)</f>
        <v>1</v>
      </c>
      <c r="Q662" s="38">
        <f>VLOOKUP(C662,招行退!B:F,5,FALSE)</f>
        <v>76</v>
      </c>
      <c r="R662" t="str">
        <f>VLOOKUP(C662,招行退!B:H,6,FALSE)</f>
        <v>S</v>
      </c>
      <c r="S662" t="e">
        <f>VLOOKUP(C662,招行退!B:H,7,FALSE)</f>
        <v>#N/A</v>
      </c>
    </row>
    <row r="663" spans="1:19" ht="14.25" hidden="1">
      <c r="A663" t="s">
        <v>11997</v>
      </c>
      <c r="B663">
        <v>1172820</v>
      </c>
      <c r="C663" t="s">
        <v>2956</v>
      </c>
      <c r="D663" t="s">
        <v>2957</v>
      </c>
      <c r="E663" t="s">
        <v>2958</v>
      </c>
      <c r="F663" s="15">
        <v>28437.32</v>
      </c>
      <c r="G663" t="s">
        <v>34</v>
      </c>
      <c r="H663" t="s">
        <v>34</v>
      </c>
      <c r="I663" t="s">
        <v>58</v>
      </c>
      <c r="J663" t="s">
        <v>48</v>
      </c>
      <c r="K663" t="s">
        <v>59</v>
      </c>
      <c r="L663" t="s">
        <v>11998</v>
      </c>
      <c r="M663" t="s">
        <v>11999</v>
      </c>
      <c r="N663" t="s">
        <v>12000</v>
      </c>
      <c r="O663">
        <f>VLOOKUP(B663,HIS退!B:F,5,FALSE)</f>
        <v>-28437.32</v>
      </c>
      <c r="P663" t="str">
        <f>VLOOKUP(B663,HIS退!B:I,8,FALSE)</f>
        <v>1</v>
      </c>
      <c r="Q663" s="38">
        <f>VLOOKUP(C663,招行退!B:F,5,FALSE)</f>
        <v>28437.32</v>
      </c>
      <c r="R663" t="str">
        <f>VLOOKUP(C663,招行退!B:H,6,FALSE)</f>
        <v>S</v>
      </c>
      <c r="S663" t="e">
        <f>VLOOKUP(C663,招行退!B:H,7,FALSE)</f>
        <v>#N/A</v>
      </c>
    </row>
    <row r="664" spans="1:19" ht="14.25" hidden="1">
      <c r="A664" t="s">
        <v>12001</v>
      </c>
      <c r="B664">
        <v>1172871</v>
      </c>
      <c r="C664" t="s">
        <v>2960</v>
      </c>
      <c r="D664" t="s">
        <v>2961</v>
      </c>
      <c r="E664" t="s">
        <v>2962</v>
      </c>
      <c r="F664" s="15">
        <v>4244.9399999999996</v>
      </c>
      <c r="G664" t="s">
        <v>34</v>
      </c>
      <c r="H664" t="s">
        <v>34</v>
      </c>
      <c r="I664" t="s">
        <v>58</v>
      </c>
      <c r="J664" t="s">
        <v>48</v>
      </c>
      <c r="K664" t="s">
        <v>59</v>
      </c>
      <c r="L664" t="s">
        <v>12002</v>
      </c>
      <c r="M664" t="s">
        <v>12003</v>
      </c>
      <c r="N664" t="s">
        <v>12004</v>
      </c>
      <c r="O664">
        <f>VLOOKUP(B664,HIS退!B:F,5,FALSE)</f>
        <v>-4244.9399999999996</v>
      </c>
      <c r="P664" t="str">
        <f>VLOOKUP(B664,HIS退!B:I,8,FALSE)</f>
        <v>1</v>
      </c>
      <c r="Q664" s="38">
        <f>VLOOKUP(C664,招行退!B:F,5,FALSE)</f>
        <v>4244.9399999999996</v>
      </c>
      <c r="R664" t="str">
        <f>VLOOKUP(C664,招行退!B:H,6,FALSE)</f>
        <v>S</v>
      </c>
      <c r="S664" t="e">
        <f>VLOOKUP(C664,招行退!B:H,7,FALSE)</f>
        <v>#N/A</v>
      </c>
    </row>
    <row r="665" spans="1:19" ht="14.25" hidden="1">
      <c r="A665" t="s">
        <v>12005</v>
      </c>
      <c r="B665">
        <v>1172887</v>
      </c>
      <c r="C665" t="s">
        <v>12006</v>
      </c>
      <c r="D665" t="s">
        <v>2964</v>
      </c>
      <c r="E665" t="s">
        <v>2965</v>
      </c>
      <c r="F665" s="15">
        <v>2500</v>
      </c>
      <c r="G665" t="s">
        <v>34</v>
      </c>
      <c r="H665" t="s">
        <v>34</v>
      </c>
      <c r="I665" t="s">
        <v>294</v>
      </c>
      <c r="J665" t="s">
        <v>57</v>
      </c>
      <c r="K665" t="s">
        <v>59</v>
      </c>
      <c r="L665" t="s">
        <v>12007</v>
      </c>
      <c r="M665" t="s">
        <v>12008</v>
      </c>
      <c r="N665" t="s">
        <v>12009</v>
      </c>
      <c r="O665">
        <f>VLOOKUP(B665,HIS退!B:F,5,FALSE)</f>
        <v>-2500</v>
      </c>
      <c r="P665" t="str">
        <f>VLOOKUP(B665,HIS退!B:I,8,FALSE)</f>
        <v>9</v>
      </c>
      <c r="Q665" s="38">
        <f>VLOOKUP(C665,招行退!B:F,5,FALSE)</f>
        <v>2500</v>
      </c>
      <c r="R665" t="str">
        <f>VLOOKUP(C665,招行退!B:H,6,FALSE)</f>
        <v>B</v>
      </c>
      <c r="S665" t="str">
        <f>VLOOKUP(C665,招行退!B:H,7,FALSE)</f>
        <v>20170803</v>
      </c>
    </row>
    <row r="666" spans="1:19" ht="14.25" hidden="1">
      <c r="A666" t="s">
        <v>12010</v>
      </c>
      <c r="B666">
        <v>1172916</v>
      </c>
      <c r="C666" t="s">
        <v>2967</v>
      </c>
      <c r="D666" t="s">
        <v>2968</v>
      </c>
      <c r="E666" t="s">
        <v>2969</v>
      </c>
      <c r="F666" s="15">
        <v>2000</v>
      </c>
      <c r="G666" t="s">
        <v>34</v>
      </c>
      <c r="H666" t="s">
        <v>34</v>
      </c>
      <c r="I666" t="s">
        <v>58</v>
      </c>
      <c r="J666" t="s">
        <v>48</v>
      </c>
      <c r="K666" t="s">
        <v>59</v>
      </c>
      <c r="L666" t="s">
        <v>12011</v>
      </c>
      <c r="M666" t="s">
        <v>12012</v>
      </c>
      <c r="N666" t="s">
        <v>12013</v>
      </c>
      <c r="O666">
        <f>VLOOKUP(B666,HIS退!B:F,5,FALSE)</f>
        <v>-2000</v>
      </c>
      <c r="P666" t="str">
        <f>VLOOKUP(B666,HIS退!B:I,8,FALSE)</f>
        <v>1</v>
      </c>
      <c r="Q666" s="38">
        <f>VLOOKUP(C666,招行退!B:F,5,FALSE)</f>
        <v>2000</v>
      </c>
      <c r="R666" t="str">
        <f>VLOOKUP(C666,招行退!B:H,6,FALSE)</f>
        <v>S</v>
      </c>
      <c r="S666" t="e">
        <f>VLOOKUP(C666,招行退!B:H,7,FALSE)</f>
        <v>#N/A</v>
      </c>
    </row>
    <row r="667" spans="1:19" ht="14.25" hidden="1">
      <c r="A667" t="s">
        <v>12014</v>
      </c>
      <c r="B667">
        <v>1172931</v>
      </c>
      <c r="C667" t="s">
        <v>2971</v>
      </c>
      <c r="D667" t="s">
        <v>2972</v>
      </c>
      <c r="E667" t="s">
        <v>2973</v>
      </c>
      <c r="F667" s="15">
        <v>1479.99</v>
      </c>
      <c r="G667" t="s">
        <v>34</v>
      </c>
      <c r="H667" t="s">
        <v>34</v>
      </c>
      <c r="I667" t="s">
        <v>58</v>
      </c>
      <c r="J667" t="s">
        <v>48</v>
      </c>
      <c r="K667" t="s">
        <v>59</v>
      </c>
      <c r="L667" t="s">
        <v>12015</v>
      </c>
      <c r="M667" t="s">
        <v>12016</v>
      </c>
      <c r="N667" t="s">
        <v>12017</v>
      </c>
      <c r="O667">
        <f>VLOOKUP(B667,HIS退!B:F,5,FALSE)</f>
        <v>-1479.99</v>
      </c>
      <c r="P667" t="str">
        <f>VLOOKUP(B667,HIS退!B:I,8,FALSE)</f>
        <v>1</v>
      </c>
      <c r="Q667" s="38">
        <f>VLOOKUP(C667,招行退!B:F,5,FALSE)</f>
        <v>1479.99</v>
      </c>
      <c r="R667" t="str">
        <f>VLOOKUP(C667,招行退!B:H,6,FALSE)</f>
        <v>S</v>
      </c>
      <c r="S667" t="e">
        <f>VLOOKUP(C667,招行退!B:H,7,FALSE)</f>
        <v>#N/A</v>
      </c>
    </row>
    <row r="668" spans="1:19" ht="14.25" hidden="1">
      <c r="A668" t="s">
        <v>12018</v>
      </c>
      <c r="B668">
        <v>1173354</v>
      </c>
      <c r="C668" t="s">
        <v>2975</v>
      </c>
      <c r="D668" t="s">
        <v>2976</v>
      </c>
      <c r="E668" t="s">
        <v>2977</v>
      </c>
      <c r="F668" s="15">
        <v>5000</v>
      </c>
      <c r="G668" t="s">
        <v>34</v>
      </c>
      <c r="H668" t="s">
        <v>34</v>
      </c>
      <c r="I668" t="s">
        <v>58</v>
      </c>
      <c r="J668" t="s">
        <v>48</v>
      </c>
      <c r="K668" t="s">
        <v>59</v>
      </c>
      <c r="L668" t="s">
        <v>12019</v>
      </c>
      <c r="M668" t="s">
        <v>12020</v>
      </c>
      <c r="N668" t="s">
        <v>12021</v>
      </c>
      <c r="O668">
        <f>VLOOKUP(B668,HIS退!B:F,5,FALSE)</f>
        <v>-5000</v>
      </c>
      <c r="P668" t="str">
        <f>VLOOKUP(B668,HIS退!B:I,8,FALSE)</f>
        <v>1</v>
      </c>
      <c r="Q668" s="38">
        <f>VLOOKUP(C668,招行退!B:F,5,FALSE)</f>
        <v>5000</v>
      </c>
      <c r="R668" t="str">
        <f>VLOOKUP(C668,招行退!B:H,6,FALSE)</f>
        <v>S</v>
      </c>
      <c r="S668" t="e">
        <f>VLOOKUP(C668,招行退!B:H,7,FALSE)</f>
        <v>#N/A</v>
      </c>
    </row>
    <row r="669" spans="1:19" ht="14.25" hidden="1">
      <c r="A669" t="s">
        <v>12022</v>
      </c>
      <c r="B669">
        <v>1173443</v>
      </c>
      <c r="C669" t="s">
        <v>2979</v>
      </c>
      <c r="D669" t="s">
        <v>2980</v>
      </c>
      <c r="E669" t="s">
        <v>2981</v>
      </c>
      <c r="F669" s="15">
        <v>5000</v>
      </c>
      <c r="G669" t="s">
        <v>34</v>
      </c>
      <c r="H669" t="s">
        <v>34</v>
      </c>
      <c r="I669" t="s">
        <v>58</v>
      </c>
      <c r="J669" t="s">
        <v>48</v>
      </c>
      <c r="K669" t="s">
        <v>59</v>
      </c>
      <c r="L669" t="s">
        <v>12023</v>
      </c>
      <c r="M669" t="s">
        <v>12024</v>
      </c>
      <c r="N669" t="s">
        <v>12025</v>
      </c>
      <c r="O669">
        <f>VLOOKUP(B669,HIS退!B:F,5,FALSE)</f>
        <v>-5000</v>
      </c>
      <c r="P669" t="str">
        <f>VLOOKUP(B669,HIS退!B:I,8,FALSE)</f>
        <v>1</v>
      </c>
      <c r="Q669" s="38">
        <f>VLOOKUP(C669,招行退!B:F,5,FALSE)</f>
        <v>5000</v>
      </c>
      <c r="R669" t="str">
        <f>VLOOKUP(C669,招行退!B:H,6,FALSE)</f>
        <v>S</v>
      </c>
      <c r="S669" t="e">
        <f>VLOOKUP(C669,招行退!B:H,7,FALSE)</f>
        <v>#N/A</v>
      </c>
    </row>
    <row r="670" spans="1:19" ht="14.25" hidden="1">
      <c r="A670" t="s">
        <v>12026</v>
      </c>
      <c r="B670">
        <v>1173679</v>
      </c>
      <c r="C670" t="s">
        <v>2983</v>
      </c>
      <c r="D670" t="s">
        <v>2980</v>
      </c>
      <c r="E670" t="s">
        <v>2981</v>
      </c>
      <c r="F670" s="15">
        <v>30000</v>
      </c>
      <c r="G670" t="s">
        <v>34</v>
      </c>
      <c r="H670" t="s">
        <v>34</v>
      </c>
      <c r="I670" t="s">
        <v>58</v>
      </c>
      <c r="J670" t="s">
        <v>48</v>
      </c>
      <c r="K670" t="s">
        <v>59</v>
      </c>
      <c r="L670" t="s">
        <v>12027</v>
      </c>
      <c r="M670" t="s">
        <v>12028</v>
      </c>
      <c r="N670" t="s">
        <v>12029</v>
      </c>
      <c r="O670">
        <f>VLOOKUP(B670,HIS退!B:F,5,FALSE)</f>
        <v>-30000</v>
      </c>
      <c r="P670" t="str">
        <f>VLOOKUP(B670,HIS退!B:I,8,FALSE)</f>
        <v>1</v>
      </c>
      <c r="Q670" s="38">
        <f>VLOOKUP(C670,招行退!B:F,5,FALSE)</f>
        <v>30000</v>
      </c>
      <c r="R670" t="str">
        <f>VLOOKUP(C670,招行退!B:H,6,FALSE)</f>
        <v>S</v>
      </c>
      <c r="S670" t="e">
        <f>VLOOKUP(C670,招行退!B:H,7,FALSE)</f>
        <v>#N/A</v>
      </c>
    </row>
    <row r="671" spans="1:19" ht="14.25" hidden="1">
      <c r="A671" t="s">
        <v>12030</v>
      </c>
      <c r="B671">
        <v>1173763</v>
      </c>
      <c r="C671" t="s">
        <v>2985</v>
      </c>
      <c r="D671" t="s">
        <v>2986</v>
      </c>
      <c r="E671" t="s">
        <v>2987</v>
      </c>
      <c r="F671" s="15">
        <v>8557.67</v>
      </c>
      <c r="G671" t="s">
        <v>34</v>
      </c>
      <c r="H671" t="s">
        <v>34</v>
      </c>
      <c r="I671" t="s">
        <v>58</v>
      </c>
      <c r="J671" t="s">
        <v>48</v>
      </c>
      <c r="K671" t="s">
        <v>59</v>
      </c>
      <c r="L671" t="s">
        <v>12031</v>
      </c>
      <c r="M671" t="s">
        <v>12032</v>
      </c>
      <c r="N671" t="s">
        <v>12033</v>
      </c>
      <c r="O671">
        <f>VLOOKUP(B671,HIS退!B:F,5,FALSE)</f>
        <v>-8557.67</v>
      </c>
      <c r="P671" t="str">
        <f>VLOOKUP(B671,HIS退!B:I,8,FALSE)</f>
        <v>1</v>
      </c>
      <c r="Q671" s="38">
        <f>VLOOKUP(C671,招行退!B:F,5,FALSE)</f>
        <v>8557.67</v>
      </c>
      <c r="R671" t="str">
        <f>VLOOKUP(C671,招行退!B:H,6,FALSE)</f>
        <v>S</v>
      </c>
      <c r="S671" t="e">
        <f>VLOOKUP(C671,招行退!B:H,7,FALSE)</f>
        <v>#N/A</v>
      </c>
    </row>
    <row r="672" spans="1:19" ht="14.25" hidden="1">
      <c r="A672" t="s">
        <v>12034</v>
      </c>
      <c r="B672">
        <v>1173844</v>
      </c>
      <c r="C672" t="s">
        <v>2989</v>
      </c>
      <c r="D672" t="s">
        <v>2990</v>
      </c>
      <c r="E672" t="s">
        <v>2991</v>
      </c>
      <c r="F672" s="15">
        <v>602.25</v>
      </c>
      <c r="G672" t="s">
        <v>34</v>
      </c>
      <c r="H672" t="s">
        <v>34</v>
      </c>
      <c r="I672" t="s">
        <v>58</v>
      </c>
      <c r="J672" t="s">
        <v>48</v>
      </c>
      <c r="K672" t="s">
        <v>59</v>
      </c>
      <c r="L672" t="s">
        <v>12035</v>
      </c>
      <c r="M672" t="s">
        <v>12036</v>
      </c>
      <c r="N672" t="s">
        <v>12037</v>
      </c>
      <c r="O672">
        <f>VLOOKUP(B672,HIS退!B:F,5,FALSE)</f>
        <v>-602.25</v>
      </c>
      <c r="P672" t="str">
        <f>VLOOKUP(B672,HIS退!B:I,8,FALSE)</f>
        <v>1</v>
      </c>
      <c r="Q672" s="38">
        <f>VLOOKUP(C672,招行退!B:F,5,FALSE)</f>
        <v>602.25</v>
      </c>
      <c r="R672" t="str">
        <f>VLOOKUP(C672,招行退!B:H,6,FALSE)</f>
        <v>S</v>
      </c>
      <c r="S672" t="e">
        <f>VLOOKUP(C672,招行退!B:H,7,FALSE)</f>
        <v>#N/A</v>
      </c>
    </row>
    <row r="673" spans="1:19" ht="14.25" hidden="1">
      <c r="A673" t="s">
        <v>12038</v>
      </c>
      <c r="B673">
        <v>1173898</v>
      </c>
      <c r="C673" t="s">
        <v>2993</v>
      </c>
      <c r="D673" t="s">
        <v>499</v>
      </c>
      <c r="E673" t="s">
        <v>415</v>
      </c>
      <c r="F673" s="15">
        <v>8635</v>
      </c>
      <c r="G673" t="s">
        <v>34</v>
      </c>
      <c r="H673" t="s">
        <v>34</v>
      </c>
      <c r="I673" t="s">
        <v>58</v>
      </c>
      <c r="J673" t="s">
        <v>48</v>
      </c>
      <c r="K673" t="s">
        <v>59</v>
      </c>
      <c r="L673" t="s">
        <v>12039</v>
      </c>
      <c r="M673" t="s">
        <v>12040</v>
      </c>
      <c r="N673" t="s">
        <v>416</v>
      </c>
      <c r="O673">
        <f>VLOOKUP(B673,HIS退!B:F,5,FALSE)</f>
        <v>-8635</v>
      </c>
      <c r="P673" t="str">
        <f>VLOOKUP(B673,HIS退!B:I,8,FALSE)</f>
        <v>1</v>
      </c>
      <c r="Q673" s="38">
        <f>VLOOKUP(C673,招行退!B:F,5,FALSE)</f>
        <v>8635</v>
      </c>
      <c r="R673" t="str">
        <f>VLOOKUP(C673,招行退!B:H,6,FALSE)</f>
        <v>S</v>
      </c>
      <c r="S673" t="e">
        <f>VLOOKUP(C673,招行退!B:H,7,FALSE)</f>
        <v>#N/A</v>
      </c>
    </row>
    <row r="674" spans="1:19" ht="14.25" hidden="1">
      <c r="A674" t="s">
        <v>12041</v>
      </c>
      <c r="B674">
        <v>1173986</v>
      </c>
      <c r="C674" t="s">
        <v>2995</v>
      </c>
      <c r="D674" t="s">
        <v>2996</v>
      </c>
      <c r="E674" t="s">
        <v>2997</v>
      </c>
      <c r="F674" s="15">
        <v>9464</v>
      </c>
      <c r="G674" t="s">
        <v>34</v>
      </c>
      <c r="H674" t="s">
        <v>34</v>
      </c>
      <c r="I674" t="s">
        <v>58</v>
      </c>
      <c r="J674" t="s">
        <v>48</v>
      </c>
      <c r="K674" t="s">
        <v>59</v>
      </c>
      <c r="L674" t="s">
        <v>12042</v>
      </c>
      <c r="M674" t="s">
        <v>12043</v>
      </c>
      <c r="N674" t="s">
        <v>12044</v>
      </c>
      <c r="O674">
        <f>VLOOKUP(B674,HIS退!B:F,5,FALSE)</f>
        <v>-9464</v>
      </c>
      <c r="P674" t="str">
        <f>VLOOKUP(B674,HIS退!B:I,8,FALSE)</f>
        <v>1</v>
      </c>
      <c r="Q674" s="38">
        <f>VLOOKUP(C674,招行退!B:F,5,FALSE)</f>
        <v>9464</v>
      </c>
      <c r="R674" t="str">
        <f>VLOOKUP(C674,招行退!B:H,6,FALSE)</f>
        <v>S</v>
      </c>
      <c r="S674" t="e">
        <f>VLOOKUP(C674,招行退!B:H,7,FALSE)</f>
        <v>#N/A</v>
      </c>
    </row>
    <row r="675" spans="1:19" ht="14.25" hidden="1">
      <c r="A675" t="s">
        <v>12045</v>
      </c>
      <c r="B675">
        <v>1174158</v>
      </c>
      <c r="C675" t="s">
        <v>2999</v>
      </c>
      <c r="D675" t="s">
        <v>3000</v>
      </c>
      <c r="E675" t="s">
        <v>3001</v>
      </c>
      <c r="F675" s="15">
        <v>176</v>
      </c>
      <c r="G675" t="s">
        <v>34</v>
      </c>
      <c r="H675" t="s">
        <v>34</v>
      </c>
      <c r="I675" t="s">
        <v>58</v>
      </c>
      <c r="J675" t="s">
        <v>48</v>
      </c>
      <c r="K675" t="s">
        <v>59</v>
      </c>
      <c r="L675" t="s">
        <v>12046</v>
      </c>
      <c r="M675" t="s">
        <v>12047</v>
      </c>
      <c r="N675" t="s">
        <v>12048</v>
      </c>
      <c r="O675">
        <f>VLOOKUP(B675,HIS退!B:F,5,FALSE)</f>
        <v>-176</v>
      </c>
      <c r="P675" t="str">
        <f>VLOOKUP(B675,HIS退!B:I,8,FALSE)</f>
        <v>1</v>
      </c>
      <c r="Q675" s="38">
        <f>VLOOKUP(C675,招行退!B:F,5,FALSE)</f>
        <v>176</v>
      </c>
      <c r="R675" t="str">
        <f>VLOOKUP(C675,招行退!B:H,6,FALSE)</f>
        <v>S</v>
      </c>
      <c r="S675" t="e">
        <f>VLOOKUP(C675,招行退!B:H,7,FALSE)</f>
        <v>#N/A</v>
      </c>
    </row>
    <row r="676" spans="1:19" ht="14.25" hidden="1">
      <c r="A676" t="s">
        <v>12049</v>
      </c>
      <c r="B676">
        <v>1174575</v>
      </c>
      <c r="C676" t="s">
        <v>3003</v>
      </c>
      <c r="D676" t="s">
        <v>3004</v>
      </c>
      <c r="E676" t="s">
        <v>3005</v>
      </c>
      <c r="F676" s="15">
        <v>2000</v>
      </c>
      <c r="G676" t="s">
        <v>34</v>
      </c>
      <c r="H676" t="s">
        <v>34</v>
      </c>
      <c r="I676" t="s">
        <v>58</v>
      </c>
      <c r="J676" t="s">
        <v>48</v>
      </c>
      <c r="K676" t="s">
        <v>59</v>
      </c>
      <c r="L676" t="s">
        <v>12050</v>
      </c>
      <c r="M676" t="s">
        <v>12051</v>
      </c>
      <c r="N676" t="s">
        <v>12052</v>
      </c>
      <c r="O676">
        <f>VLOOKUP(B676,HIS退!B:F,5,FALSE)</f>
        <v>-2000</v>
      </c>
      <c r="P676" t="str">
        <f>VLOOKUP(B676,HIS退!B:I,8,FALSE)</f>
        <v>1</v>
      </c>
      <c r="Q676" s="38">
        <f>VLOOKUP(C676,招行退!B:F,5,FALSE)</f>
        <v>2000</v>
      </c>
      <c r="R676" t="str">
        <f>VLOOKUP(C676,招行退!B:H,6,FALSE)</f>
        <v>S</v>
      </c>
      <c r="S676" t="e">
        <f>VLOOKUP(C676,招行退!B:H,7,FALSE)</f>
        <v>#N/A</v>
      </c>
    </row>
    <row r="677" spans="1:19" ht="14.25" hidden="1">
      <c r="A677" t="s">
        <v>12053</v>
      </c>
      <c r="B677">
        <v>1174591</v>
      </c>
      <c r="C677" t="s">
        <v>3007</v>
      </c>
      <c r="D677" t="s">
        <v>3008</v>
      </c>
      <c r="E677" t="s">
        <v>3009</v>
      </c>
      <c r="F677" s="15">
        <v>2424</v>
      </c>
      <c r="G677" t="s">
        <v>34</v>
      </c>
      <c r="H677" t="s">
        <v>34</v>
      </c>
      <c r="I677" t="s">
        <v>58</v>
      </c>
      <c r="J677" t="s">
        <v>48</v>
      </c>
      <c r="K677" t="s">
        <v>59</v>
      </c>
      <c r="L677" t="s">
        <v>12054</v>
      </c>
      <c r="M677" t="s">
        <v>12055</v>
      </c>
      <c r="N677" t="s">
        <v>12056</v>
      </c>
      <c r="O677">
        <f>VLOOKUP(B677,HIS退!B:F,5,FALSE)</f>
        <v>-2424</v>
      </c>
      <c r="P677" t="str">
        <f>VLOOKUP(B677,HIS退!B:I,8,FALSE)</f>
        <v>1</v>
      </c>
      <c r="Q677" s="38">
        <f>VLOOKUP(C677,招行退!B:F,5,FALSE)</f>
        <v>2424</v>
      </c>
      <c r="R677" t="str">
        <f>VLOOKUP(C677,招行退!B:H,6,FALSE)</f>
        <v>S</v>
      </c>
      <c r="S677" t="e">
        <f>VLOOKUP(C677,招行退!B:H,7,FALSE)</f>
        <v>#N/A</v>
      </c>
    </row>
    <row r="678" spans="1:19" ht="14.25" hidden="1">
      <c r="A678" t="s">
        <v>12057</v>
      </c>
      <c r="B678">
        <v>1174621</v>
      </c>
      <c r="C678" t="s">
        <v>3011</v>
      </c>
      <c r="D678" t="s">
        <v>3004</v>
      </c>
      <c r="E678" t="s">
        <v>3005</v>
      </c>
      <c r="F678" s="15">
        <v>76.900000000000006</v>
      </c>
      <c r="G678" t="s">
        <v>34</v>
      </c>
      <c r="H678" t="s">
        <v>34</v>
      </c>
      <c r="I678" t="s">
        <v>58</v>
      </c>
      <c r="J678" t="s">
        <v>48</v>
      </c>
      <c r="K678" t="s">
        <v>59</v>
      </c>
      <c r="L678" t="s">
        <v>12058</v>
      </c>
      <c r="M678" t="s">
        <v>12059</v>
      </c>
      <c r="N678" t="s">
        <v>12052</v>
      </c>
      <c r="O678">
        <f>VLOOKUP(B678,HIS退!B:F,5,FALSE)</f>
        <v>-76.900000000000006</v>
      </c>
      <c r="P678" t="str">
        <f>VLOOKUP(B678,HIS退!B:I,8,FALSE)</f>
        <v>1</v>
      </c>
      <c r="Q678" s="38">
        <f>VLOOKUP(C678,招行退!B:F,5,FALSE)</f>
        <v>76.900000000000006</v>
      </c>
      <c r="R678" t="str">
        <f>VLOOKUP(C678,招行退!B:H,6,FALSE)</f>
        <v>S</v>
      </c>
      <c r="S678" t="e">
        <f>VLOOKUP(C678,招行退!B:H,7,FALSE)</f>
        <v>#N/A</v>
      </c>
    </row>
    <row r="679" spans="1:19" ht="14.25" hidden="1">
      <c r="A679" t="s">
        <v>12060</v>
      </c>
      <c r="B679">
        <v>1174837</v>
      </c>
      <c r="C679" t="s">
        <v>12061</v>
      </c>
      <c r="D679" t="s">
        <v>3013</v>
      </c>
      <c r="E679" t="s">
        <v>3014</v>
      </c>
      <c r="F679" s="15">
        <v>106.5</v>
      </c>
      <c r="G679" t="s">
        <v>34</v>
      </c>
      <c r="H679" t="s">
        <v>34</v>
      </c>
      <c r="I679" t="s">
        <v>294</v>
      </c>
      <c r="J679" t="s">
        <v>57</v>
      </c>
      <c r="K679" t="s">
        <v>59</v>
      </c>
      <c r="L679" t="s">
        <v>12062</v>
      </c>
      <c r="M679" t="s">
        <v>12063</v>
      </c>
      <c r="N679" t="s">
        <v>12064</v>
      </c>
      <c r="O679">
        <f>VLOOKUP(B679,HIS退!B:F,5,FALSE)</f>
        <v>-106.5</v>
      </c>
      <c r="P679" t="str">
        <f>VLOOKUP(B679,HIS退!B:I,8,FALSE)</f>
        <v>9</v>
      </c>
      <c r="Q679" s="38">
        <f>VLOOKUP(C679,招行退!B:F,5,FALSE)</f>
        <v>106.5</v>
      </c>
      <c r="R679" t="str">
        <f>VLOOKUP(C679,招行退!B:H,6,FALSE)</f>
        <v>B</v>
      </c>
      <c r="S679" t="str">
        <f>VLOOKUP(C679,招行退!B:H,7,FALSE)</f>
        <v>20170803</v>
      </c>
    </row>
    <row r="680" spans="1:19" ht="14.25" hidden="1">
      <c r="A680" t="s">
        <v>12065</v>
      </c>
      <c r="B680">
        <v>1174919</v>
      </c>
      <c r="C680" t="s">
        <v>3016</v>
      </c>
      <c r="D680" t="s">
        <v>3017</v>
      </c>
      <c r="E680" t="s">
        <v>3018</v>
      </c>
      <c r="F680" s="15">
        <v>2105.5</v>
      </c>
      <c r="G680" t="s">
        <v>34</v>
      </c>
      <c r="H680" t="s">
        <v>34</v>
      </c>
      <c r="I680" t="s">
        <v>58</v>
      </c>
      <c r="J680" t="s">
        <v>48</v>
      </c>
      <c r="K680" t="s">
        <v>59</v>
      </c>
      <c r="L680" t="s">
        <v>12066</v>
      </c>
      <c r="M680" t="s">
        <v>12067</v>
      </c>
      <c r="N680" t="s">
        <v>12068</v>
      </c>
      <c r="O680">
        <f>VLOOKUP(B680,HIS退!B:F,5,FALSE)</f>
        <v>-2105.5</v>
      </c>
      <c r="P680" t="str">
        <f>VLOOKUP(B680,HIS退!B:I,8,FALSE)</f>
        <v>1</v>
      </c>
      <c r="Q680" s="38">
        <f>VLOOKUP(C680,招行退!B:F,5,FALSE)</f>
        <v>2105.5</v>
      </c>
      <c r="R680" t="str">
        <f>VLOOKUP(C680,招行退!B:H,6,FALSE)</f>
        <v>S</v>
      </c>
      <c r="S680" t="e">
        <f>VLOOKUP(C680,招行退!B:H,7,FALSE)</f>
        <v>#N/A</v>
      </c>
    </row>
    <row r="681" spans="1:19" ht="14.25" hidden="1">
      <c r="A681" t="s">
        <v>12069</v>
      </c>
      <c r="B681">
        <v>1174956</v>
      </c>
      <c r="C681" t="s">
        <v>3020</v>
      </c>
      <c r="D681" t="s">
        <v>3021</v>
      </c>
      <c r="E681" t="s">
        <v>3022</v>
      </c>
      <c r="F681" s="15">
        <v>8200</v>
      </c>
      <c r="G681" t="s">
        <v>34</v>
      </c>
      <c r="H681" t="s">
        <v>34</v>
      </c>
      <c r="I681" t="s">
        <v>58</v>
      </c>
      <c r="J681" t="s">
        <v>48</v>
      </c>
      <c r="K681" t="s">
        <v>59</v>
      </c>
      <c r="L681" t="s">
        <v>12070</v>
      </c>
      <c r="M681" t="s">
        <v>12071</v>
      </c>
      <c r="N681" t="s">
        <v>12072</v>
      </c>
      <c r="O681">
        <f>VLOOKUP(B681,HIS退!B:F,5,FALSE)</f>
        <v>-8200</v>
      </c>
      <c r="P681" t="str">
        <f>VLOOKUP(B681,HIS退!B:I,8,FALSE)</f>
        <v>1</v>
      </c>
      <c r="Q681" s="38">
        <f>VLOOKUP(C681,招行退!B:F,5,FALSE)</f>
        <v>8200</v>
      </c>
      <c r="R681" t="str">
        <f>VLOOKUP(C681,招行退!B:H,6,FALSE)</f>
        <v>S</v>
      </c>
      <c r="S681" t="e">
        <f>VLOOKUP(C681,招行退!B:H,7,FALSE)</f>
        <v>#N/A</v>
      </c>
    </row>
    <row r="682" spans="1:19" ht="14.25" hidden="1">
      <c r="A682" t="s">
        <v>12073</v>
      </c>
      <c r="B682">
        <v>1174990</v>
      </c>
      <c r="C682" t="s">
        <v>3024</v>
      </c>
      <c r="D682" t="s">
        <v>3025</v>
      </c>
      <c r="E682" t="s">
        <v>3026</v>
      </c>
      <c r="F682" s="15">
        <v>505</v>
      </c>
      <c r="G682" t="s">
        <v>34</v>
      </c>
      <c r="H682" t="s">
        <v>34</v>
      </c>
      <c r="I682" t="s">
        <v>58</v>
      </c>
      <c r="J682" t="s">
        <v>48</v>
      </c>
      <c r="K682" t="s">
        <v>59</v>
      </c>
      <c r="L682" t="s">
        <v>12074</v>
      </c>
      <c r="M682" t="s">
        <v>12075</v>
      </c>
      <c r="N682" t="s">
        <v>12076</v>
      </c>
      <c r="O682">
        <f>VLOOKUP(B682,HIS退!B:F,5,FALSE)</f>
        <v>-505</v>
      </c>
      <c r="P682" t="str">
        <f>VLOOKUP(B682,HIS退!B:I,8,FALSE)</f>
        <v>1</v>
      </c>
      <c r="Q682" s="38">
        <f>VLOOKUP(C682,招行退!B:F,5,FALSE)</f>
        <v>505</v>
      </c>
      <c r="R682" t="str">
        <f>VLOOKUP(C682,招行退!B:H,6,FALSE)</f>
        <v>S</v>
      </c>
      <c r="S682" t="e">
        <f>VLOOKUP(C682,招行退!B:H,7,FALSE)</f>
        <v>#N/A</v>
      </c>
    </row>
    <row r="683" spans="1:19" ht="14.25" hidden="1">
      <c r="A683" t="s">
        <v>12077</v>
      </c>
      <c r="B683">
        <v>1175018</v>
      </c>
      <c r="C683" t="s">
        <v>3028</v>
      </c>
      <c r="D683" t="s">
        <v>3029</v>
      </c>
      <c r="E683" t="s">
        <v>3030</v>
      </c>
      <c r="F683" s="15">
        <v>600</v>
      </c>
      <c r="G683" t="s">
        <v>34</v>
      </c>
      <c r="H683" t="s">
        <v>34</v>
      </c>
      <c r="I683" t="s">
        <v>58</v>
      </c>
      <c r="J683" t="s">
        <v>48</v>
      </c>
      <c r="K683" t="s">
        <v>59</v>
      </c>
      <c r="L683" t="s">
        <v>12078</v>
      </c>
      <c r="M683" t="s">
        <v>12079</v>
      </c>
      <c r="N683" t="s">
        <v>12080</v>
      </c>
      <c r="O683">
        <f>VLOOKUP(B683,HIS退!B:F,5,FALSE)</f>
        <v>-600</v>
      </c>
      <c r="P683" t="str">
        <f>VLOOKUP(B683,HIS退!B:I,8,FALSE)</f>
        <v>1</v>
      </c>
      <c r="Q683" s="38">
        <f>VLOOKUP(C683,招行退!B:F,5,FALSE)</f>
        <v>600</v>
      </c>
      <c r="R683" t="str">
        <f>VLOOKUP(C683,招行退!B:H,6,FALSE)</f>
        <v>S</v>
      </c>
      <c r="S683" t="e">
        <f>VLOOKUP(C683,招行退!B:H,7,FALSE)</f>
        <v>#N/A</v>
      </c>
    </row>
    <row r="684" spans="1:19" ht="14.25" hidden="1">
      <c r="A684" t="s">
        <v>12081</v>
      </c>
      <c r="B684">
        <v>1175138</v>
      </c>
      <c r="C684" t="s">
        <v>3032</v>
      </c>
      <c r="D684" t="s">
        <v>3033</v>
      </c>
      <c r="E684" t="s">
        <v>3034</v>
      </c>
      <c r="F684" s="15">
        <v>14527</v>
      </c>
      <c r="G684" t="s">
        <v>34</v>
      </c>
      <c r="H684" t="s">
        <v>34</v>
      </c>
      <c r="I684" t="s">
        <v>58</v>
      </c>
      <c r="J684" t="s">
        <v>48</v>
      </c>
      <c r="K684" t="s">
        <v>59</v>
      </c>
      <c r="L684" t="s">
        <v>12082</v>
      </c>
      <c r="M684" t="s">
        <v>12083</v>
      </c>
      <c r="N684" t="s">
        <v>12084</v>
      </c>
      <c r="O684">
        <f>VLOOKUP(B684,HIS退!B:F,5,FALSE)</f>
        <v>-14527</v>
      </c>
      <c r="P684" t="str">
        <f>VLOOKUP(B684,HIS退!B:I,8,FALSE)</f>
        <v>1</v>
      </c>
      <c r="Q684" s="38">
        <f>VLOOKUP(C684,招行退!B:F,5,FALSE)</f>
        <v>14527</v>
      </c>
      <c r="R684" t="str">
        <f>VLOOKUP(C684,招行退!B:H,6,FALSE)</f>
        <v>S</v>
      </c>
      <c r="S684" t="e">
        <f>VLOOKUP(C684,招行退!B:H,7,FALSE)</f>
        <v>#N/A</v>
      </c>
    </row>
    <row r="685" spans="1:19" ht="14.25" hidden="1">
      <c r="A685" t="s">
        <v>12085</v>
      </c>
      <c r="B685">
        <v>1175220</v>
      </c>
      <c r="C685" t="s">
        <v>12086</v>
      </c>
      <c r="D685" t="s">
        <v>3036</v>
      </c>
      <c r="E685" t="s">
        <v>3037</v>
      </c>
      <c r="F685" s="15">
        <v>570</v>
      </c>
      <c r="G685" t="s">
        <v>34</v>
      </c>
      <c r="H685" t="s">
        <v>34</v>
      </c>
      <c r="I685" t="s">
        <v>294</v>
      </c>
      <c r="J685" t="s">
        <v>57</v>
      </c>
      <c r="K685" t="s">
        <v>59</v>
      </c>
      <c r="L685" t="s">
        <v>12087</v>
      </c>
      <c r="M685" t="s">
        <v>12088</v>
      </c>
      <c r="N685" t="s">
        <v>9374</v>
      </c>
      <c r="O685">
        <f>VLOOKUP(B685,HIS退!B:F,5,FALSE)</f>
        <v>-570</v>
      </c>
      <c r="P685" t="str">
        <f>VLOOKUP(B685,HIS退!B:I,8,FALSE)</f>
        <v>9</v>
      </c>
      <c r="Q685" s="38">
        <f>VLOOKUP(C685,招行退!B:F,5,FALSE)</f>
        <v>570</v>
      </c>
      <c r="R685" t="str">
        <f>VLOOKUP(C685,招行退!B:H,6,FALSE)</f>
        <v>B</v>
      </c>
      <c r="S685" t="str">
        <f>VLOOKUP(C685,招行退!B:H,7,FALSE)</f>
        <v>20170803</v>
      </c>
    </row>
    <row r="686" spans="1:19" ht="14.25" hidden="1">
      <c r="A686" t="s">
        <v>12089</v>
      </c>
      <c r="B686">
        <v>1175441</v>
      </c>
      <c r="C686" t="s">
        <v>3039</v>
      </c>
      <c r="D686" t="s">
        <v>3040</v>
      </c>
      <c r="E686" t="s">
        <v>438</v>
      </c>
      <c r="F686" s="15">
        <v>3000</v>
      </c>
      <c r="G686" t="s">
        <v>34</v>
      </c>
      <c r="H686" t="s">
        <v>34</v>
      </c>
      <c r="I686" t="s">
        <v>58</v>
      </c>
      <c r="J686" t="s">
        <v>48</v>
      </c>
      <c r="K686" t="s">
        <v>59</v>
      </c>
      <c r="L686" t="s">
        <v>12090</v>
      </c>
      <c r="M686" t="s">
        <v>12091</v>
      </c>
      <c r="N686" t="s">
        <v>439</v>
      </c>
      <c r="O686">
        <f>VLOOKUP(B686,HIS退!B:F,5,FALSE)</f>
        <v>-3000</v>
      </c>
      <c r="P686" t="str">
        <f>VLOOKUP(B686,HIS退!B:I,8,FALSE)</f>
        <v>1</v>
      </c>
      <c r="Q686" s="38">
        <f>VLOOKUP(C686,招行退!B:F,5,FALSE)</f>
        <v>3000</v>
      </c>
      <c r="R686" t="str">
        <f>VLOOKUP(C686,招行退!B:H,6,FALSE)</f>
        <v>S</v>
      </c>
      <c r="S686" t="e">
        <f>VLOOKUP(C686,招行退!B:H,7,FALSE)</f>
        <v>#N/A</v>
      </c>
    </row>
    <row r="687" spans="1:19" ht="14.25" hidden="1">
      <c r="A687" t="s">
        <v>12092</v>
      </c>
      <c r="B687">
        <v>1175478</v>
      </c>
      <c r="C687" t="s">
        <v>3042</v>
      </c>
      <c r="D687" t="s">
        <v>3040</v>
      </c>
      <c r="E687" t="s">
        <v>438</v>
      </c>
      <c r="F687" s="15">
        <v>5000</v>
      </c>
      <c r="G687" t="s">
        <v>34</v>
      </c>
      <c r="H687" t="s">
        <v>34</v>
      </c>
      <c r="I687" t="s">
        <v>58</v>
      </c>
      <c r="J687" t="s">
        <v>48</v>
      </c>
      <c r="K687" t="s">
        <v>59</v>
      </c>
      <c r="L687" t="s">
        <v>12093</v>
      </c>
      <c r="M687" t="s">
        <v>12094</v>
      </c>
      <c r="N687" t="s">
        <v>439</v>
      </c>
      <c r="O687">
        <f>VLOOKUP(B687,HIS退!B:F,5,FALSE)</f>
        <v>-5000</v>
      </c>
      <c r="P687" t="str">
        <f>VLOOKUP(B687,HIS退!B:I,8,FALSE)</f>
        <v>1</v>
      </c>
      <c r="Q687" s="38">
        <f>VLOOKUP(C687,招行退!B:F,5,FALSE)</f>
        <v>5000</v>
      </c>
      <c r="R687" t="str">
        <f>VLOOKUP(C687,招行退!B:H,6,FALSE)</f>
        <v>S</v>
      </c>
      <c r="S687" t="e">
        <f>VLOOKUP(C687,招行退!B:H,7,FALSE)</f>
        <v>#N/A</v>
      </c>
    </row>
    <row r="688" spans="1:19" ht="14.25" hidden="1">
      <c r="A688" t="s">
        <v>12095</v>
      </c>
      <c r="B688">
        <v>1175622</v>
      </c>
      <c r="C688" t="s">
        <v>3044</v>
      </c>
      <c r="D688" t="s">
        <v>3045</v>
      </c>
      <c r="E688" t="s">
        <v>3046</v>
      </c>
      <c r="F688" s="15">
        <v>835</v>
      </c>
      <c r="G688" t="s">
        <v>34</v>
      </c>
      <c r="H688" t="s">
        <v>34</v>
      </c>
      <c r="I688" t="s">
        <v>58</v>
      </c>
      <c r="J688" t="s">
        <v>48</v>
      </c>
      <c r="K688" t="s">
        <v>59</v>
      </c>
      <c r="L688" t="s">
        <v>12096</v>
      </c>
      <c r="M688" t="s">
        <v>12097</v>
      </c>
      <c r="N688" t="s">
        <v>12098</v>
      </c>
      <c r="O688">
        <f>VLOOKUP(B688,HIS退!B:F,5,FALSE)</f>
        <v>-835</v>
      </c>
      <c r="P688" t="str">
        <f>VLOOKUP(B688,HIS退!B:I,8,FALSE)</f>
        <v>1</v>
      </c>
      <c r="Q688" s="38">
        <f>VLOOKUP(C688,招行退!B:F,5,FALSE)</f>
        <v>835</v>
      </c>
      <c r="R688" t="str">
        <f>VLOOKUP(C688,招行退!B:H,6,FALSE)</f>
        <v>S</v>
      </c>
      <c r="S688" t="e">
        <f>VLOOKUP(C688,招行退!B:H,7,FALSE)</f>
        <v>#N/A</v>
      </c>
    </row>
    <row r="689" spans="1:19" ht="14.25" hidden="1">
      <c r="A689" t="s">
        <v>12099</v>
      </c>
      <c r="B689">
        <v>1175672</v>
      </c>
      <c r="C689" t="s">
        <v>3048</v>
      </c>
      <c r="D689" t="s">
        <v>3049</v>
      </c>
      <c r="E689" t="s">
        <v>3050</v>
      </c>
      <c r="F689" s="15">
        <v>300</v>
      </c>
      <c r="G689" t="s">
        <v>34</v>
      </c>
      <c r="H689" t="s">
        <v>34</v>
      </c>
      <c r="I689" t="s">
        <v>58</v>
      </c>
      <c r="J689" t="s">
        <v>48</v>
      </c>
      <c r="K689" t="s">
        <v>59</v>
      </c>
      <c r="L689" t="s">
        <v>12100</v>
      </c>
      <c r="M689" t="s">
        <v>12101</v>
      </c>
      <c r="N689" t="s">
        <v>12102</v>
      </c>
      <c r="O689">
        <f>VLOOKUP(B689,HIS退!B:F,5,FALSE)</f>
        <v>-300</v>
      </c>
      <c r="P689" t="str">
        <f>VLOOKUP(B689,HIS退!B:I,8,FALSE)</f>
        <v>1</v>
      </c>
      <c r="Q689" s="38">
        <f>VLOOKUP(C689,招行退!B:F,5,FALSE)</f>
        <v>300</v>
      </c>
      <c r="R689" t="str">
        <f>VLOOKUP(C689,招行退!B:H,6,FALSE)</f>
        <v>S</v>
      </c>
      <c r="S689" t="e">
        <f>VLOOKUP(C689,招行退!B:H,7,FALSE)</f>
        <v>#N/A</v>
      </c>
    </row>
    <row r="690" spans="1:19" ht="14.25" hidden="1">
      <c r="A690" t="s">
        <v>12103</v>
      </c>
      <c r="B690">
        <v>1175693</v>
      </c>
      <c r="C690" t="s">
        <v>3052</v>
      </c>
      <c r="D690" t="s">
        <v>3053</v>
      </c>
      <c r="E690" t="s">
        <v>3054</v>
      </c>
      <c r="F690" s="15">
        <v>108</v>
      </c>
      <c r="G690" t="s">
        <v>34</v>
      </c>
      <c r="H690" t="s">
        <v>34</v>
      </c>
      <c r="I690" t="s">
        <v>58</v>
      </c>
      <c r="J690" t="s">
        <v>48</v>
      </c>
      <c r="K690" t="s">
        <v>59</v>
      </c>
      <c r="L690" t="s">
        <v>12104</v>
      </c>
      <c r="M690" t="s">
        <v>12105</v>
      </c>
      <c r="N690" t="s">
        <v>12106</v>
      </c>
      <c r="O690">
        <f>VLOOKUP(B690,HIS退!B:F,5,FALSE)</f>
        <v>-108</v>
      </c>
      <c r="P690" t="str">
        <f>VLOOKUP(B690,HIS退!B:I,8,FALSE)</f>
        <v>1</v>
      </c>
      <c r="Q690" s="38">
        <f>VLOOKUP(C690,招行退!B:F,5,FALSE)</f>
        <v>108</v>
      </c>
      <c r="R690" t="str">
        <f>VLOOKUP(C690,招行退!B:H,6,FALSE)</f>
        <v>S</v>
      </c>
      <c r="S690" t="e">
        <f>VLOOKUP(C690,招行退!B:H,7,FALSE)</f>
        <v>#N/A</v>
      </c>
    </row>
    <row r="691" spans="1:19" ht="14.25" hidden="1">
      <c r="A691" t="s">
        <v>12107</v>
      </c>
      <c r="B691">
        <v>1175838</v>
      </c>
      <c r="C691" t="s">
        <v>3056</v>
      </c>
      <c r="D691" t="s">
        <v>2050</v>
      </c>
      <c r="E691" t="s">
        <v>2051</v>
      </c>
      <c r="F691" s="15">
        <v>1029</v>
      </c>
      <c r="G691" t="s">
        <v>34</v>
      </c>
      <c r="H691" t="s">
        <v>34</v>
      </c>
      <c r="I691" t="s">
        <v>58</v>
      </c>
      <c r="J691" t="s">
        <v>48</v>
      </c>
      <c r="K691" t="s">
        <v>59</v>
      </c>
      <c r="L691" t="s">
        <v>12108</v>
      </c>
      <c r="M691" t="s">
        <v>12109</v>
      </c>
      <c r="N691" t="s">
        <v>10988</v>
      </c>
      <c r="O691">
        <f>VLOOKUP(B691,HIS退!B:F,5,FALSE)</f>
        <v>-1029</v>
      </c>
      <c r="P691" t="str">
        <f>VLOOKUP(B691,HIS退!B:I,8,FALSE)</f>
        <v>1</v>
      </c>
      <c r="Q691" s="38">
        <f>VLOOKUP(C691,招行退!B:F,5,FALSE)</f>
        <v>1029</v>
      </c>
      <c r="R691" t="str">
        <f>VLOOKUP(C691,招行退!B:H,6,FALSE)</f>
        <v>S</v>
      </c>
      <c r="S691" t="e">
        <f>VLOOKUP(C691,招行退!B:H,7,FALSE)</f>
        <v>#N/A</v>
      </c>
    </row>
    <row r="692" spans="1:19" ht="14.25" hidden="1">
      <c r="A692" t="s">
        <v>12110</v>
      </c>
      <c r="B692">
        <v>1175839</v>
      </c>
      <c r="C692" t="s">
        <v>3058</v>
      </c>
      <c r="D692" t="s">
        <v>2859</v>
      </c>
      <c r="E692" t="s">
        <v>2860</v>
      </c>
      <c r="F692" s="15">
        <v>61.5</v>
      </c>
      <c r="G692" t="s">
        <v>34</v>
      </c>
      <c r="H692" t="s">
        <v>34</v>
      </c>
      <c r="I692" t="s">
        <v>58</v>
      </c>
      <c r="J692" t="s">
        <v>48</v>
      </c>
      <c r="K692" t="s">
        <v>59</v>
      </c>
      <c r="L692" t="s">
        <v>12111</v>
      </c>
      <c r="M692" t="s">
        <v>12112</v>
      </c>
      <c r="N692" t="s">
        <v>11887</v>
      </c>
      <c r="O692">
        <f>VLOOKUP(B692,HIS退!B:F,5,FALSE)</f>
        <v>-61.5</v>
      </c>
      <c r="P692" t="str">
        <f>VLOOKUP(B692,HIS退!B:I,8,FALSE)</f>
        <v>1</v>
      </c>
      <c r="Q692" s="38">
        <f>VLOOKUP(C692,招行退!B:F,5,FALSE)</f>
        <v>61.5</v>
      </c>
      <c r="R692" t="str">
        <f>VLOOKUP(C692,招行退!B:H,6,FALSE)</f>
        <v>S</v>
      </c>
      <c r="S692" t="e">
        <f>VLOOKUP(C692,招行退!B:H,7,FALSE)</f>
        <v>#N/A</v>
      </c>
    </row>
    <row r="693" spans="1:19" ht="14.25" hidden="1">
      <c r="A693" t="s">
        <v>12113</v>
      </c>
      <c r="B693">
        <v>1175869</v>
      </c>
      <c r="C693" t="s">
        <v>3060</v>
      </c>
      <c r="D693" t="s">
        <v>3061</v>
      </c>
      <c r="E693" t="s">
        <v>3062</v>
      </c>
      <c r="F693" s="15">
        <v>3000</v>
      </c>
      <c r="G693" t="s">
        <v>34</v>
      </c>
      <c r="H693" t="s">
        <v>34</v>
      </c>
      <c r="I693" t="s">
        <v>58</v>
      </c>
      <c r="J693" t="s">
        <v>48</v>
      </c>
      <c r="K693" t="s">
        <v>59</v>
      </c>
      <c r="L693" t="s">
        <v>12114</v>
      </c>
      <c r="M693" t="s">
        <v>12115</v>
      </c>
      <c r="N693" t="s">
        <v>12116</v>
      </c>
      <c r="O693">
        <f>VLOOKUP(B693,HIS退!B:F,5,FALSE)</f>
        <v>-3000</v>
      </c>
      <c r="P693" t="str">
        <f>VLOOKUP(B693,HIS退!B:I,8,FALSE)</f>
        <v>1</v>
      </c>
      <c r="Q693" s="38">
        <f>VLOOKUP(C693,招行退!B:F,5,FALSE)</f>
        <v>3000</v>
      </c>
      <c r="R693" t="str">
        <f>VLOOKUP(C693,招行退!B:H,6,FALSE)</f>
        <v>S</v>
      </c>
      <c r="S693" t="e">
        <f>VLOOKUP(C693,招行退!B:H,7,FALSE)</f>
        <v>#N/A</v>
      </c>
    </row>
    <row r="694" spans="1:19" ht="14.25" hidden="1">
      <c r="A694" t="s">
        <v>12117</v>
      </c>
      <c r="B694">
        <v>1175901</v>
      </c>
      <c r="C694" t="s">
        <v>3064</v>
      </c>
      <c r="D694" t="s">
        <v>3065</v>
      </c>
      <c r="E694" t="s">
        <v>3066</v>
      </c>
      <c r="F694" s="15">
        <v>1418.89</v>
      </c>
      <c r="G694" t="s">
        <v>34</v>
      </c>
      <c r="H694" t="s">
        <v>34</v>
      </c>
      <c r="I694" t="s">
        <v>58</v>
      </c>
      <c r="J694" t="s">
        <v>48</v>
      </c>
      <c r="K694" t="s">
        <v>59</v>
      </c>
      <c r="L694" t="s">
        <v>12118</v>
      </c>
      <c r="M694" t="s">
        <v>12119</v>
      </c>
      <c r="N694" t="s">
        <v>12120</v>
      </c>
      <c r="O694">
        <f>VLOOKUP(B694,HIS退!B:F,5,FALSE)</f>
        <v>-1418.89</v>
      </c>
      <c r="P694" t="str">
        <f>VLOOKUP(B694,HIS退!B:I,8,FALSE)</f>
        <v>1</v>
      </c>
      <c r="Q694" s="38">
        <f>VLOOKUP(C694,招行退!B:F,5,FALSE)</f>
        <v>1418.89</v>
      </c>
      <c r="R694" t="str">
        <f>VLOOKUP(C694,招行退!B:H,6,FALSE)</f>
        <v>S</v>
      </c>
      <c r="S694" t="e">
        <f>VLOOKUP(C694,招行退!B:H,7,FALSE)</f>
        <v>#N/A</v>
      </c>
    </row>
    <row r="695" spans="1:19" ht="14.25" hidden="1">
      <c r="A695" t="s">
        <v>12121</v>
      </c>
      <c r="B695">
        <v>1175971</v>
      </c>
      <c r="C695" t="s">
        <v>3068</v>
      </c>
      <c r="D695" t="s">
        <v>3069</v>
      </c>
      <c r="E695" t="s">
        <v>3070</v>
      </c>
      <c r="F695" s="15">
        <v>50</v>
      </c>
      <c r="G695" t="s">
        <v>34</v>
      </c>
      <c r="H695" t="s">
        <v>34</v>
      </c>
      <c r="I695" t="s">
        <v>58</v>
      </c>
      <c r="J695" t="s">
        <v>48</v>
      </c>
      <c r="K695" t="s">
        <v>59</v>
      </c>
      <c r="L695" t="s">
        <v>12122</v>
      </c>
      <c r="M695" t="s">
        <v>12123</v>
      </c>
      <c r="N695" t="s">
        <v>12124</v>
      </c>
      <c r="O695">
        <f>VLOOKUP(B695,HIS退!B:F,5,FALSE)</f>
        <v>-50</v>
      </c>
      <c r="P695" t="str">
        <f>VLOOKUP(B695,HIS退!B:I,8,FALSE)</f>
        <v>1</v>
      </c>
      <c r="Q695" s="38">
        <f>VLOOKUP(C695,招行退!B:F,5,FALSE)</f>
        <v>50</v>
      </c>
      <c r="R695" t="str">
        <f>VLOOKUP(C695,招行退!B:H,6,FALSE)</f>
        <v>S</v>
      </c>
      <c r="S695" t="e">
        <f>VLOOKUP(C695,招行退!B:H,7,FALSE)</f>
        <v>#N/A</v>
      </c>
    </row>
    <row r="696" spans="1:19" ht="14.25" hidden="1">
      <c r="A696" t="s">
        <v>12125</v>
      </c>
      <c r="B696">
        <v>1176003</v>
      </c>
      <c r="C696" t="s">
        <v>3072</v>
      </c>
      <c r="D696" t="s">
        <v>3073</v>
      </c>
      <c r="E696" t="s">
        <v>3074</v>
      </c>
      <c r="F696" s="15">
        <v>50.5</v>
      </c>
      <c r="G696" t="s">
        <v>34</v>
      </c>
      <c r="H696" t="s">
        <v>34</v>
      </c>
      <c r="I696" t="s">
        <v>58</v>
      </c>
      <c r="J696" t="s">
        <v>48</v>
      </c>
      <c r="K696" t="s">
        <v>59</v>
      </c>
      <c r="L696" t="s">
        <v>12126</v>
      </c>
      <c r="M696" t="s">
        <v>12127</v>
      </c>
      <c r="N696" t="s">
        <v>12128</v>
      </c>
      <c r="O696">
        <f>VLOOKUP(B696,HIS退!B:F,5,FALSE)</f>
        <v>-50.5</v>
      </c>
      <c r="P696" t="str">
        <f>VLOOKUP(B696,HIS退!B:I,8,FALSE)</f>
        <v>1</v>
      </c>
      <c r="Q696" s="38">
        <f>VLOOKUP(C696,招行退!B:F,5,FALSE)</f>
        <v>50.5</v>
      </c>
      <c r="R696" t="str">
        <f>VLOOKUP(C696,招行退!B:H,6,FALSE)</f>
        <v>S</v>
      </c>
      <c r="S696" t="e">
        <f>VLOOKUP(C696,招行退!B:H,7,FALSE)</f>
        <v>#N/A</v>
      </c>
    </row>
    <row r="697" spans="1:19" ht="14.25" hidden="1">
      <c r="A697" t="s">
        <v>12129</v>
      </c>
      <c r="B697">
        <v>1176054</v>
      </c>
      <c r="C697" t="s">
        <v>3076</v>
      </c>
      <c r="D697" t="s">
        <v>3077</v>
      </c>
      <c r="E697" t="s">
        <v>3078</v>
      </c>
      <c r="F697" s="15">
        <v>47.79</v>
      </c>
      <c r="G697" t="s">
        <v>34</v>
      </c>
      <c r="H697" t="s">
        <v>34</v>
      </c>
      <c r="I697" t="s">
        <v>58</v>
      </c>
      <c r="J697" t="s">
        <v>48</v>
      </c>
      <c r="K697" t="s">
        <v>59</v>
      </c>
      <c r="L697" t="s">
        <v>12130</v>
      </c>
      <c r="M697" t="s">
        <v>12131</v>
      </c>
      <c r="N697" t="s">
        <v>12132</v>
      </c>
      <c r="O697">
        <f>VLOOKUP(B697,HIS退!B:F,5,FALSE)</f>
        <v>-47.79</v>
      </c>
      <c r="P697" t="str">
        <f>VLOOKUP(B697,HIS退!B:I,8,FALSE)</f>
        <v>1</v>
      </c>
      <c r="Q697" s="38">
        <f>VLOOKUP(C697,招行退!B:F,5,FALSE)</f>
        <v>47.79</v>
      </c>
      <c r="R697" t="str">
        <f>VLOOKUP(C697,招行退!B:H,6,FALSE)</f>
        <v>S</v>
      </c>
      <c r="S697" t="e">
        <f>VLOOKUP(C697,招行退!B:H,7,FALSE)</f>
        <v>#N/A</v>
      </c>
    </row>
    <row r="698" spans="1:19" ht="14.25" hidden="1">
      <c r="A698" t="s">
        <v>12133</v>
      </c>
      <c r="B698">
        <v>1176216</v>
      </c>
      <c r="C698" t="s">
        <v>3080</v>
      </c>
      <c r="D698" t="s">
        <v>3081</v>
      </c>
      <c r="E698" t="s">
        <v>3082</v>
      </c>
      <c r="F698" s="15">
        <v>468.35</v>
      </c>
      <c r="G698" t="s">
        <v>34</v>
      </c>
      <c r="H698" t="s">
        <v>34</v>
      </c>
      <c r="I698" t="s">
        <v>58</v>
      </c>
      <c r="J698" t="s">
        <v>48</v>
      </c>
      <c r="K698" t="s">
        <v>59</v>
      </c>
      <c r="L698" t="s">
        <v>12134</v>
      </c>
      <c r="M698" t="s">
        <v>12135</v>
      </c>
      <c r="N698" t="s">
        <v>12136</v>
      </c>
      <c r="O698">
        <f>VLOOKUP(B698,HIS退!B:F,5,FALSE)</f>
        <v>-468.35</v>
      </c>
      <c r="P698" t="str">
        <f>VLOOKUP(B698,HIS退!B:I,8,FALSE)</f>
        <v>1</v>
      </c>
      <c r="Q698" s="38">
        <f>VLOOKUP(C698,招行退!B:F,5,FALSE)</f>
        <v>468.35</v>
      </c>
      <c r="R698" t="str">
        <f>VLOOKUP(C698,招行退!B:H,6,FALSE)</f>
        <v>S</v>
      </c>
      <c r="S698" t="e">
        <f>VLOOKUP(C698,招行退!B:H,7,FALSE)</f>
        <v>#N/A</v>
      </c>
    </row>
    <row r="699" spans="1:19" ht="14.25" hidden="1">
      <c r="A699" t="s">
        <v>12137</v>
      </c>
      <c r="B699">
        <v>1176484</v>
      </c>
      <c r="C699" t="s">
        <v>3084</v>
      </c>
      <c r="D699" t="s">
        <v>3085</v>
      </c>
      <c r="E699" t="s">
        <v>371</v>
      </c>
      <c r="F699" s="15">
        <v>3114.74</v>
      </c>
      <c r="G699" t="s">
        <v>34</v>
      </c>
      <c r="H699" t="s">
        <v>34</v>
      </c>
      <c r="I699" t="s">
        <v>58</v>
      </c>
      <c r="J699" t="s">
        <v>48</v>
      </c>
      <c r="K699" t="s">
        <v>59</v>
      </c>
      <c r="L699" t="s">
        <v>12138</v>
      </c>
      <c r="M699" t="s">
        <v>12139</v>
      </c>
      <c r="N699" t="s">
        <v>12140</v>
      </c>
      <c r="O699">
        <f>VLOOKUP(B699,HIS退!B:F,5,FALSE)</f>
        <v>-3114.74</v>
      </c>
      <c r="P699" t="str">
        <f>VLOOKUP(B699,HIS退!B:I,8,FALSE)</f>
        <v>1</v>
      </c>
      <c r="Q699" s="38">
        <f>VLOOKUP(C699,招行退!B:F,5,FALSE)</f>
        <v>3114.74</v>
      </c>
      <c r="R699" t="str">
        <f>VLOOKUP(C699,招行退!B:H,6,FALSE)</f>
        <v>S</v>
      </c>
      <c r="S699" t="e">
        <f>VLOOKUP(C699,招行退!B:H,7,FALSE)</f>
        <v>#N/A</v>
      </c>
    </row>
    <row r="700" spans="1:19" ht="14.25" hidden="1">
      <c r="A700" t="s">
        <v>12141</v>
      </c>
      <c r="B700">
        <v>1176496</v>
      </c>
      <c r="C700" t="s">
        <v>3087</v>
      </c>
      <c r="D700" t="s">
        <v>3088</v>
      </c>
      <c r="E700" t="s">
        <v>3089</v>
      </c>
      <c r="F700" s="15">
        <v>32.5</v>
      </c>
      <c r="G700" t="s">
        <v>34</v>
      </c>
      <c r="H700" t="s">
        <v>34</v>
      </c>
      <c r="I700" t="s">
        <v>58</v>
      </c>
      <c r="J700" t="s">
        <v>48</v>
      </c>
      <c r="K700" t="s">
        <v>59</v>
      </c>
      <c r="L700" t="s">
        <v>12142</v>
      </c>
      <c r="M700" t="s">
        <v>12143</v>
      </c>
      <c r="N700" t="s">
        <v>12144</v>
      </c>
      <c r="O700">
        <f>VLOOKUP(B700,HIS退!B:F,5,FALSE)</f>
        <v>-32.5</v>
      </c>
      <c r="P700" t="str">
        <f>VLOOKUP(B700,HIS退!B:I,8,FALSE)</f>
        <v>1</v>
      </c>
      <c r="Q700" s="38">
        <f>VLOOKUP(C700,招行退!B:F,5,FALSE)</f>
        <v>32.5</v>
      </c>
      <c r="R700" t="str">
        <f>VLOOKUP(C700,招行退!B:H,6,FALSE)</f>
        <v>S</v>
      </c>
      <c r="S700" t="e">
        <f>VLOOKUP(C700,招行退!B:H,7,FALSE)</f>
        <v>#N/A</v>
      </c>
    </row>
    <row r="701" spans="1:19" ht="14.25" hidden="1">
      <c r="A701" t="s">
        <v>12145</v>
      </c>
      <c r="B701">
        <v>1176525</v>
      </c>
      <c r="C701" t="s">
        <v>3091</v>
      </c>
      <c r="D701" t="s">
        <v>3092</v>
      </c>
      <c r="E701" t="s">
        <v>3093</v>
      </c>
      <c r="F701" s="15">
        <v>8300</v>
      </c>
      <c r="G701" t="s">
        <v>34</v>
      </c>
      <c r="H701" t="s">
        <v>34</v>
      </c>
      <c r="I701" t="s">
        <v>58</v>
      </c>
      <c r="J701" t="s">
        <v>48</v>
      </c>
      <c r="K701" t="s">
        <v>59</v>
      </c>
      <c r="L701" t="s">
        <v>12146</v>
      </c>
      <c r="M701" t="s">
        <v>12147</v>
      </c>
      <c r="N701" t="s">
        <v>12148</v>
      </c>
      <c r="O701">
        <f>VLOOKUP(B701,HIS退!B:F,5,FALSE)</f>
        <v>-8300</v>
      </c>
      <c r="P701" t="str">
        <f>VLOOKUP(B701,HIS退!B:I,8,FALSE)</f>
        <v>1</v>
      </c>
      <c r="Q701" s="38">
        <f>VLOOKUP(C701,招行退!B:F,5,FALSE)</f>
        <v>8300</v>
      </c>
      <c r="R701" t="str">
        <f>VLOOKUP(C701,招行退!B:H,6,FALSE)</f>
        <v>S</v>
      </c>
      <c r="S701" t="e">
        <f>VLOOKUP(C701,招行退!B:H,7,FALSE)</f>
        <v>#N/A</v>
      </c>
    </row>
    <row r="702" spans="1:19" ht="14.25" hidden="1">
      <c r="A702" t="s">
        <v>12149</v>
      </c>
      <c r="B702">
        <v>1176621</v>
      </c>
      <c r="C702" t="s">
        <v>3095</v>
      </c>
      <c r="D702" t="s">
        <v>3096</v>
      </c>
      <c r="E702" t="s">
        <v>3097</v>
      </c>
      <c r="F702" s="15">
        <v>588.4</v>
      </c>
      <c r="G702" t="s">
        <v>34</v>
      </c>
      <c r="H702" t="s">
        <v>34</v>
      </c>
      <c r="I702" t="s">
        <v>58</v>
      </c>
      <c r="J702" t="s">
        <v>48</v>
      </c>
      <c r="K702" t="s">
        <v>59</v>
      </c>
      <c r="L702" t="s">
        <v>12150</v>
      </c>
      <c r="M702" t="s">
        <v>12151</v>
      </c>
      <c r="N702" t="s">
        <v>12152</v>
      </c>
      <c r="O702">
        <f>VLOOKUP(B702,HIS退!B:F,5,FALSE)</f>
        <v>-588.4</v>
      </c>
      <c r="P702" t="str">
        <f>VLOOKUP(B702,HIS退!B:I,8,FALSE)</f>
        <v>1</v>
      </c>
      <c r="Q702" s="38">
        <f>VLOOKUP(C702,招行退!B:F,5,FALSE)</f>
        <v>588.4</v>
      </c>
      <c r="R702" t="str">
        <f>VLOOKUP(C702,招行退!B:H,6,FALSE)</f>
        <v>S</v>
      </c>
      <c r="S702" t="e">
        <f>VLOOKUP(C702,招行退!B:H,7,FALSE)</f>
        <v>#N/A</v>
      </c>
    </row>
    <row r="703" spans="1:19" ht="14.25" hidden="1">
      <c r="A703" t="s">
        <v>12153</v>
      </c>
      <c r="B703">
        <v>1176637</v>
      </c>
      <c r="C703" t="s">
        <v>3099</v>
      </c>
      <c r="D703" t="s">
        <v>3100</v>
      </c>
      <c r="E703" t="s">
        <v>3101</v>
      </c>
      <c r="F703" s="15">
        <v>5000</v>
      </c>
      <c r="G703" t="s">
        <v>34</v>
      </c>
      <c r="H703" t="s">
        <v>34</v>
      </c>
      <c r="I703" t="s">
        <v>58</v>
      </c>
      <c r="J703" t="s">
        <v>48</v>
      </c>
      <c r="K703" t="s">
        <v>59</v>
      </c>
      <c r="L703" t="s">
        <v>12154</v>
      </c>
      <c r="M703" t="s">
        <v>12155</v>
      </c>
      <c r="N703" t="s">
        <v>12156</v>
      </c>
      <c r="O703">
        <f>VLOOKUP(B703,HIS退!B:F,5,FALSE)</f>
        <v>-5000</v>
      </c>
      <c r="P703" t="str">
        <f>VLOOKUP(B703,HIS退!B:I,8,FALSE)</f>
        <v>1</v>
      </c>
      <c r="Q703" s="38">
        <f>VLOOKUP(C703,招行退!B:F,5,FALSE)</f>
        <v>5000</v>
      </c>
      <c r="R703" t="str">
        <f>VLOOKUP(C703,招行退!B:H,6,FALSE)</f>
        <v>S</v>
      </c>
      <c r="S703" t="e">
        <f>VLOOKUP(C703,招行退!B:H,7,FALSE)</f>
        <v>#N/A</v>
      </c>
    </row>
    <row r="704" spans="1:19" ht="14.25" hidden="1">
      <c r="A704" t="s">
        <v>12157</v>
      </c>
      <c r="B704">
        <v>1176681</v>
      </c>
      <c r="C704" t="s">
        <v>3103</v>
      </c>
      <c r="D704" t="s">
        <v>3100</v>
      </c>
      <c r="E704" t="s">
        <v>3101</v>
      </c>
      <c r="F704" s="15">
        <v>16273.35</v>
      </c>
      <c r="G704" t="s">
        <v>34</v>
      </c>
      <c r="H704" t="s">
        <v>34</v>
      </c>
      <c r="I704" t="s">
        <v>58</v>
      </c>
      <c r="J704" t="s">
        <v>48</v>
      </c>
      <c r="K704" t="s">
        <v>59</v>
      </c>
      <c r="L704" t="s">
        <v>12158</v>
      </c>
      <c r="M704" t="s">
        <v>12159</v>
      </c>
      <c r="N704" t="s">
        <v>12156</v>
      </c>
      <c r="O704">
        <f>VLOOKUP(B704,HIS退!B:F,5,FALSE)</f>
        <v>-16273.35</v>
      </c>
      <c r="P704" t="str">
        <f>VLOOKUP(B704,HIS退!B:I,8,FALSE)</f>
        <v>1</v>
      </c>
      <c r="Q704" s="38">
        <f>VLOOKUP(C704,招行退!B:F,5,FALSE)</f>
        <v>16273.35</v>
      </c>
      <c r="R704" t="str">
        <f>VLOOKUP(C704,招行退!B:H,6,FALSE)</f>
        <v>S</v>
      </c>
      <c r="S704" t="e">
        <f>VLOOKUP(C704,招行退!B:H,7,FALSE)</f>
        <v>#N/A</v>
      </c>
    </row>
    <row r="705" spans="1:19" ht="14.25" hidden="1">
      <c r="A705" t="s">
        <v>12160</v>
      </c>
      <c r="B705">
        <v>1176758</v>
      </c>
      <c r="C705" t="s">
        <v>3105</v>
      </c>
      <c r="D705" t="s">
        <v>3106</v>
      </c>
      <c r="E705" t="s">
        <v>3107</v>
      </c>
      <c r="F705" s="15">
        <v>4.5</v>
      </c>
      <c r="G705" t="s">
        <v>34</v>
      </c>
      <c r="H705" t="s">
        <v>34</v>
      </c>
      <c r="I705" t="s">
        <v>58</v>
      </c>
      <c r="J705" t="s">
        <v>48</v>
      </c>
      <c r="K705" t="s">
        <v>59</v>
      </c>
      <c r="L705" t="s">
        <v>12161</v>
      </c>
      <c r="M705" t="s">
        <v>12162</v>
      </c>
      <c r="N705" t="s">
        <v>12163</v>
      </c>
      <c r="O705">
        <f>VLOOKUP(B705,HIS退!B:F,5,FALSE)</f>
        <v>-4.5</v>
      </c>
      <c r="P705" t="str">
        <f>VLOOKUP(B705,HIS退!B:I,8,FALSE)</f>
        <v>1</v>
      </c>
      <c r="Q705" s="38">
        <f>VLOOKUP(C705,招行退!B:F,5,FALSE)</f>
        <v>4.5</v>
      </c>
      <c r="R705" t="str">
        <f>VLOOKUP(C705,招行退!B:H,6,FALSE)</f>
        <v>S</v>
      </c>
      <c r="S705" t="e">
        <f>VLOOKUP(C705,招行退!B:H,7,FALSE)</f>
        <v>#N/A</v>
      </c>
    </row>
    <row r="706" spans="1:19" ht="14.25" hidden="1">
      <c r="A706" t="s">
        <v>12164</v>
      </c>
      <c r="B706">
        <v>1176806</v>
      </c>
      <c r="C706" t="s">
        <v>3109</v>
      </c>
      <c r="D706" t="s">
        <v>3110</v>
      </c>
      <c r="E706" t="s">
        <v>3111</v>
      </c>
      <c r="F706" s="15">
        <v>10000</v>
      </c>
      <c r="G706" t="s">
        <v>34</v>
      </c>
      <c r="H706" t="s">
        <v>34</v>
      </c>
      <c r="I706" t="s">
        <v>58</v>
      </c>
      <c r="J706" t="s">
        <v>48</v>
      </c>
      <c r="K706" t="s">
        <v>59</v>
      </c>
      <c r="L706" t="s">
        <v>12165</v>
      </c>
      <c r="M706" t="s">
        <v>12166</v>
      </c>
      <c r="N706" t="s">
        <v>12167</v>
      </c>
      <c r="O706">
        <f>VLOOKUP(B706,HIS退!B:F,5,FALSE)</f>
        <v>-10000</v>
      </c>
      <c r="P706" t="str">
        <f>VLOOKUP(B706,HIS退!B:I,8,FALSE)</f>
        <v>1</v>
      </c>
      <c r="Q706" s="38">
        <f>VLOOKUP(C706,招行退!B:F,5,FALSE)</f>
        <v>10000</v>
      </c>
      <c r="R706" t="str">
        <f>VLOOKUP(C706,招行退!B:H,6,FALSE)</f>
        <v>S</v>
      </c>
      <c r="S706" t="e">
        <f>VLOOKUP(C706,招行退!B:H,7,FALSE)</f>
        <v>#N/A</v>
      </c>
    </row>
    <row r="707" spans="1:19" ht="14.25" hidden="1">
      <c r="A707" t="s">
        <v>12168</v>
      </c>
      <c r="B707">
        <v>1176814</v>
      </c>
      <c r="C707" t="s">
        <v>12169</v>
      </c>
      <c r="D707" t="s">
        <v>3113</v>
      </c>
      <c r="E707" t="s">
        <v>397</v>
      </c>
      <c r="F707" s="15">
        <v>858.5</v>
      </c>
      <c r="G707" t="s">
        <v>34</v>
      </c>
      <c r="H707" t="s">
        <v>34</v>
      </c>
      <c r="I707" t="s">
        <v>294</v>
      </c>
      <c r="J707" t="s">
        <v>57</v>
      </c>
      <c r="K707" t="s">
        <v>59</v>
      </c>
      <c r="L707" t="s">
        <v>12170</v>
      </c>
      <c r="M707" t="s">
        <v>12171</v>
      </c>
      <c r="N707" t="s">
        <v>12172</v>
      </c>
      <c r="O707">
        <f>VLOOKUP(B707,HIS退!B:F,5,FALSE)</f>
        <v>-858.5</v>
      </c>
      <c r="P707" t="str">
        <f>VLOOKUP(B707,HIS退!B:I,8,FALSE)</f>
        <v>9</v>
      </c>
      <c r="Q707" s="38">
        <f>VLOOKUP(C707,招行退!B:F,5,FALSE)</f>
        <v>858.5</v>
      </c>
      <c r="R707" t="str">
        <f>VLOOKUP(C707,招行退!B:H,6,FALSE)</f>
        <v>B</v>
      </c>
      <c r="S707" t="str">
        <f>VLOOKUP(C707,招行退!B:H,7,FALSE)</f>
        <v>20170803</v>
      </c>
    </row>
    <row r="708" spans="1:19" ht="14.25" hidden="1">
      <c r="A708" t="s">
        <v>12173</v>
      </c>
      <c r="B708">
        <v>1176869</v>
      </c>
      <c r="C708" t="s">
        <v>3115</v>
      </c>
      <c r="D708" t="s">
        <v>3116</v>
      </c>
      <c r="E708" t="s">
        <v>3117</v>
      </c>
      <c r="F708" s="15">
        <v>7000</v>
      </c>
      <c r="G708" t="s">
        <v>34</v>
      </c>
      <c r="H708" t="s">
        <v>34</v>
      </c>
      <c r="I708" t="s">
        <v>58</v>
      </c>
      <c r="J708" t="s">
        <v>48</v>
      </c>
      <c r="K708" t="s">
        <v>59</v>
      </c>
      <c r="L708" t="s">
        <v>12174</v>
      </c>
      <c r="M708" t="s">
        <v>12175</v>
      </c>
      <c r="N708" t="s">
        <v>12176</v>
      </c>
      <c r="O708">
        <f>VLOOKUP(B708,HIS退!B:F,5,FALSE)</f>
        <v>-7000</v>
      </c>
      <c r="P708" t="str">
        <f>VLOOKUP(B708,HIS退!B:I,8,FALSE)</f>
        <v>1</v>
      </c>
      <c r="Q708" s="38">
        <f>VLOOKUP(C708,招行退!B:F,5,FALSE)</f>
        <v>7000</v>
      </c>
      <c r="R708" t="str">
        <f>VLOOKUP(C708,招行退!B:H,6,FALSE)</f>
        <v>S</v>
      </c>
      <c r="S708" t="e">
        <f>VLOOKUP(C708,招行退!B:H,7,FALSE)</f>
        <v>#N/A</v>
      </c>
    </row>
    <row r="709" spans="1:19" ht="14.25">
      <c r="A709" t="s">
        <v>12177</v>
      </c>
      <c r="B709">
        <v>1176899</v>
      </c>
      <c r="C709" t="s">
        <v>3119</v>
      </c>
      <c r="D709" t="s">
        <v>3120</v>
      </c>
      <c r="E709" t="s">
        <v>3121</v>
      </c>
      <c r="F709" s="15">
        <v>4100</v>
      </c>
      <c r="G709" t="s">
        <v>34</v>
      </c>
      <c r="H709" t="s">
        <v>34</v>
      </c>
      <c r="I709" t="s">
        <v>58</v>
      </c>
      <c r="J709" t="s">
        <v>48</v>
      </c>
      <c r="K709" t="s">
        <v>59</v>
      </c>
      <c r="L709" s="19" t="s">
        <v>20026</v>
      </c>
      <c r="M709" t="s">
        <v>12179</v>
      </c>
      <c r="N709" t="s">
        <v>12180</v>
      </c>
      <c r="O709">
        <f>VLOOKUP(B709,HIS退!B:F,5,FALSE)</f>
        <v>-4100</v>
      </c>
      <c r="P709" t="str">
        <f>VLOOKUP(B709,HIS退!B:I,8,FALSE)</f>
        <v>1</v>
      </c>
      <c r="Q709" s="38">
        <f>VLOOKUP(C709,招行退!B:F,5,FALSE)</f>
        <v>4100</v>
      </c>
      <c r="R709" t="str">
        <f>VLOOKUP(C709,招行退!B:H,6,FALSE)</f>
        <v>B</v>
      </c>
      <c r="S709" t="str">
        <f>VLOOKUP(C709,招行退!B:H,7,FALSE)</f>
        <v>20170804</v>
      </c>
    </row>
    <row r="710" spans="1:19" ht="14.25" hidden="1">
      <c r="A710" t="s">
        <v>12181</v>
      </c>
      <c r="B710">
        <v>1177027</v>
      </c>
      <c r="C710" t="s">
        <v>3123</v>
      </c>
      <c r="D710" t="s">
        <v>3124</v>
      </c>
      <c r="E710" t="s">
        <v>3125</v>
      </c>
      <c r="F710" s="15">
        <v>200</v>
      </c>
      <c r="G710" t="s">
        <v>34</v>
      </c>
      <c r="H710" t="s">
        <v>34</v>
      </c>
      <c r="I710" t="s">
        <v>58</v>
      </c>
      <c r="J710" t="s">
        <v>48</v>
      </c>
      <c r="K710" t="s">
        <v>59</v>
      </c>
      <c r="L710" t="s">
        <v>12182</v>
      </c>
      <c r="M710" t="s">
        <v>12183</v>
      </c>
      <c r="N710" t="s">
        <v>12184</v>
      </c>
      <c r="O710">
        <f>VLOOKUP(B710,HIS退!B:F,5,FALSE)</f>
        <v>-200</v>
      </c>
      <c r="P710" t="str">
        <f>VLOOKUP(B710,HIS退!B:I,8,FALSE)</f>
        <v>1</v>
      </c>
      <c r="Q710" s="38">
        <f>VLOOKUP(C710,招行退!B:F,5,FALSE)</f>
        <v>200</v>
      </c>
      <c r="R710" t="str">
        <f>VLOOKUP(C710,招行退!B:H,6,FALSE)</f>
        <v>S</v>
      </c>
      <c r="S710" t="e">
        <f>VLOOKUP(C710,招行退!B:H,7,FALSE)</f>
        <v>#N/A</v>
      </c>
    </row>
    <row r="711" spans="1:19" ht="14.25" hidden="1">
      <c r="A711" t="s">
        <v>12185</v>
      </c>
      <c r="B711">
        <v>1177124</v>
      </c>
      <c r="C711" t="s">
        <v>3127</v>
      </c>
      <c r="D711" t="s">
        <v>3128</v>
      </c>
      <c r="E711" t="s">
        <v>3129</v>
      </c>
      <c r="F711" s="15">
        <v>411.4</v>
      </c>
      <c r="G711" t="s">
        <v>34</v>
      </c>
      <c r="H711" t="s">
        <v>34</v>
      </c>
      <c r="I711" t="s">
        <v>58</v>
      </c>
      <c r="J711" t="s">
        <v>48</v>
      </c>
      <c r="K711" t="s">
        <v>59</v>
      </c>
      <c r="L711" t="s">
        <v>12186</v>
      </c>
      <c r="M711" t="s">
        <v>12187</v>
      </c>
      <c r="N711" t="s">
        <v>12188</v>
      </c>
      <c r="O711">
        <f>VLOOKUP(B711,HIS退!B:F,5,FALSE)</f>
        <v>-411.4</v>
      </c>
      <c r="P711" t="str">
        <f>VLOOKUP(B711,HIS退!B:I,8,FALSE)</f>
        <v>1</v>
      </c>
      <c r="Q711" s="38">
        <f>VLOOKUP(C711,招行退!B:F,5,FALSE)</f>
        <v>411.4</v>
      </c>
      <c r="R711" t="str">
        <f>VLOOKUP(C711,招行退!B:H,6,FALSE)</f>
        <v>S</v>
      </c>
      <c r="S711" t="e">
        <f>VLOOKUP(C711,招行退!B:H,7,FALSE)</f>
        <v>#N/A</v>
      </c>
    </row>
    <row r="712" spans="1:19" ht="14.25" hidden="1">
      <c r="A712" t="s">
        <v>12189</v>
      </c>
      <c r="B712">
        <v>1177244</v>
      </c>
      <c r="C712" t="s">
        <v>3131</v>
      </c>
      <c r="D712" t="s">
        <v>3132</v>
      </c>
      <c r="E712" t="s">
        <v>3133</v>
      </c>
      <c r="F712" s="15">
        <v>1114</v>
      </c>
      <c r="G712" t="s">
        <v>34</v>
      </c>
      <c r="H712" t="s">
        <v>34</v>
      </c>
      <c r="I712" t="s">
        <v>58</v>
      </c>
      <c r="J712" t="s">
        <v>48</v>
      </c>
      <c r="K712" t="s">
        <v>59</v>
      </c>
      <c r="L712" t="s">
        <v>12190</v>
      </c>
      <c r="M712" t="s">
        <v>12191</v>
      </c>
      <c r="N712" t="s">
        <v>12192</v>
      </c>
      <c r="O712">
        <f>VLOOKUP(B712,HIS退!B:F,5,FALSE)</f>
        <v>-1114</v>
      </c>
      <c r="P712" t="str">
        <f>VLOOKUP(B712,HIS退!B:I,8,FALSE)</f>
        <v>1</v>
      </c>
      <c r="Q712" s="38">
        <f>VLOOKUP(C712,招行退!B:F,5,FALSE)</f>
        <v>1114</v>
      </c>
      <c r="R712" t="str">
        <f>VLOOKUP(C712,招行退!B:H,6,FALSE)</f>
        <v>S</v>
      </c>
      <c r="S712" t="e">
        <f>VLOOKUP(C712,招行退!B:H,7,FALSE)</f>
        <v>#N/A</v>
      </c>
    </row>
    <row r="713" spans="1:19" ht="14.25" hidden="1">
      <c r="A713" t="s">
        <v>12193</v>
      </c>
      <c r="B713">
        <v>1177295</v>
      </c>
      <c r="C713" t="s">
        <v>3135</v>
      </c>
      <c r="D713" t="s">
        <v>3136</v>
      </c>
      <c r="E713" t="s">
        <v>3137</v>
      </c>
      <c r="F713" s="15">
        <v>5984</v>
      </c>
      <c r="G713" t="s">
        <v>34</v>
      </c>
      <c r="H713" t="s">
        <v>34</v>
      </c>
      <c r="I713" t="s">
        <v>58</v>
      </c>
      <c r="J713" t="s">
        <v>48</v>
      </c>
      <c r="K713" t="s">
        <v>59</v>
      </c>
      <c r="L713" t="s">
        <v>12194</v>
      </c>
      <c r="M713" t="s">
        <v>12195</v>
      </c>
      <c r="N713" t="s">
        <v>12196</v>
      </c>
      <c r="O713">
        <f>VLOOKUP(B713,HIS退!B:F,5,FALSE)</f>
        <v>-5984</v>
      </c>
      <c r="P713" t="str">
        <f>VLOOKUP(B713,HIS退!B:I,8,FALSE)</f>
        <v>1</v>
      </c>
      <c r="Q713" s="38">
        <f>VLOOKUP(C713,招行退!B:F,5,FALSE)</f>
        <v>5984</v>
      </c>
      <c r="R713" t="str">
        <f>VLOOKUP(C713,招行退!B:H,6,FALSE)</f>
        <v>S</v>
      </c>
      <c r="S713" t="e">
        <f>VLOOKUP(C713,招行退!B:H,7,FALSE)</f>
        <v>#N/A</v>
      </c>
    </row>
    <row r="714" spans="1:19" ht="14.25" hidden="1">
      <c r="A714" t="s">
        <v>12197</v>
      </c>
      <c r="B714">
        <v>1177320</v>
      </c>
      <c r="C714" t="s">
        <v>3139</v>
      </c>
      <c r="D714" t="s">
        <v>3140</v>
      </c>
      <c r="E714" t="s">
        <v>3141</v>
      </c>
      <c r="F714" s="15">
        <v>3100</v>
      </c>
      <c r="G714" t="s">
        <v>34</v>
      </c>
      <c r="H714" t="s">
        <v>34</v>
      </c>
      <c r="I714" t="s">
        <v>58</v>
      </c>
      <c r="J714" t="s">
        <v>48</v>
      </c>
      <c r="K714" t="s">
        <v>59</v>
      </c>
      <c r="L714" t="s">
        <v>12198</v>
      </c>
      <c r="M714" t="s">
        <v>12199</v>
      </c>
      <c r="N714" t="s">
        <v>12200</v>
      </c>
      <c r="O714">
        <f>VLOOKUP(B714,HIS退!B:F,5,FALSE)</f>
        <v>-3100</v>
      </c>
      <c r="P714" t="str">
        <f>VLOOKUP(B714,HIS退!B:I,8,FALSE)</f>
        <v>1</v>
      </c>
      <c r="Q714" s="38">
        <f>VLOOKUP(C714,招行退!B:F,5,FALSE)</f>
        <v>3100</v>
      </c>
      <c r="R714" t="str">
        <f>VLOOKUP(C714,招行退!B:H,6,FALSE)</f>
        <v>S</v>
      </c>
      <c r="S714" t="e">
        <f>VLOOKUP(C714,招行退!B:H,7,FALSE)</f>
        <v>#N/A</v>
      </c>
    </row>
    <row r="715" spans="1:19" ht="14.25" hidden="1">
      <c r="A715" t="s">
        <v>12201</v>
      </c>
      <c r="B715">
        <v>1177350</v>
      </c>
      <c r="C715" t="s">
        <v>3143</v>
      </c>
      <c r="D715" t="s">
        <v>3144</v>
      </c>
      <c r="E715" t="s">
        <v>3145</v>
      </c>
      <c r="F715" s="15">
        <v>2000</v>
      </c>
      <c r="G715" t="s">
        <v>34</v>
      </c>
      <c r="H715" t="s">
        <v>34</v>
      </c>
      <c r="I715" t="s">
        <v>58</v>
      </c>
      <c r="J715" t="s">
        <v>48</v>
      </c>
      <c r="K715" t="s">
        <v>59</v>
      </c>
      <c r="L715" t="s">
        <v>12202</v>
      </c>
      <c r="M715" t="s">
        <v>12203</v>
      </c>
      <c r="N715" t="s">
        <v>12204</v>
      </c>
      <c r="O715">
        <f>VLOOKUP(B715,HIS退!B:F,5,FALSE)</f>
        <v>-2000</v>
      </c>
      <c r="P715" t="str">
        <f>VLOOKUP(B715,HIS退!B:I,8,FALSE)</f>
        <v>1</v>
      </c>
      <c r="Q715" s="38">
        <f>VLOOKUP(C715,招行退!B:F,5,FALSE)</f>
        <v>2000</v>
      </c>
      <c r="R715" t="str">
        <f>VLOOKUP(C715,招行退!B:H,6,FALSE)</f>
        <v>S</v>
      </c>
      <c r="S715" t="e">
        <f>VLOOKUP(C715,招行退!B:H,7,FALSE)</f>
        <v>#N/A</v>
      </c>
    </row>
    <row r="716" spans="1:19" ht="14.25">
      <c r="A716" t="s">
        <v>12205</v>
      </c>
      <c r="B716">
        <v>1177430</v>
      </c>
      <c r="C716" t="s">
        <v>3147</v>
      </c>
      <c r="D716" t="s">
        <v>3148</v>
      </c>
      <c r="E716" t="s">
        <v>3149</v>
      </c>
      <c r="F716" s="15">
        <v>127.5</v>
      </c>
      <c r="G716" t="s">
        <v>34</v>
      </c>
      <c r="H716" t="s">
        <v>34</v>
      </c>
      <c r="I716" t="s">
        <v>58</v>
      </c>
      <c r="J716" t="s">
        <v>48</v>
      </c>
      <c r="K716" t="s">
        <v>59</v>
      </c>
      <c r="L716" s="19" t="s">
        <v>20027</v>
      </c>
      <c r="M716" t="s">
        <v>12207</v>
      </c>
      <c r="N716" t="s">
        <v>12208</v>
      </c>
      <c r="O716">
        <f>VLOOKUP(B716,HIS退!B:F,5,FALSE)</f>
        <v>-127.5</v>
      </c>
      <c r="P716" t="str">
        <f>VLOOKUP(B716,HIS退!B:I,8,FALSE)</f>
        <v>1</v>
      </c>
      <c r="Q716" s="38">
        <f>VLOOKUP(C716,招行退!B:F,5,FALSE)</f>
        <v>127.5</v>
      </c>
      <c r="R716" t="str">
        <f>VLOOKUP(C716,招行退!B:H,6,FALSE)</f>
        <v>B</v>
      </c>
      <c r="S716" t="str">
        <f>VLOOKUP(C716,招行退!B:H,7,FALSE)</f>
        <v>20170804</v>
      </c>
    </row>
    <row r="717" spans="1:19" ht="14.25">
      <c r="A717" t="s">
        <v>12209</v>
      </c>
      <c r="B717">
        <v>1177652</v>
      </c>
      <c r="C717" t="s">
        <v>3151</v>
      </c>
      <c r="D717" t="s">
        <v>3152</v>
      </c>
      <c r="E717" t="s">
        <v>3153</v>
      </c>
      <c r="F717" s="15">
        <v>609</v>
      </c>
      <c r="G717" t="s">
        <v>34</v>
      </c>
      <c r="H717" t="s">
        <v>34</v>
      </c>
      <c r="I717" t="s">
        <v>58</v>
      </c>
      <c r="J717" t="s">
        <v>48</v>
      </c>
      <c r="K717" t="s">
        <v>59</v>
      </c>
      <c r="L717" s="19" t="s">
        <v>20028</v>
      </c>
      <c r="M717" t="s">
        <v>12211</v>
      </c>
      <c r="N717" t="s">
        <v>12212</v>
      </c>
      <c r="O717">
        <f>VLOOKUP(B717,HIS退!B:F,5,FALSE)</f>
        <v>-609</v>
      </c>
      <c r="P717" t="str">
        <f>VLOOKUP(B717,HIS退!B:I,8,FALSE)</f>
        <v>1</v>
      </c>
      <c r="Q717" s="38">
        <f>VLOOKUP(C717,招行退!B:F,5,FALSE)</f>
        <v>609</v>
      </c>
      <c r="R717" t="str">
        <f>VLOOKUP(C717,招行退!B:H,6,FALSE)</f>
        <v>B</v>
      </c>
      <c r="S717" t="str">
        <f>VLOOKUP(C717,招行退!B:H,7,FALSE)</f>
        <v>20170804</v>
      </c>
    </row>
    <row r="718" spans="1:19" ht="14.25" hidden="1">
      <c r="A718" t="s">
        <v>12213</v>
      </c>
      <c r="B718">
        <v>1177674</v>
      </c>
      <c r="C718" t="s">
        <v>3155</v>
      </c>
      <c r="D718" t="s">
        <v>3156</v>
      </c>
      <c r="E718" t="s">
        <v>3157</v>
      </c>
      <c r="F718" s="15">
        <v>625</v>
      </c>
      <c r="G718" t="s">
        <v>34</v>
      </c>
      <c r="H718" t="s">
        <v>34</v>
      </c>
      <c r="I718" t="s">
        <v>58</v>
      </c>
      <c r="J718" t="s">
        <v>48</v>
      </c>
      <c r="K718" t="s">
        <v>59</v>
      </c>
      <c r="L718" t="s">
        <v>12214</v>
      </c>
      <c r="M718" t="s">
        <v>12215</v>
      </c>
      <c r="N718" t="s">
        <v>12216</v>
      </c>
      <c r="O718">
        <f>VLOOKUP(B718,HIS退!B:F,5,FALSE)</f>
        <v>-625</v>
      </c>
      <c r="P718" t="str">
        <f>VLOOKUP(B718,HIS退!B:I,8,FALSE)</f>
        <v>1</v>
      </c>
      <c r="Q718" s="38">
        <f>VLOOKUP(C718,招行退!B:F,5,FALSE)</f>
        <v>625</v>
      </c>
      <c r="R718" t="str">
        <f>VLOOKUP(C718,招行退!B:H,6,FALSE)</f>
        <v>S</v>
      </c>
      <c r="S718" t="e">
        <f>VLOOKUP(C718,招行退!B:H,7,FALSE)</f>
        <v>#N/A</v>
      </c>
    </row>
    <row r="719" spans="1:19" ht="14.25" hidden="1">
      <c r="A719" t="s">
        <v>12217</v>
      </c>
      <c r="B719">
        <v>1177721</v>
      </c>
      <c r="C719" t="s">
        <v>3159</v>
      </c>
      <c r="D719" t="s">
        <v>3160</v>
      </c>
      <c r="E719" t="s">
        <v>3161</v>
      </c>
      <c r="F719" s="15">
        <v>714.85</v>
      </c>
      <c r="G719" t="s">
        <v>34</v>
      </c>
      <c r="H719" t="s">
        <v>34</v>
      </c>
      <c r="I719" t="s">
        <v>58</v>
      </c>
      <c r="J719" t="s">
        <v>48</v>
      </c>
      <c r="K719" t="s">
        <v>59</v>
      </c>
      <c r="L719" t="s">
        <v>12218</v>
      </c>
      <c r="M719" t="s">
        <v>12219</v>
      </c>
      <c r="N719" t="s">
        <v>12220</v>
      </c>
      <c r="O719">
        <f>VLOOKUP(B719,HIS退!B:F,5,FALSE)</f>
        <v>-714.85</v>
      </c>
      <c r="P719" t="str">
        <f>VLOOKUP(B719,HIS退!B:I,8,FALSE)</f>
        <v>1</v>
      </c>
      <c r="Q719" s="38">
        <f>VLOOKUP(C719,招行退!B:F,5,FALSE)</f>
        <v>714.85</v>
      </c>
      <c r="R719" t="str">
        <f>VLOOKUP(C719,招行退!B:H,6,FALSE)</f>
        <v>S</v>
      </c>
      <c r="S719" t="e">
        <f>VLOOKUP(C719,招行退!B:H,7,FALSE)</f>
        <v>#N/A</v>
      </c>
    </row>
    <row r="720" spans="1:19" ht="14.25" hidden="1">
      <c r="A720" t="s">
        <v>12221</v>
      </c>
      <c r="B720">
        <v>1177743</v>
      </c>
      <c r="C720" t="s">
        <v>3163</v>
      </c>
      <c r="D720" t="s">
        <v>3164</v>
      </c>
      <c r="E720" t="s">
        <v>3165</v>
      </c>
      <c r="F720" s="15">
        <v>99.26</v>
      </c>
      <c r="G720" t="s">
        <v>34</v>
      </c>
      <c r="H720" t="s">
        <v>34</v>
      </c>
      <c r="I720" t="s">
        <v>58</v>
      </c>
      <c r="J720" t="s">
        <v>48</v>
      </c>
      <c r="K720" t="s">
        <v>59</v>
      </c>
      <c r="L720" t="s">
        <v>12222</v>
      </c>
      <c r="M720" t="s">
        <v>12223</v>
      </c>
      <c r="N720" t="s">
        <v>12224</v>
      </c>
      <c r="O720">
        <f>VLOOKUP(B720,HIS退!B:F,5,FALSE)</f>
        <v>-99.26</v>
      </c>
      <c r="P720" t="str">
        <f>VLOOKUP(B720,HIS退!B:I,8,FALSE)</f>
        <v>1</v>
      </c>
      <c r="Q720" s="38">
        <f>VLOOKUP(C720,招行退!B:F,5,FALSE)</f>
        <v>99.26</v>
      </c>
      <c r="R720" t="str">
        <f>VLOOKUP(C720,招行退!B:H,6,FALSE)</f>
        <v>S</v>
      </c>
      <c r="S720" t="e">
        <f>VLOOKUP(C720,招行退!B:H,7,FALSE)</f>
        <v>#N/A</v>
      </c>
    </row>
    <row r="721" spans="1:19" ht="14.25" hidden="1">
      <c r="A721" t="s">
        <v>12225</v>
      </c>
      <c r="B721">
        <v>1177817</v>
      </c>
      <c r="C721" t="s">
        <v>12226</v>
      </c>
      <c r="D721" t="s">
        <v>3167</v>
      </c>
      <c r="E721" t="s">
        <v>3168</v>
      </c>
      <c r="F721" s="15">
        <v>980</v>
      </c>
      <c r="G721" t="s">
        <v>34</v>
      </c>
      <c r="H721" t="s">
        <v>34</v>
      </c>
      <c r="I721" t="s">
        <v>294</v>
      </c>
      <c r="J721" t="s">
        <v>57</v>
      </c>
      <c r="K721" t="s">
        <v>59</v>
      </c>
      <c r="L721" t="s">
        <v>12227</v>
      </c>
      <c r="M721" t="s">
        <v>12228</v>
      </c>
      <c r="N721" t="s">
        <v>12229</v>
      </c>
      <c r="O721">
        <f>VLOOKUP(B721,HIS退!B:F,5,FALSE)</f>
        <v>-980</v>
      </c>
      <c r="P721" t="str">
        <f>VLOOKUP(B721,HIS退!B:I,8,FALSE)</f>
        <v>9</v>
      </c>
      <c r="Q721" s="38">
        <f>VLOOKUP(C721,招行退!B:F,5,FALSE)</f>
        <v>980</v>
      </c>
      <c r="R721" t="str">
        <f>VLOOKUP(C721,招行退!B:H,6,FALSE)</f>
        <v>B</v>
      </c>
      <c r="S721" t="str">
        <f>VLOOKUP(C721,招行退!B:H,7,FALSE)</f>
        <v>20170803</v>
      </c>
    </row>
    <row r="722" spans="1:19" ht="14.25" hidden="1">
      <c r="A722" t="s">
        <v>12230</v>
      </c>
      <c r="B722">
        <v>1177847</v>
      </c>
      <c r="C722" t="s">
        <v>3170</v>
      </c>
      <c r="D722" t="s">
        <v>3171</v>
      </c>
      <c r="E722" t="s">
        <v>3172</v>
      </c>
      <c r="F722" s="15">
        <v>310</v>
      </c>
      <c r="G722" t="s">
        <v>34</v>
      </c>
      <c r="H722" t="s">
        <v>34</v>
      </c>
      <c r="I722" t="s">
        <v>58</v>
      </c>
      <c r="J722" t="s">
        <v>48</v>
      </c>
      <c r="K722" t="s">
        <v>59</v>
      </c>
      <c r="L722" t="s">
        <v>12231</v>
      </c>
      <c r="M722" t="s">
        <v>12232</v>
      </c>
      <c r="N722" t="s">
        <v>12229</v>
      </c>
      <c r="O722">
        <f>VLOOKUP(B722,HIS退!B:F,5,FALSE)</f>
        <v>-310</v>
      </c>
      <c r="P722" t="str">
        <f>VLOOKUP(B722,HIS退!B:I,8,FALSE)</f>
        <v>1</v>
      </c>
      <c r="Q722" s="38">
        <f>VLOOKUP(C722,招行退!B:F,5,FALSE)</f>
        <v>310</v>
      </c>
      <c r="R722" t="str">
        <f>VLOOKUP(C722,招行退!B:H,6,FALSE)</f>
        <v>S</v>
      </c>
      <c r="S722" t="e">
        <f>VLOOKUP(C722,招行退!B:H,7,FALSE)</f>
        <v>#N/A</v>
      </c>
    </row>
    <row r="723" spans="1:19" ht="14.25" hidden="1">
      <c r="A723" t="s">
        <v>12233</v>
      </c>
      <c r="B723">
        <v>1177928</v>
      </c>
      <c r="C723" t="s">
        <v>3174</v>
      </c>
      <c r="D723" t="s">
        <v>3175</v>
      </c>
      <c r="E723" t="s">
        <v>3176</v>
      </c>
      <c r="F723" s="15">
        <v>973.94</v>
      </c>
      <c r="G723" t="s">
        <v>34</v>
      </c>
      <c r="H723" t="s">
        <v>34</v>
      </c>
      <c r="I723" t="s">
        <v>58</v>
      </c>
      <c r="J723" t="s">
        <v>48</v>
      </c>
      <c r="K723" t="s">
        <v>59</v>
      </c>
      <c r="L723" t="s">
        <v>12234</v>
      </c>
      <c r="M723" t="s">
        <v>12235</v>
      </c>
      <c r="N723" t="s">
        <v>12236</v>
      </c>
      <c r="O723">
        <f>VLOOKUP(B723,HIS退!B:F,5,FALSE)</f>
        <v>-973.94</v>
      </c>
      <c r="P723" t="str">
        <f>VLOOKUP(B723,HIS退!B:I,8,FALSE)</f>
        <v>1</v>
      </c>
      <c r="Q723" s="38">
        <f>VLOOKUP(C723,招行退!B:F,5,FALSE)</f>
        <v>973.94</v>
      </c>
      <c r="R723" t="str">
        <f>VLOOKUP(C723,招行退!B:H,6,FALSE)</f>
        <v>S</v>
      </c>
      <c r="S723" t="e">
        <f>VLOOKUP(C723,招行退!B:H,7,FALSE)</f>
        <v>#N/A</v>
      </c>
    </row>
    <row r="724" spans="1:19" ht="14.25" hidden="1">
      <c r="A724" t="s">
        <v>12237</v>
      </c>
      <c r="B724">
        <v>1177971</v>
      </c>
      <c r="C724" t="s">
        <v>3178</v>
      </c>
      <c r="D724" t="s">
        <v>2624</v>
      </c>
      <c r="E724" t="s">
        <v>527</v>
      </c>
      <c r="F724" s="15">
        <v>3300</v>
      </c>
      <c r="G724" t="s">
        <v>34</v>
      </c>
      <c r="H724" t="s">
        <v>34</v>
      </c>
      <c r="I724" t="s">
        <v>58</v>
      </c>
      <c r="J724" t="s">
        <v>48</v>
      </c>
      <c r="K724" t="s">
        <v>59</v>
      </c>
      <c r="L724" t="s">
        <v>12238</v>
      </c>
      <c r="M724" t="s">
        <v>12239</v>
      </c>
      <c r="N724" t="s">
        <v>12240</v>
      </c>
      <c r="O724">
        <f>VLOOKUP(B724,HIS退!B:F,5,FALSE)</f>
        <v>-3300</v>
      </c>
      <c r="P724" t="str">
        <f>VLOOKUP(B724,HIS退!B:I,8,FALSE)</f>
        <v>1</v>
      </c>
      <c r="Q724" s="38">
        <f>VLOOKUP(C724,招行退!B:F,5,FALSE)</f>
        <v>3300</v>
      </c>
      <c r="R724" t="str">
        <f>VLOOKUP(C724,招行退!B:H,6,FALSE)</f>
        <v>S</v>
      </c>
      <c r="S724" t="e">
        <f>VLOOKUP(C724,招行退!B:H,7,FALSE)</f>
        <v>#N/A</v>
      </c>
    </row>
    <row r="725" spans="1:19" ht="14.25" hidden="1">
      <c r="A725" t="s">
        <v>12241</v>
      </c>
      <c r="B725">
        <v>1177980</v>
      </c>
      <c r="C725" t="s">
        <v>3180</v>
      </c>
      <c r="D725" t="s">
        <v>3181</v>
      </c>
      <c r="E725" t="s">
        <v>3182</v>
      </c>
      <c r="F725" s="15">
        <v>8214</v>
      </c>
      <c r="G725" t="s">
        <v>34</v>
      </c>
      <c r="H725" t="s">
        <v>34</v>
      </c>
      <c r="I725" t="s">
        <v>58</v>
      </c>
      <c r="J725" t="s">
        <v>48</v>
      </c>
      <c r="K725" t="s">
        <v>59</v>
      </c>
      <c r="L725" t="s">
        <v>12242</v>
      </c>
      <c r="M725" t="s">
        <v>12243</v>
      </c>
      <c r="N725" t="s">
        <v>12244</v>
      </c>
      <c r="O725">
        <f>VLOOKUP(B725,HIS退!B:F,5,FALSE)</f>
        <v>-8214</v>
      </c>
      <c r="P725" t="str">
        <f>VLOOKUP(B725,HIS退!B:I,8,FALSE)</f>
        <v>1</v>
      </c>
      <c r="Q725" s="38">
        <f>VLOOKUP(C725,招行退!B:F,5,FALSE)</f>
        <v>8214</v>
      </c>
      <c r="R725" t="str">
        <f>VLOOKUP(C725,招行退!B:H,6,FALSE)</f>
        <v>S</v>
      </c>
      <c r="S725" t="e">
        <f>VLOOKUP(C725,招行退!B:H,7,FALSE)</f>
        <v>#N/A</v>
      </c>
    </row>
    <row r="726" spans="1:19" ht="14.25" hidden="1">
      <c r="A726" t="s">
        <v>12245</v>
      </c>
      <c r="B726">
        <v>1177993</v>
      </c>
      <c r="C726" t="s">
        <v>3184</v>
      </c>
      <c r="D726" t="s">
        <v>3185</v>
      </c>
      <c r="E726" t="s">
        <v>3186</v>
      </c>
      <c r="F726" s="15">
        <v>4386</v>
      </c>
      <c r="G726" t="s">
        <v>34</v>
      </c>
      <c r="H726" t="s">
        <v>34</v>
      </c>
      <c r="I726" t="s">
        <v>58</v>
      </c>
      <c r="J726" t="s">
        <v>48</v>
      </c>
      <c r="K726" t="s">
        <v>59</v>
      </c>
      <c r="L726" t="s">
        <v>12246</v>
      </c>
      <c r="M726" t="s">
        <v>12247</v>
      </c>
      <c r="N726" t="s">
        <v>12248</v>
      </c>
      <c r="O726">
        <f>VLOOKUP(B726,HIS退!B:F,5,FALSE)</f>
        <v>-4386</v>
      </c>
      <c r="P726" t="str">
        <f>VLOOKUP(B726,HIS退!B:I,8,FALSE)</f>
        <v>1</v>
      </c>
      <c r="Q726" s="38">
        <f>VLOOKUP(C726,招行退!B:F,5,FALSE)</f>
        <v>4386</v>
      </c>
      <c r="R726" t="str">
        <f>VLOOKUP(C726,招行退!B:H,6,FALSE)</f>
        <v>S</v>
      </c>
      <c r="S726" t="e">
        <f>VLOOKUP(C726,招行退!B:H,7,FALSE)</f>
        <v>#N/A</v>
      </c>
    </row>
    <row r="727" spans="1:19" ht="14.25" hidden="1">
      <c r="A727" t="s">
        <v>12249</v>
      </c>
      <c r="B727">
        <v>1178005</v>
      </c>
      <c r="C727" t="s">
        <v>3188</v>
      </c>
      <c r="D727" t="s">
        <v>3189</v>
      </c>
      <c r="E727" t="s">
        <v>3190</v>
      </c>
      <c r="F727" s="15">
        <v>10000</v>
      </c>
      <c r="G727" t="s">
        <v>34</v>
      </c>
      <c r="H727" t="s">
        <v>34</v>
      </c>
      <c r="I727" t="s">
        <v>58</v>
      </c>
      <c r="J727" t="s">
        <v>48</v>
      </c>
      <c r="K727" t="s">
        <v>59</v>
      </c>
      <c r="L727" t="s">
        <v>12250</v>
      </c>
      <c r="M727" t="s">
        <v>12251</v>
      </c>
      <c r="N727" t="s">
        <v>12252</v>
      </c>
      <c r="O727">
        <f>VLOOKUP(B727,HIS退!B:F,5,FALSE)</f>
        <v>-10000</v>
      </c>
      <c r="P727" t="str">
        <f>VLOOKUP(B727,HIS退!B:I,8,FALSE)</f>
        <v>1</v>
      </c>
      <c r="Q727" s="38">
        <f>VLOOKUP(C727,招行退!B:F,5,FALSE)</f>
        <v>10000</v>
      </c>
      <c r="R727" t="str">
        <f>VLOOKUP(C727,招行退!B:H,6,FALSE)</f>
        <v>S</v>
      </c>
      <c r="S727" t="e">
        <f>VLOOKUP(C727,招行退!B:H,7,FALSE)</f>
        <v>#N/A</v>
      </c>
    </row>
    <row r="728" spans="1:19" ht="14.25" hidden="1">
      <c r="A728" t="s">
        <v>12253</v>
      </c>
      <c r="B728">
        <v>1178026</v>
      </c>
      <c r="C728" t="s">
        <v>3192</v>
      </c>
      <c r="D728" t="s">
        <v>3193</v>
      </c>
      <c r="E728" t="s">
        <v>3194</v>
      </c>
      <c r="F728" s="15">
        <v>3226.82</v>
      </c>
      <c r="G728" t="s">
        <v>34</v>
      </c>
      <c r="H728" t="s">
        <v>34</v>
      </c>
      <c r="I728" t="s">
        <v>58</v>
      </c>
      <c r="J728" t="s">
        <v>48</v>
      </c>
      <c r="K728" t="s">
        <v>59</v>
      </c>
      <c r="L728" t="s">
        <v>12254</v>
      </c>
      <c r="M728" t="s">
        <v>12255</v>
      </c>
      <c r="N728" t="s">
        <v>12256</v>
      </c>
      <c r="O728">
        <f>VLOOKUP(B728,HIS退!B:F,5,FALSE)</f>
        <v>-3226.82</v>
      </c>
      <c r="P728" t="str">
        <f>VLOOKUP(B728,HIS退!B:I,8,FALSE)</f>
        <v>1</v>
      </c>
      <c r="Q728" s="38">
        <f>VLOOKUP(C728,招行退!B:F,5,FALSE)</f>
        <v>3226.82</v>
      </c>
      <c r="R728" t="str">
        <f>VLOOKUP(C728,招行退!B:H,6,FALSE)</f>
        <v>S</v>
      </c>
      <c r="S728" t="e">
        <f>VLOOKUP(C728,招行退!B:H,7,FALSE)</f>
        <v>#N/A</v>
      </c>
    </row>
    <row r="729" spans="1:19" ht="14.25" hidden="1">
      <c r="A729" t="s">
        <v>12257</v>
      </c>
      <c r="B729">
        <v>1178048</v>
      </c>
      <c r="C729" t="s">
        <v>3196</v>
      </c>
      <c r="D729" t="s">
        <v>3197</v>
      </c>
      <c r="E729" t="s">
        <v>1981</v>
      </c>
      <c r="F729" s="15">
        <v>79</v>
      </c>
      <c r="G729" t="s">
        <v>53</v>
      </c>
      <c r="H729" t="s">
        <v>34</v>
      </c>
      <c r="I729" t="s">
        <v>58</v>
      </c>
      <c r="J729" t="s">
        <v>48</v>
      </c>
      <c r="K729" t="s">
        <v>59</v>
      </c>
      <c r="L729" t="s">
        <v>12258</v>
      </c>
      <c r="M729" t="s">
        <v>12259</v>
      </c>
      <c r="N729" t="s">
        <v>10909</v>
      </c>
      <c r="O729">
        <f>VLOOKUP(B729,HIS退!B:F,5,FALSE)</f>
        <v>-79</v>
      </c>
      <c r="P729" t="str">
        <f>VLOOKUP(B729,HIS退!B:I,8,FALSE)</f>
        <v>1</v>
      </c>
      <c r="Q729" s="38">
        <f>VLOOKUP(C729,招行退!B:F,5,FALSE)</f>
        <v>79</v>
      </c>
      <c r="R729" t="str">
        <f>VLOOKUP(C729,招行退!B:H,6,FALSE)</f>
        <v>S</v>
      </c>
      <c r="S729" t="e">
        <f>VLOOKUP(C729,招行退!B:H,7,FALSE)</f>
        <v>#N/A</v>
      </c>
    </row>
    <row r="730" spans="1:19" ht="14.25" hidden="1">
      <c r="A730" t="s">
        <v>12260</v>
      </c>
      <c r="B730">
        <v>1178055</v>
      </c>
      <c r="C730" t="s">
        <v>3199</v>
      </c>
      <c r="D730" t="s">
        <v>3200</v>
      </c>
      <c r="E730" t="s">
        <v>3201</v>
      </c>
      <c r="F730" s="15">
        <v>96.35</v>
      </c>
      <c r="G730" t="s">
        <v>34</v>
      </c>
      <c r="H730" t="s">
        <v>34</v>
      </c>
      <c r="I730" t="s">
        <v>58</v>
      </c>
      <c r="J730" t="s">
        <v>48</v>
      </c>
      <c r="K730" t="s">
        <v>59</v>
      </c>
      <c r="L730" t="s">
        <v>12261</v>
      </c>
      <c r="M730" t="s">
        <v>12262</v>
      </c>
      <c r="N730" t="s">
        <v>12263</v>
      </c>
      <c r="O730">
        <f>VLOOKUP(B730,HIS退!B:F,5,FALSE)</f>
        <v>-96.35</v>
      </c>
      <c r="P730" t="str">
        <f>VLOOKUP(B730,HIS退!B:I,8,FALSE)</f>
        <v>1</v>
      </c>
      <c r="Q730" s="38">
        <f>VLOOKUP(C730,招行退!B:F,5,FALSE)</f>
        <v>96.35</v>
      </c>
      <c r="R730" t="str">
        <f>VLOOKUP(C730,招行退!B:H,6,FALSE)</f>
        <v>S</v>
      </c>
      <c r="S730" t="e">
        <f>VLOOKUP(C730,招行退!B:H,7,FALSE)</f>
        <v>#N/A</v>
      </c>
    </row>
    <row r="731" spans="1:19" ht="14.25" hidden="1">
      <c r="A731" t="s">
        <v>12264</v>
      </c>
      <c r="B731">
        <v>1178098</v>
      </c>
      <c r="C731" t="s">
        <v>3203</v>
      </c>
      <c r="D731" t="s">
        <v>3204</v>
      </c>
      <c r="E731" t="s">
        <v>3205</v>
      </c>
      <c r="F731" s="15">
        <v>1839.01</v>
      </c>
      <c r="G731" t="s">
        <v>53</v>
      </c>
      <c r="H731" t="s">
        <v>34</v>
      </c>
      <c r="I731" t="s">
        <v>58</v>
      </c>
      <c r="J731" t="s">
        <v>48</v>
      </c>
      <c r="K731" t="s">
        <v>59</v>
      </c>
      <c r="L731" t="s">
        <v>12265</v>
      </c>
      <c r="M731" t="s">
        <v>12266</v>
      </c>
      <c r="N731" t="s">
        <v>12267</v>
      </c>
      <c r="O731">
        <f>VLOOKUP(B731,HIS退!B:F,5,FALSE)</f>
        <v>-1839.01</v>
      </c>
      <c r="P731" t="str">
        <f>VLOOKUP(B731,HIS退!B:I,8,FALSE)</f>
        <v>1</v>
      </c>
      <c r="Q731" s="38">
        <f>VLOOKUP(C731,招行退!B:F,5,FALSE)</f>
        <v>1839.01</v>
      </c>
      <c r="R731" t="str">
        <f>VLOOKUP(C731,招行退!B:H,6,FALSE)</f>
        <v>S</v>
      </c>
      <c r="S731" t="e">
        <f>VLOOKUP(C731,招行退!B:H,7,FALSE)</f>
        <v>#N/A</v>
      </c>
    </row>
    <row r="732" spans="1:19" ht="14.25" hidden="1">
      <c r="A732" t="s">
        <v>12268</v>
      </c>
      <c r="B732">
        <v>1178130</v>
      </c>
      <c r="C732" t="s">
        <v>3207</v>
      </c>
      <c r="D732" t="s">
        <v>3208</v>
      </c>
      <c r="E732" t="s">
        <v>3209</v>
      </c>
      <c r="F732" s="15">
        <v>100</v>
      </c>
      <c r="G732" t="s">
        <v>34</v>
      </c>
      <c r="H732" t="s">
        <v>34</v>
      </c>
      <c r="I732" t="s">
        <v>58</v>
      </c>
      <c r="J732" t="s">
        <v>48</v>
      </c>
      <c r="K732" t="s">
        <v>59</v>
      </c>
      <c r="L732" t="s">
        <v>12269</v>
      </c>
      <c r="M732" t="s">
        <v>12270</v>
      </c>
      <c r="N732" t="s">
        <v>12271</v>
      </c>
      <c r="O732">
        <f>VLOOKUP(B732,HIS退!B:F,5,FALSE)</f>
        <v>-100</v>
      </c>
      <c r="P732" t="str">
        <f>VLOOKUP(B732,HIS退!B:I,8,FALSE)</f>
        <v>1</v>
      </c>
      <c r="Q732" s="38">
        <f>VLOOKUP(C732,招行退!B:F,5,FALSE)</f>
        <v>100</v>
      </c>
      <c r="R732" t="str">
        <f>VLOOKUP(C732,招行退!B:H,6,FALSE)</f>
        <v>S</v>
      </c>
      <c r="S732" t="e">
        <f>VLOOKUP(C732,招行退!B:H,7,FALSE)</f>
        <v>#N/A</v>
      </c>
    </row>
    <row r="733" spans="1:19" ht="14.25" hidden="1">
      <c r="A733" t="s">
        <v>12272</v>
      </c>
      <c r="B733">
        <v>1178156</v>
      </c>
      <c r="C733" t="s">
        <v>3211</v>
      </c>
      <c r="D733" t="s">
        <v>3212</v>
      </c>
      <c r="E733" t="s">
        <v>3213</v>
      </c>
      <c r="F733" s="15">
        <v>1000</v>
      </c>
      <c r="G733" t="s">
        <v>34</v>
      </c>
      <c r="H733" t="s">
        <v>34</v>
      </c>
      <c r="I733" t="s">
        <v>58</v>
      </c>
      <c r="J733" t="s">
        <v>48</v>
      </c>
      <c r="K733" t="s">
        <v>59</v>
      </c>
      <c r="L733" t="s">
        <v>12273</v>
      </c>
      <c r="M733" t="s">
        <v>12274</v>
      </c>
      <c r="N733" t="s">
        <v>12275</v>
      </c>
      <c r="O733">
        <f>VLOOKUP(B733,HIS退!B:F,5,FALSE)</f>
        <v>-1000</v>
      </c>
      <c r="P733" t="str">
        <f>VLOOKUP(B733,HIS退!B:I,8,FALSE)</f>
        <v>1</v>
      </c>
      <c r="Q733" s="38">
        <f>VLOOKUP(C733,招行退!B:F,5,FALSE)</f>
        <v>1000</v>
      </c>
      <c r="R733" t="str">
        <f>VLOOKUP(C733,招行退!B:H,6,FALSE)</f>
        <v>S</v>
      </c>
      <c r="S733" t="e">
        <f>VLOOKUP(C733,招行退!B:H,7,FALSE)</f>
        <v>#N/A</v>
      </c>
    </row>
    <row r="734" spans="1:19" ht="14.25" hidden="1">
      <c r="A734" t="s">
        <v>12276</v>
      </c>
      <c r="B734">
        <v>1178261</v>
      </c>
      <c r="C734" t="s">
        <v>3215</v>
      </c>
      <c r="D734" t="s">
        <v>3216</v>
      </c>
      <c r="E734" t="s">
        <v>3217</v>
      </c>
      <c r="F734" s="15">
        <v>810.5</v>
      </c>
      <c r="G734" t="s">
        <v>34</v>
      </c>
      <c r="H734" t="s">
        <v>34</v>
      </c>
      <c r="I734" t="s">
        <v>58</v>
      </c>
      <c r="J734" t="s">
        <v>48</v>
      </c>
      <c r="K734" t="s">
        <v>59</v>
      </c>
      <c r="L734" t="s">
        <v>12277</v>
      </c>
      <c r="M734" t="s">
        <v>12278</v>
      </c>
      <c r="N734" t="s">
        <v>12279</v>
      </c>
      <c r="O734">
        <f>VLOOKUP(B734,HIS退!B:F,5,FALSE)</f>
        <v>-810.5</v>
      </c>
      <c r="P734" t="str">
        <f>VLOOKUP(B734,HIS退!B:I,8,FALSE)</f>
        <v>1</v>
      </c>
      <c r="Q734" s="38">
        <f>VLOOKUP(C734,招行退!B:F,5,FALSE)</f>
        <v>810.5</v>
      </c>
      <c r="R734" t="str">
        <f>VLOOKUP(C734,招行退!B:H,6,FALSE)</f>
        <v>S</v>
      </c>
      <c r="S734" t="e">
        <f>VLOOKUP(C734,招行退!B:H,7,FALSE)</f>
        <v>#N/A</v>
      </c>
    </row>
    <row r="735" spans="1:19" ht="14.25" hidden="1">
      <c r="A735" t="s">
        <v>12280</v>
      </c>
      <c r="B735">
        <v>1178274</v>
      </c>
      <c r="C735" t="s">
        <v>3219</v>
      </c>
      <c r="D735" t="s">
        <v>369</v>
      </c>
      <c r="E735" t="s">
        <v>370</v>
      </c>
      <c r="F735" s="15">
        <v>2600</v>
      </c>
      <c r="G735" t="s">
        <v>34</v>
      </c>
      <c r="H735" t="s">
        <v>34</v>
      </c>
      <c r="I735" t="s">
        <v>58</v>
      </c>
      <c r="J735" t="s">
        <v>48</v>
      </c>
      <c r="K735" t="s">
        <v>59</v>
      </c>
      <c r="L735" t="s">
        <v>12281</v>
      </c>
      <c r="M735" t="s">
        <v>12282</v>
      </c>
      <c r="N735" t="s">
        <v>393</v>
      </c>
      <c r="O735">
        <f>VLOOKUP(B735,HIS退!B:F,5,FALSE)</f>
        <v>-2600</v>
      </c>
      <c r="P735" t="str">
        <f>VLOOKUP(B735,HIS退!B:I,8,FALSE)</f>
        <v>1</v>
      </c>
      <c r="Q735" s="38">
        <f>VLOOKUP(C735,招行退!B:F,5,FALSE)</f>
        <v>2600</v>
      </c>
      <c r="R735" t="str">
        <f>VLOOKUP(C735,招行退!B:H,6,FALSE)</f>
        <v>S</v>
      </c>
      <c r="S735" t="e">
        <f>VLOOKUP(C735,招行退!B:H,7,FALSE)</f>
        <v>#N/A</v>
      </c>
    </row>
    <row r="736" spans="1:19" ht="14.25" hidden="1">
      <c r="A736" t="s">
        <v>12283</v>
      </c>
      <c r="B736">
        <v>1178342</v>
      </c>
      <c r="C736" t="s">
        <v>3221</v>
      </c>
      <c r="D736" t="s">
        <v>3222</v>
      </c>
      <c r="E736" t="s">
        <v>3223</v>
      </c>
      <c r="F736" s="15">
        <v>165.22</v>
      </c>
      <c r="G736" t="s">
        <v>34</v>
      </c>
      <c r="H736" t="s">
        <v>34</v>
      </c>
      <c r="I736" t="s">
        <v>58</v>
      </c>
      <c r="J736" t="s">
        <v>48</v>
      </c>
      <c r="K736" t="s">
        <v>59</v>
      </c>
      <c r="L736" t="s">
        <v>12284</v>
      </c>
      <c r="M736" t="s">
        <v>12285</v>
      </c>
      <c r="N736" t="s">
        <v>12286</v>
      </c>
      <c r="O736">
        <f>VLOOKUP(B736,HIS退!B:F,5,FALSE)</f>
        <v>-165.22</v>
      </c>
      <c r="P736" t="str">
        <f>VLOOKUP(B736,HIS退!B:I,8,FALSE)</f>
        <v>1</v>
      </c>
      <c r="Q736" s="38">
        <f>VLOOKUP(C736,招行退!B:F,5,FALSE)</f>
        <v>165.22</v>
      </c>
      <c r="R736" t="str">
        <f>VLOOKUP(C736,招行退!B:H,6,FALSE)</f>
        <v>S</v>
      </c>
      <c r="S736" t="e">
        <f>VLOOKUP(C736,招行退!B:H,7,FALSE)</f>
        <v>#N/A</v>
      </c>
    </row>
    <row r="737" spans="1:19" ht="14.25">
      <c r="A737" t="s">
        <v>12287</v>
      </c>
      <c r="B737">
        <v>1178350</v>
      </c>
      <c r="C737" t="s">
        <v>3225</v>
      </c>
      <c r="D737" t="s">
        <v>3226</v>
      </c>
      <c r="E737" t="s">
        <v>3227</v>
      </c>
      <c r="F737" s="15">
        <v>7</v>
      </c>
      <c r="G737" t="s">
        <v>34</v>
      </c>
      <c r="H737" t="s">
        <v>34</v>
      </c>
      <c r="I737" t="s">
        <v>58</v>
      </c>
      <c r="J737" t="s">
        <v>48</v>
      </c>
      <c r="K737" t="s">
        <v>59</v>
      </c>
      <c r="L737" s="19" t="s">
        <v>20029</v>
      </c>
      <c r="M737" t="s">
        <v>12289</v>
      </c>
      <c r="N737" t="s">
        <v>12290</v>
      </c>
      <c r="O737">
        <f>VLOOKUP(B737,HIS退!B:F,5,FALSE)</f>
        <v>-7</v>
      </c>
      <c r="P737" t="str">
        <f>VLOOKUP(B737,HIS退!B:I,8,FALSE)</f>
        <v>1</v>
      </c>
      <c r="Q737" s="38">
        <f>VLOOKUP(C737,招行退!B:F,5,FALSE)</f>
        <v>7</v>
      </c>
      <c r="R737" t="str">
        <f>VLOOKUP(C737,招行退!B:H,6,FALSE)</f>
        <v>B</v>
      </c>
      <c r="S737" t="str">
        <f>VLOOKUP(C737,招行退!B:H,7,FALSE)</f>
        <v>20170804</v>
      </c>
    </row>
    <row r="738" spans="1:19" ht="14.25" hidden="1">
      <c r="A738" t="s">
        <v>12291</v>
      </c>
      <c r="B738">
        <v>1178462</v>
      </c>
      <c r="C738" t="s">
        <v>3229</v>
      </c>
      <c r="D738" t="s">
        <v>3230</v>
      </c>
      <c r="E738" t="s">
        <v>3231</v>
      </c>
      <c r="F738" s="15">
        <v>600</v>
      </c>
      <c r="G738" t="s">
        <v>34</v>
      </c>
      <c r="H738" t="s">
        <v>34</v>
      </c>
      <c r="I738" t="s">
        <v>58</v>
      </c>
      <c r="J738" t="s">
        <v>48</v>
      </c>
      <c r="K738" t="s">
        <v>59</v>
      </c>
      <c r="L738" t="s">
        <v>12292</v>
      </c>
      <c r="M738" t="s">
        <v>12293</v>
      </c>
      <c r="N738" t="s">
        <v>12294</v>
      </c>
      <c r="O738">
        <f>VLOOKUP(B738,HIS退!B:F,5,FALSE)</f>
        <v>-600</v>
      </c>
      <c r="P738" t="str">
        <f>VLOOKUP(B738,HIS退!B:I,8,FALSE)</f>
        <v>1</v>
      </c>
      <c r="Q738" s="38">
        <f>VLOOKUP(C738,招行退!B:F,5,FALSE)</f>
        <v>600</v>
      </c>
      <c r="R738" t="str">
        <f>VLOOKUP(C738,招行退!B:H,6,FALSE)</f>
        <v>S</v>
      </c>
      <c r="S738" t="e">
        <f>VLOOKUP(C738,招行退!B:H,7,FALSE)</f>
        <v>#N/A</v>
      </c>
    </row>
    <row r="739" spans="1:19" ht="14.25" hidden="1">
      <c r="A739" t="s">
        <v>12295</v>
      </c>
      <c r="B739">
        <v>1178537</v>
      </c>
      <c r="C739" t="s">
        <v>3233</v>
      </c>
      <c r="D739" t="s">
        <v>3234</v>
      </c>
      <c r="E739" t="s">
        <v>3235</v>
      </c>
      <c r="F739" s="15">
        <v>500</v>
      </c>
      <c r="G739" t="s">
        <v>34</v>
      </c>
      <c r="H739" t="s">
        <v>34</v>
      </c>
      <c r="I739" t="s">
        <v>58</v>
      </c>
      <c r="J739" t="s">
        <v>48</v>
      </c>
      <c r="K739" t="s">
        <v>59</v>
      </c>
      <c r="L739" t="s">
        <v>12296</v>
      </c>
      <c r="M739" t="s">
        <v>12297</v>
      </c>
      <c r="N739" t="s">
        <v>12298</v>
      </c>
      <c r="O739">
        <f>VLOOKUP(B739,HIS退!B:F,5,FALSE)</f>
        <v>-500</v>
      </c>
      <c r="P739" t="str">
        <f>VLOOKUP(B739,HIS退!B:I,8,FALSE)</f>
        <v>1</v>
      </c>
      <c r="Q739" s="38">
        <f>VLOOKUP(C739,招行退!B:F,5,FALSE)</f>
        <v>500</v>
      </c>
      <c r="R739" t="str">
        <f>VLOOKUP(C739,招行退!B:H,6,FALSE)</f>
        <v>S</v>
      </c>
      <c r="S739" t="e">
        <f>VLOOKUP(C739,招行退!B:H,7,FALSE)</f>
        <v>#N/A</v>
      </c>
    </row>
    <row r="740" spans="1:19" ht="14.25" hidden="1">
      <c r="A740" t="s">
        <v>12299</v>
      </c>
      <c r="B740">
        <v>1178552</v>
      </c>
      <c r="C740" t="s">
        <v>3237</v>
      </c>
      <c r="D740" t="s">
        <v>3238</v>
      </c>
      <c r="E740" t="s">
        <v>3239</v>
      </c>
      <c r="F740" s="15">
        <v>6489.22</v>
      </c>
      <c r="G740" t="s">
        <v>34</v>
      </c>
      <c r="H740" t="s">
        <v>34</v>
      </c>
      <c r="I740" t="s">
        <v>58</v>
      </c>
      <c r="J740" t="s">
        <v>48</v>
      </c>
      <c r="K740" t="s">
        <v>59</v>
      </c>
      <c r="L740" t="s">
        <v>12300</v>
      </c>
      <c r="M740" t="s">
        <v>12301</v>
      </c>
      <c r="N740" t="s">
        <v>12298</v>
      </c>
      <c r="O740">
        <f>VLOOKUP(B740,HIS退!B:F,5,FALSE)</f>
        <v>-6489.22</v>
      </c>
      <c r="P740" t="str">
        <f>VLOOKUP(B740,HIS退!B:I,8,FALSE)</f>
        <v>1</v>
      </c>
      <c r="Q740" s="38">
        <f>VLOOKUP(C740,招行退!B:F,5,FALSE)</f>
        <v>6489.22</v>
      </c>
      <c r="R740" t="str">
        <f>VLOOKUP(C740,招行退!B:H,6,FALSE)</f>
        <v>S</v>
      </c>
      <c r="S740" t="e">
        <f>VLOOKUP(C740,招行退!B:H,7,FALSE)</f>
        <v>#N/A</v>
      </c>
    </row>
    <row r="741" spans="1:19" ht="14.25" hidden="1">
      <c r="A741" t="s">
        <v>12302</v>
      </c>
      <c r="B741">
        <v>1178584</v>
      </c>
      <c r="C741" t="s">
        <v>3241</v>
      </c>
      <c r="D741" t="s">
        <v>3242</v>
      </c>
      <c r="E741" t="s">
        <v>3243</v>
      </c>
      <c r="F741" s="15">
        <v>20</v>
      </c>
      <c r="G741" t="s">
        <v>34</v>
      </c>
      <c r="H741" t="s">
        <v>34</v>
      </c>
      <c r="I741" t="s">
        <v>58</v>
      </c>
      <c r="J741" t="s">
        <v>48</v>
      </c>
      <c r="K741" t="s">
        <v>59</v>
      </c>
      <c r="L741" t="s">
        <v>12303</v>
      </c>
      <c r="M741" t="s">
        <v>12304</v>
      </c>
      <c r="N741" t="s">
        <v>12305</v>
      </c>
      <c r="O741">
        <f>VLOOKUP(B741,HIS退!B:F,5,FALSE)</f>
        <v>-20</v>
      </c>
      <c r="P741" t="str">
        <f>VLOOKUP(B741,HIS退!B:I,8,FALSE)</f>
        <v>1</v>
      </c>
      <c r="Q741" s="38">
        <f>VLOOKUP(C741,招行退!B:F,5,FALSE)</f>
        <v>20</v>
      </c>
      <c r="R741" t="str">
        <f>VLOOKUP(C741,招行退!B:H,6,FALSE)</f>
        <v>S</v>
      </c>
      <c r="S741" t="e">
        <f>VLOOKUP(C741,招行退!B:H,7,FALSE)</f>
        <v>#N/A</v>
      </c>
    </row>
    <row r="742" spans="1:19" ht="14.25" hidden="1">
      <c r="A742" t="s">
        <v>12306</v>
      </c>
      <c r="B742">
        <v>1178598</v>
      </c>
      <c r="C742" t="s">
        <v>3245</v>
      </c>
      <c r="D742" t="s">
        <v>3246</v>
      </c>
      <c r="E742" t="s">
        <v>3247</v>
      </c>
      <c r="F742" s="15">
        <v>494.5</v>
      </c>
      <c r="G742" t="s">
        <v>34</v>
      </c>
      <c r="H742" t="s">
        <v>34</v>
      </c>
      <c r="I742" t="s">
        <v>58</v>
      </c>
      <c r="J742" t="s">
        <v>48</v>
      </c>
      <c r="K742" t="s">
        <v>59</v>
      </c>
      <c r="L742" t="s">
        <v>12307</v>
      </c>
      <c r="M742" t="s">
        <v>12308</v>
      </c>
      <c r="N742" t="s">
        <v>12309</v>
      </c>
      <c r="O742">
        <f>VLOOKUP(B742,HIS退!B:F,5,FALSE)</f>
        <v>-494.5</v>
      </c>
      <c r="P742" t="str">
        <f>VLOOKUP(B742,HIS退!B:I,8,FALSE)</f>
        <v>1</v>
      </c>
      <c r="Q742" s="38">
        <f>VLOOKUP(C742,招行退!B:F,5,FALSE)</f>
        <v>494.5</v>
      </c>
      <c r="R742" t="str">
        <f>VLOOKUP(C742,招行退!B:H,6,FALSE)</f>
        <v>S</v>
      </c>
      <c r="S742" t="e">
        <f>VLOOKUP(C742,招行退!B:H,7,FALSE)</f>
        <v>#N/A</v>
      </c>
    </row>
    <row r="743" spans="1:19" ht="14.25" hidden="1">
      <c r="A743" t="s">
        <v>12310</v>
      </c>
      <c r="B743">
        <v>1178600</v>
      </c>
      <c r="C743" t="s">
        <v>12311</v>
      </c>
      <c r="D743" t="s">
        <v>3249</v>
      </c>
      <c r="E743" t="s">
        <v>3250</v>
      </c>
      <c r="F743" s="15">
        <v>15.64</v>
      </c>
      <c r="G743" t="s">
        <v>34</v>
      </c>
      <c r="H743" t="s">
        <v>34</v>
      </c>
      <c r="I743" t="s">
        <v>294</v>
      </c>
      <c r="J743" t="s">
        <v>57</v>
      </c>
      <c r="K743" t="s">
        <v>59</v>
      </c>
      <c r="L743" t="s">
        <v>12312</v>
      </c>
      <c r="M743" t="s">
        <v>12313</v>
      </c>
      <c r="N743" t="s">
        <v>10186</v>
      </c>
      <c r="O743">
        <f>VLOOKUP(B743,HIS退!B:F,5,FALSE)</f>
        <v>-15.64</v>
      </c>
      <c r="P743" t="str">
        <f>VLOOKUP(B743,HIS退!B:I,8,FALSE)</f>
        <v>9</v>
      </c>
      <c r="Q743" s="38">
        <f>VLOOKUP(C743,招行退!B:F,5,FALSE)</f>
        <v>15.64</v>
      </c>
      <c r="R743" t="str">
        <f>VLOOKUP(C743,招行退!B:H,6,FALSE)</f>
        <v>B</v>
      </c>
      <c r="S743" t="str">
        <f>VLOOKUP(C743,招行退!B:H,7,FALSE)</f>
        <v>20170804</v>
      </c>
    </row>
    <row r="744" spans="1:19" ht="14.25" hidden="1">
      <c r="A744" t="s">
        <v>12314</v>
      </c>
      <c r="B744">
        <v>1178621</v>
      </c>
      <c r="C744" t="s">
        <v>3252</v>
      </c>
      <c r="D744" t="s">
        <v>3253</v>
      </c>
      <c r="E744" t="s">
        <v>3254</v>
      </c>
      <c r="F744" s="15">
        <v>1882</v>
      </c>
      <c r="G744" t="s">
        <v>34</v>
      </c>
      <c r="H744" t="s">
        <v>34</v>
      </c>
      <c r="I744" t="s">
        <v>58</v>
      </c>
      <c r="J744" t="s">
        <v>48</v>
      </c>
      <c r="K744" t="s">
        <v>59</v>
      </c>
      <c r="L744" t="s">
        <v>12315</v>
      </c>
      <c r="M744" t="s">
        <v>12316</v>
      </c>
      <c r="N744" t="s">
        <v>12317</v>
      </c>
      <c r="O744">
        <f>VLOOKUP(B744,HIS退!B:F,5,FALSE)</f>
        <v>-1882</v>
      </c>
      <c r="P744" t="str">
        <f>VLOOKUP(B744,HIS退!B:I,8,FALSE)</f>
        <v>1</v>
      </c>
      <c r="Q744" s="38">
        <f>VLOOKUP(C744,招行退!B:F,5,FALSE)</f>
        <v>1882</v>
      </c>
      <c r="R744" t="str">
        <f>VLOOKUP(C744,招行退!B:H,6,FALSE)</f>
        <v>S</v>
      </c>
      <c r="S744" t="e">
        <f>VLOOKUP(C744,招行退!B:H,7,FALSE)</f>
        <v>#N/A</v>
      </c>
    </row>
    <row r="745" spans="1:19" ht="14.25" hidden="1">
      <c r="A745" t="s">
        <v>12318</v>
      </c>
      <c r="B745">
        <v>1178639</v>
      </c>
      <c r="C745" t="s">
        <v>3256</v>
      </c>
      <c r="D745" t="s">
        <v>3257</v>
      </c>
      <c r="E745" t="s">
        <v>3258</v>
      </c>
      <c r="F745" s="15">
        <v>495</v>
      </c>
      <c r="G745" t="s">
        <v>34</v>
      </c>
      <c r="H745" t="s">
        <v>34</v>
      </c>
      <c r="I745" t="s">
        <v>58</v>
      </c>
      <c r="J745" t="s">
        <v>48</v>
      </c>
      <c r="K745" t="s">
        <v>59</v>
      </c>
      <c r="L745" t="s">
        <v>12319</v>
      </c>
      <c r="M745" t="s">
        <v>12320</v>
      </c>
      <c r="N745" t="s">
        <v>12321</v>
      </c>
      <c r="O745">
        <f>VLOOKUP(B745,HIS退!B:F,5,FALSE)</f>
        <v>-495</v>
      </c>
      <c r="P745" t="str">
        <f>VLOOKUP(B745,HIS退!B:I,8,FALSE)</f>
        <v>1</v>
      </c>
      <c r="Q745" s="38">
        <f>VLOOKUP(C745,招行退!B:F,5,FALSE)</f>
        <v>495</v>
      </c>
      <c r="R745" t="str">
        <f>VLOOKUP(C745,招行退!B:H,6,FALSE)</f>
        <v>S</v>
      </c>
      <c r="S745" t="e">
        <f>VLOOKUP(C745,招行退!B:H,7,FALSE)</f>
        <v>#N/A</v>
      </c>
    </row>
    <row r="746" spans="1:19" ht="14.25" hidden="1">
      <c r="A746" t="s">
        <v>12322</v>
      </c>
      <c r="B746">
        <v>1178953</v>
      </c>
      <c r="C746" t="s">
        <v>3260</v>
      </c>
      <c r="D746" t="s">
        <v>3261</v>
      </c>
      <c r="E746" t="s">
        <v>3262</v>
      </c>
      <c r="F746" s="15">
        <v>445</v>
      </c>
      <c r="G746" t="s">
        <v>34</v>
      </c>
      <c r="H746" t="s">
        <v>34</v>
      </c>
      <c r="I746" t="s">
        <v>58</v>
      </c>
      <c r="J746" t="s">
        <v>48</v>
      </c>
      <c r="K746" t="s">
        <v>59</v>
      </c>
      <c r="L746" t="s">
        <v>12323</v>
      </c>
      <c r="M746" t="s">
        <v>12324</v>
      </c>
      <c r="N746" t="s">
        <v>12325</v>
      </c>
      <c r="O746">
        <f>VLOOKUP(B746,HIS退!B:F,5,FALSE)</f>
        <v>-445</v>
      </c>
      <c r="P746" t="str">
        <f>VLOOKUP(B746,HIS退!B:I,8,FALSE)</f>
        <v>1</v>
      </c>
      <c r="Q746" s="38">
        <f>VLOOKUP(C746,招行退!B:F,5,FALSE)</f>
        <v>445</v>
      </c>
      <c r="R746" t="str">
        <f>VLOOKUP(C746,招行退!B:H,6,FALSE)</f>
        <v>S</v>
      </c>
      <c r="S746" t="e">
        <f>VLOOKUP(C746,招行退!B:H,7,FALSE)</f>
        <v>#N/A</v>
      </c>
    </row>
    <row r="747" spans="1:19" ht="14.25" hidden="1">
      <c r="A747" t="s">
        <v>12326</v>
      </c>
      <c r="B747">
        <v>1179310</v>
      </c>
      <c r="C747" t="s">
        <v>3264</v>
      </c>
      <c r="D747" t="s">
        <v>3265</v>
      </c>
      <c r="E747" t="s">
        <v>3266</v>
      </c>
      <c r="F747" s="15">
        <v>0.86</v>
      </c>
      <c r="G747" t="s">
        <v>34</v>
      </c>
      <c r="H747" t="s">
        <v>34</v>
      </c>
      <c r="I747" t="s">
        <v>58</v>
      </c>
      <c r="J747" t="s">
        <v>48</v>
      </c>
      <c r="K747" t="s">
        <v>59</v>
      </c>
      <c r="L747" t="s">
        <v>12327</v>
      </c>
      <c r="M747" t="s">
        <v>12328</v>
      </c>
      <c r="N747" t="s">
        <v>12329</v>
      </c>
      <c r="O747">
        <f>VLOOKUP(B747,HIS退!B:F,5,FALSE)</f>
        <v>-0.86</v>
      </c>
      <c r="P747" t="str">
        <f>VLOOKUP(B747,HIS退!B:I,8,FALSE)</f>
        <v>1</v>
      </c>
      <c r="Q747" s="38">
        <f>VLOOKUP(C747,招行退!B:F,5,FALSE)</f>
        <v>0.86</v>
      </c>
      <c r="R747" t="str">
        <f>VLOOKUP(C747,招行退!B:H,6,FALSE)</f>
        <v>S</v>
      </c>
      <c r="S747" t="e">
        <f>VLOOKUP(C747,招行退!B:H,7,FALSE)</f>
        <v>#N/A</v>
      </c>
    </row>
    <row r="748" spans="1:19" ht="14.25">
      <c r="A748" t="s">
        <v>12330</v>
      </c>
      <c r="B748">
        <v>1179698</v>
      </c>
      <c r="C748" t="s">
        <v>3268</v>
      </c>
      <c r="D748" t="s">
        <v>3269</v>
      </c>
      <c r="E748" t="s">
        <v>3270</v>
      </c>
      <c r="F748" s="15">
        <v>100</v>
      </c>
      <c r="G748" t="s">
        <v>34</v>
      </c>
      <c r="H748" t="s">
        <v>34</v>
      </c>
      <c r="I748" t="s">
        <v>58</v>
      </c>
      <c r="J748" t="s">
        <v>48</v>
      </c>
      <c r="K748" t="s">
        <v>59</v>
      </c>
      <c r="L748" s="19" t="s">
        <v>20030</v>
      </c>
      <c r="M748" t="s">
        <v>12332</v>
      </c>
      <c r="N748" t="s">
        <v>12333</v>
      </c>
      <c r="O748">
        <f>VLOOKUP(B748,HIS退!B:F,5,FALSE)</f>
        <v>-100</v>
      </c>
      <c r="P748" t="str">
        <f>VLOOKUP(B748,HIS退!B:I,8,FALSE)</f>
        <v>1</v>
      </c>
      <c r="Q748" s="38">
        <f>VLOOKUP(C748,招行退!B:F,5,FALSE)</f>
        <v>100</v>
      </c>
      <c r="R748" t="str">
        <f>VLOOKUP(C748,招行退!B:H,6,FALSE)</f>
        <v>S</v>
      </c>
      <c r="S748" t="str">
        <f>VLOOKUP(C748,招行退!B:H,7,FALSE)</f>
        <v>20170807</v>
      </c>
    </row>
    <row r="749" spans="1:19" ht="14.25" hidden="1">
      <c r="A749" t="s">
        <v>12334</v>
      </c>
      <c r="B749">
        <v>1179990</v>
      </c>
      <c r="C749" t="s">
        <v>3272</v>
      </c>
      <c r="D749" t="s">
        <v>3273</v>
      </c>
      <c r="E749" t="s">
        <v>3274</v>
      </c>
      <c r="F749" s="15">
        <v>300</v>
      </c>
      <c r="G749" t="s">
        <v>34</v>
      </c>
      <c r="H749" t="s">
        <v>34</v>
      </c>
      <c r="I749" t="s">
        <v>58</v>
      </c>
      <c r="J749" t="s">
        <v>48</v>
      </c>
      <c r="K749" t="s">
        <v>59</v>
      </c>
      <c r="L749" t="s">
        <v>12335</v>
      </c>
      <c r="M749" t="s">
        <v>12336</v>
      </c>
      <c r="N749" t="s">
        <v>12337</v>
      </c>
      <c r="O749">
        <f>VLOOKUP(B749,HIS退!B:F,5,FALSE)</f>
        <v>-300</v>
      </c>
      <c r="P749" t="str">
        <f>VLOOKUP(B749,HIS退!B:I,8,FALSE)</f>
        <v>1</v>
      </c>
      <c r="Q749" s="38">
        <f>VLOOKUP(C749,招行退!B:F,5,FALSE)</f>
        <v>300</v>
      </c>
      <c r="R749" t="str">
        <f>VLOOKUP(C749,招行退!B:H,6,FALSE)</f>
        <v>S</v>
      </c>
      <c r="S749" t="e">
        <f>VLOOKUP(C749,招行退!B:H,7,FALSE)</f>
        <v>#N/A</v>
      </c>
    </row>
    <row r="750" spans="1:19" ht="14.25" hidden="1">
      <c r="A750" t="s">
        <v>12338</v>
      </c>
      <c r="B750">
        <v>1180888</v>
      </c>
      <c r="C750" t="s">
        <v>3276</v>
      </c>
      <c r="D750" t="s">
        <v>312</v>
      </c>
      <c r="E750" t="s">
        <v>313</v>
      </c>
      <c r="F750" s="15">
        <v>3000</v>
      </c>
      <c r="G750" t="s">
        <v>34</v>
      </c>
      <c r="H750" t="s">
        <v>34</v>
      </c>
      <c r="I750" t="s">
        <v>58</v>
      </c>
      <c r="J750" t="s">
        <v>48</v>
      </c>
      <c r="K750" t="s">
        <v>59</v>
      </c>
      <c r="L750" t="s">
        <v>12339</v>
      </c>
      <c r="M750" t="s">
        <v>12340</v>
      </c>
      <c r="N750" t="s">
        <v>376</v>
      </c>
      <c r="O750">
        <f>VLOOKUP(B750,HIS退!B:F,5,FALSE)</f>
        <v>-3000</v>
      </c>
      <c r="P750" t="str">
        <f>VLOOKUP(B750,HIS退!B:I,8,FALSE)</f>
        <v>1</v>
      </c>
      <c r="Q750" s="38">
        <f>VLOOKUP(C750,招行退!B:F,5,FALSE)</f>
        <v>3000</v>
      </c>
      <c r="R750" t="str">
        <f>VLOOKUP(C750,招行退!B:H,6,FALSE)</f>
        <v>S</v>
      </c>
      <c r="S750" t="e">
        <f>VLOOKUP(C750,招行退!B:H,7,FALSE)</f>
        <v>#N/A</v>
      </c>
    </row>
    <row r="751" spans="1:19" ht="14.25" hidden="1">
      <c r="A751" t="s">
        <v>12341</v>
      </c>
      <c r="B751">
        <v>1181141</v>
      </c>
      <c r="C751" t="s">
        <v>12342</v>
      </c>
      <c r="D751" t="s">
        <v>3278</v>
      </c>
      <c r="E751" t="s">
        <v>3279</v>
      </c>
      <c r="F751" s="15">
        <v>180</v>
      </c>
      <c r="G751" t="s">
        <v>34</v>
      </c>
      <c r="H751" t="s">
        <v>34</v>
      </c>
      <c r="I751" t="s">
        <v>294</v>
      </c>
      <c r="J751" t="s">
        <v>57</v>
      </c>
      <c r="K751" t="s">
        <v>59</v>
      </c>
      <c r="L751" t="s">
        <v>12343</v>
      </c>
      <c r="M751" t="s">
        <v>12344</v>
      </c>
      <c r="N751" t="s">
        <v>12345</v>
      </c>
      <c r="O751">
        <f>VLOOKUP(B751,HIS退!B:F,5,FALSE)</f>
        <v>-180</v>
      </c>
      <c r="P751" t="str">
        <f>VLOOKUP(B751,HIS退!B:I,8,FALSE)</f>
        <v>9</v>
      </c>
      <c r="Q751" s="38">
        <f>VLOOKUP(C751,招行退!B:F,5,FALSE)</f>
        <v>180</v>
      </c>
      <c r="R751" t="str">
        <f>VLOOKUP(C751,招行退!B:H,6,FALSE)</f>
        <v>B</v>
      </c>
      <c r="S751" t="str">
        <f>VLOOKUP(C751,招行退!B:H,7,FALSE)</f>
        <v>20170804</v>
      </c>
    </row>
    <row r="752" spans="1:19" ht="14.25" hidden="1">
      <c r="A752" t="s">
        <v>12346</v>
      </c>
      <c r="B752">
        <v>1181417</v>
      </c>
      <c r="C752" t="s">
        <v>3281</v>
      </c>
      <c r="D752" t="s">
        <v>3282</v>
      </c>
      <c r="E752" t="s">
        <v>3283</v>
      </c>
      <c r="F752" s="15">
        <v>116.4</v>
      </c>
      <c r="G752" t="s">
        <v>34</v>
      </c>
      <c r="H752" t="s">
        <v>34</v>
      </c>
      <c r="I752" t="s">
        <v>58</v>
      </c>
      <c r="J752" t="s">
        <v>48</v>
      </c>
      <c r="K752" t="s">
        <v>59</v>
      </c>
      <c r="L752" t="s">
        <v>12347</v>
      </c>
      <c r="M752" t="s">
        <v>12348</v>
      </c>
      <c r="N752" t="s">
        <v>12349</v>
      </c>
      <c r="O752">
        <f>VLOOKUP(B752,HIS退!B:F,5,FALSE)</f>
        <v>-116.4</v>
      </c>
      <c r="P752" t="str">
        <f>VLOOKUP(B752,HIS退!B:I,8,FALSE)</f>
        <v>1</v>
      </c>
      <c r="Q752" s="38">
        <f>VLOOKUP(C752,招行退!B:F,5,FALSE)</f>
        <v>116.4</v>
      </c>
      <c r="R752" t="str">
        <f>VLOOKUP(C752,招行退!B:H,6,FALSE)</f>
        <v>S</v>
      </c>
      <c r="S752" t="e">
        <f>VLOOKUP(C752,招行退!B:H,7,FALSE)</f>
        <v>#N/A</v>
      </c>
    </row>
    <row r="753" spans="1:19" ht="14.25" hidden="1">
      <c r="A753" t="s">
        <v>12350</v>
      </c>
      <c r="B753">
        <v>1182812</v>
      </c>
      <c r="C753" t="s">
        <v>3285</v>
      </c>
      <c r="D753" t="s">
        <v>3282</v>
      </c>
      <c r="E753" t="s">
        <v>3283</v>
      </c>
      <c r="F753" s="15">
        <v>93.1</v>
      </c>
      <c r="G753" t="s">
        <v>34</v>
      </c>
      <c r="H753" t="s">
        <v>34</v>
      </c>
      <c r="I753" t="s">
        <v>58</v>
      </c>
      <c r="J753" t="s">
        <v>48</v>
      </c>
      <c r="K753" t="s">
        <v>59</v>
      </c>
      <c r="L753" t="s">
        <v>12351</v>
      </c>
      <c r="M753" t="s">
        <v>12352</v>
      </c>
      <c r="N753" t="s">
        <v>12349</v>
      </c>
      <c r="O753">
        <f>VLOOKUP(B753,HIS退!B:F,5,FALSE)</f>
        <v>-93.1</v>
      </c>
      <c r="P753" t="str">
        <f>VLOOKUP(B753,HIS退!B:I,8,FALSE)</f>
        <v>1</v>
      </c>
      <c r="Q753" s="38">
        <f>VLOOKUP(C753,招行退!B:F,5,FALSE)</f>
        <v>93.1</v>
      </c>
      <c r="R753" t="str">
        <f>VLOOKUP(C753,招行退!B:H,6,FALSE)</f>
        <v>S</v>
      </c>
      <c r="S753" t="e">
        <f>VLOOKUP(C753,招行退!B:H,7,FALSE)</f>
        <v>#N/A</v>
      </c>
    </row>
    <row r="754" spans="1:19" ht="14.25" hidden="1">
      <c r="A754" t="s">
        <v>12353</v>
      </c>
      <c r="B754">
        <v>1183072</v>
      </c>
      <c r="C754" t="s">
        <v>3287</v>
      </c>
      <c r="D754" t="s">
        <v>3288</v>
      </c>
      <c r="E754" t="s">
        <v>3289</v>
      </c>
      <c r="F754" s="15">
        <v>180</v>
      </c>
      <c r="G754" t="s">
        <v>34</v>
      </c>
      <c r="H754" t="s">
        <v>34</v>
      </c>
      <c r="I754" t="s">
        <v>58</v>
      </c>
      <c r="J754" t="s">
        <v>48</v>
      </c>
      <c r="K754" t="s">
        <v>59</v>
      </c>
      <c r="L754" t="s">
        <v>12354</v>
      </c>
      <c r="M754" t="s">
        <v>12355</v>
      </c>
      <c r="N754" t="s">
        <v>12356</v>
      </c>
      <c r="O754">
        <f>VLOOKUP(B754,HIS退!B:F,5,FALSE)</f>
        <v>-180</v>
      </c>
      <c r="P754" t="str">
        <f>VLOOKUP(B754,HIS退!B:I,8,FALSE)</f>
        <v>1</v>
      </c>
      <c r="Q754" s="38">
        <f>VLOOKUP(C754,招行退!B:F,5,FALSE)</f>
        <v>180</v>
      </c>
      <c r="R754" t="str">
        <f>VLOOKUP(C754,招行退!B:H,6,FALSE)</f>
        <v>S</v>
      </c>
      <c r="S754" t="e">
        <f>VLOOKUP(C754,招行退!B:H,7,FALSE)</f>
        <v>#N/A</v>
      </c>
    </row>
    <row r="755" spans="1:19" ht="14.25" hidden="1">
      <c r="A755" t="s">
        <v>12357</v>
      </c>
      <c r="B755">
        <v>1183758</v>
      </c>
      <c r="C755" t="s">
        <v>3291</v>
      </c>
      <c r="D755" t="s">
        <v>3292</v>
      </c>
      <c r="E755" t="s">
        <v>3293</v>
      </c>
      <c r="F755" s="15">
        <v>196.62</v>
      </c>
      <c r="G755" t="s">
        <v>34</v>
      </c>
      <c r="H755" t="s">
        <v>34</v>
      </c>
      <c r="I755" t="s">
        <v>58</v>
      </c>
      <c r="J755" t="s">
        <v>48</v>
      </c>
      <c r="K755" t="s">
        <v>59</v>
      </c>
      <c r="L755" t="s">
        <v>12358</v>
      </c>
      <c r="M755" t="s">
        <v>12359</v>
      </c>
      <c r="N755" t="s">
        <v>12360</v>
      </c>
      <c r="O755">
        <f>VLOOKUP(B755,HIS退!B:F,5,FALSE)</f>
        <v>-196.62</v>
      </c>
      <c r="P755" t="str">
        <f>VLOOKUP(B755,HIS退!B:I,8,FALSE)</f>
        <v>1</v>
      </c>
      <c r="Q755" s="38">
        <f>VLOOKUP(C755,招行退!B:F,5,FALSE)</f>
        <v>196.62</v>
      </c>
      <c r="R755" t="str">
        <f>VLOOKUP(C755,招行退!B:H,6,FALSE)</f>
        <v>S</v>
      </c>
      <c r="S755" t="e">
        <f>VLOOKUP(C755,招行退!B:H,7,FALSE)</f>
        <v>#N/A</v>
      </c>
    </row>
    <row r="756" spans="1:19" ht="14.25" hidden="1">
      <c r="A756" t="s">
        <v>12361</v>
      </c>
      <c r="B756">
        <v>1183823</v>
      </c>
      <c r="C756" t="s">
        <v>3295</v>
      </c>
      <c r="D756" t="s">
        <v>3296</v>
      </c>
      <c r="E756" t="s">
        <v>367</v>
      </c>
      <c r="F756" s="15">
        <v>600.5</v>
      </c>
      <c r="G756" t="s">
        <v>34</v>
      </c>
      <c r="H756" t="s">
        <v>34</v>
      </c>
      <c r="I756" t="s">
        <v>58</v>
      </c>
      <c r="J756" t="s">
        <v>48</v>
      </c>
      <c r="K756" t="s">
        <v>59</v>
      </c>
      <c r="L756" t="s">
        <v>12362</v>
      </c>
      <c r="M756" t="s">
        <v>12363</v>
      </c>
      <c r="N756" t="s">
        <v>12360</v>
      </c>
      <c r="O756">
        <f>VLOOKUP(B756,HIS退!B:F,5,FALSE)</f>
        <v>-600.5</v>
      </c>
      <c r="P756" t="str">
        <f>VLOOKUP(B756,HIS退!B:I,8,FALSE)</f>
        <v>1</v>
      </c>
      <c r="Q756" s="38">
        <f>VLOOKUP(C756,招行退!B:F,5,FALSE)</f>
        <v>600.5</v>
      </c>
      <c r="R756" t="str">
        <f>VLOOKUP(C756,招行退!B:H,6,FALSE)</f>
        <v>S</v>
      </c>
      <c r="S756" t="e">
        <f>VLOOKUP(C756,招行退!B:H,7,FALSE)</f>
        <v>#N/A</v>
      </c>
    </row>
    <row r="757" spans="1:19" ht="14.25" hidden="1">
      <c r="A757" t="s">
        <v>12364</v>
      </c>
      <c r="B757">
        <v>1183849</v>
      </c>
      <c r="C757" t="s">
        <v>12365</v>
      </c>
      <c r="D757" t="s">
        <v>3298</v>
      </c>
      <c r="E757" t="s">
        <v>3299</v>
      </c>
      <c r="F757" s="15">
        <v>1511.64</v>
      </c>
      <c r="G757" t="s">
        <v>34</v>
      </c>
      <c r="H757" t="s">
        <v>34</v>
      </c>
      <c r="I757" t="s">
        <v>294</v>
      </c>
      <c r="J757" t="s">
        <v>57</v>
      </c>
      <c r="K757" t="s">
        <v>59</v>
      </c>
      <c r="L757" t="s">
        <v>12366</v>
      </c>
      <c r="M757" t="s">
        <v>12367</v>
      </c>
      <c r="N757" t="s">
        <v>12368</v>
      </c>
      <c r="O757">
        <f>VLOOKUP(B757,HIS退!B:F,5,FALSE)</f>
        <v>-1511.64</v>
      </c>
      <c r="P757" t="str">
        <f>VLOOKUP(B757,HIS退!B:I,8,FALSE)</f>
        <v>9</v>
      </c>
      <c r="Q757" s="38">
        <f>VLOOKUP(C757,招行退!B:F,5,FALSE)</f>
        <v>1511.64</v>
      </c>
      <c r="R757" t="str">
        <f>VLOOKUP(C757,招行退!B:H,6,FALSE)</f>
        <v>B</v>
      </c>
      <c r="S757" t="str">
        <f>VLOOKUP(C757,招行退!B:H,7,FALSE)</f>
        <v>20170804</v>
      </c>
    </row>
    <row r="758" spans="1:19" ht="14.25" hidden="1">
      <c r="A758" t="s">
        <v>12369</v>
      </c>
      <c r="B758">
        <v>1184083</v>
      </c>
      <c r="C758" t="s">
        <v>3301</v>
      </c>
      <c r="D758" t="s">
        <v>2365</v>
      </c>
      <c r="E758" t="s">
        <v>2366</v>
      </c>
      <c r="F758" s="15">
        <v>12400</v>
      </c>
      <c r="G758" t="s">
        <v>34</v>
      </c>
      <c r="H758" t="s">
        <v>34</v>
      </c>
      <c r="I758" t="s">
        <v>58</v>
      </c>
      <c r="J758" t="s">
        <v>48</v>
      </c>
      <c r="K758" t="s">
        <v>59</v>
      </c>
      <c r="L758" t="s">
        <v>12370</v>
      </c>
      <c r="M758" t="s">
        <v>12371</v>
      </c>
      <c r="N758" t="s">
        <v>11333</v>
      </c>
      <c r="O758">
        <f>VLOOKUP(B758,HIS退!B:F,5,FALSE)</f>
        <v>-12400</v>
      </c>
      <c r="P758" t="str">
        <f>VLOOKUP(B758,HIS退!B:I,8,FALSE)</f>
        <v>1</v>
      </c>
      <c r="Q758" s="38">
        <f>VLOOKUP(C758,招行退!B:F,5,FALSE)</f>
        <v>12400</v>
      </c>
      <c r="R758" t="str">
        <f>VLOOKUP(C758,招行退!B:H,6,FALSE)</f>
        <v>S</v>
      </c>
      <c r="S758" t="e">
        <f>VLOOKUP(C758,招行退!B:H,7,FALSE)</f>
        <v>#N/A</v>
      </c>
    </row>
    <row r="759" spans="1:19" ht="14.25" hidden="1">
      <c r="A759" t="s">
        <v>12372</v>
      </c>
      <c r="B759">
        <v>1184254</v>
      </c>
      <c r="C759" t="s">
        <v>3303</v>
      </c>
      <c r="D759" t="s">
        <v>3304</v>
      </c>
      <c r="E759" t="s">
        <v>3305</v>
      </c>
      <c r="F759" s="15">
        <v>31786.46</v>
      </c>
      <c r="G759" t="s">
        <v>34</v>
      </c>
      <c r="H759" t="s">
        <v>34</v>
      </c>
      <c r="I759" t="s">
        <v>58</v>
      </c>
      <c r="J759" t="s">
        <v>48</v>
      </c>
      <c r="K759" t="s">
        <v>59</v>
      </c>
      <c r="L759" t="s">
        <v>12373</v>
      </c>
      <c r="M759" t="s">
        <v>12374</v>
      </c>
      <c r="N759" t="s">
        <v>12375</v>
      </c>
      <c r="O759">
        <f>VLOOKUP(B759,HIS退!B:F,5,FALSE)</f>
        <v>-31786.46</v>
      </c>
      <c r="P759" t="str">
        <f>VLOOKUP(B759,HIS退!B:I,8,FALSE)</f>
        <v>1</v>
      </c>
      <c r="Q759" s="38">
        <f>VLOOKUP(C759,招行退!B:F,5,FALSE)</f>
        <v>31786.46</v>
      </c>
      <c r="R759" t="str">
        <f>VLOOKUP(C759,招行退!B:H,6,FALSE)</f>
        <v>S</v>
      </c>
      <c r="S759" t="e">
        <f>VLOOKUP(C759,招行退!B:H,7,FALSE)</f>
        <v>#N/A</v>
      </c>
    </row>
    <row r="760" spans="1:19" ht="14.25" hidden="1">
      <c r="A760" t="s">
        <v>12376</v>
      </c>
      <c r="B760">
        <v>1184397</v>
      </c>
      <c r="C760" t="s">
        <v>3307</v>
      </c>
      <c r="D760" t="s">
        <v>3308</v>
      </c>
      <c r="E760" t="s">
        <v>3309</v>
      </c>
      <c r="F760" s="15">
        <v>44.72</v>
      </c>
      <c r="G760" t="s">
        <v>34</v>
      </c>
      <c r="H760" t="s">
        <v>34</v>
      </c>
      <c r="I760" t="s">
        <v>58</v>
      </c>
      <c r="J760" t="s">
        <v>48</v>
      </c>
      <c r="K760" t="s">
        <v>59</v>
      </c>
      <c r="L760" t="s">
        <v>12377</v>
      </c>
      <c r="M760" t="s">
        <v>12378</v>
      </c>
      <c r="N760" t="s">
        <v>12379</v>
      </c>
      <c r="O760">
        <f>VLOOKUP(B760,HIS退!B:F,5,FALSE)</f>
        <v>-44.72</v>
      </c>
      <c r="P760" t="str">
        <f>VLOOKUP(B760,HIS退!B:I,8,FALSE)</f>
        <v>1</v>
      </c>
      <c r="Q760" s="38">
        <f>VLOOKUP(C760,招行退!B:F,5,FALSE)</f>
        <v>44.72</v>
      </c>
      <c r="R760" t="str">
        <f>VLOOKUP(C760,招行退!B:H,6,FALSE)</f>
        <v>S</v>
      </c>
      <c r="S760" t="e">
        <f>VLOOKUP(C760,招行退!B:H,7,FALSE)</f>
        <v>#N/A</v>
      </c>
    </row>
    <row r="761" spans="1:19" ht="14.25" hidden="1">
      <c r="A761" t="s">
        <v>12380</v>
      </c>
      <c r="B761">
        <v>1184445</v>
      </c>
      <c r="C761" t="s">
        <v>3311</v>
      </c>
      <c r="D761" t="s">
        <v>3312</v>
      </c>
      <c r="E761" t="s">
        <v>3313</v>
      </c>
      <c r="F761" s="15">
        <v>8000</v>
      </c>
      <c r="G761" t="s">
        <v>34</v>
      </c>
      <c r="H761" t="s">
        <v>34</v>
      </c>
      <c r="I761" t="s">
        <v>58</v>
      </c>
      <c r="J761" t="s">
        <v>48</v>
      </c>
      <c r="K761" t="s">
        <v>59</v>
      </c>
      <c r="L761" t="s">
        <v>12381</v>
      </c>
      <c r="M761" t="s">
        <v>12382</v>
      </c>
      <c r="N761" t="s">
        <v>12383</v>
      </c>
      <c r="O761">
        <f>VLOOKUP(B761,HIS退!B:F,5,FALSE)</f>
        <v>-8000</v>
      </c>
      <c r="P761" t="str">
        <f>VLOOKUP(B761,HIS退!B:I,8,FALSE)</f>
        <v>1</v>
      </c>
      <c r="Q761" s="38">
        <f>VLOOKUP(C761,招行退!B:F,5,FALSE)</f>
        <v>8000</v>
      </c>
      <c r="R761" t="str">
        <f>VLOOKUP(C761,招行退!B:H,6,FALSE)</f>
        <v>S</v>
      </c>
      <c r="S761" t="e">
        <f>VLOOKUP(C761,招行退!B:H,7,FALSE)</f>
        <v>#N/A</v>
      </c>
    </row>
    <row r="762" spans="1:19" ht="14.25" hidden="1">
      <c r="A762" t="s">
        <v>12384</v>
      </c>
      <c r="B762">
        <v>1184461</v>
      </c>
      <c r="C762" t="s">
        <v>3315</v>
      </c>
      <c r="D762" t="s">
        <v>3316</v>
      </c>
      <c r="E762" t="s">
        <v>3317</v>
      </c>
      <c r="F762" s="15">
        <v>200</v>
      </c>
      <c r="G762" t="s">
        <v>34</v>
      </c>
      <c r="H762" t="s">
        <v>34</v>
      </c>
      <c r="I762" t="s">
        <v>58</v>
      </c>
      <c r="J762" t="s">
        <v>48</v>
      </c>
      <c r="K762" t="s">
        <v>59</v>
      </c>
      <c r="L762" t="s">
        <v>12385</v>
      </c>
      <c r="M762" t="s">
        <v>12386</v>
      </c>
      <c r="N762" t="s">
        <v>12387</v>
      </c>
      <c r="O762">
        <f>VLOOKUP(B762,HIS退!B:F,5,FALSE)</f>
        <v>-200</v>
      </c>
      <c r="P762" t="str">
        <f>VLOOKUP(B762,HIS退!B:I,8,FALSE)</f>
        <v>1</v>
      </c>
      <c r="Q762" s="38">
        <f>VLOOKUP(C762,招行退!B:F,5,FALSE)</f>
        <v>200</v>
      </c>
      <c r="R762" t="str">
        <f>VLOOKUP(C762,招行退!B:H,6,FALSE)</f>
        <v>S</v>
      </c>
      <c r="S762" t="e">
        <f>VLOOKUP(C762,招行退!B:H,7,FALSE)</f>
        <v>#N/A</v>
      </c>
    </row>
    <row r="763" spans="1:19" ht="14.25" hidden="1">
      <c r="A763" t="s">
        <v>12388</v>
      </c>
      <c r="B763">
        <v>1184987</v>
      </c>
      <c r="C763" t="s">
        <v>12389</v>
      </c>
      <c r="D763" t="s">
        <v>3319</v>
      </c>
      <c r="E763" t="s">
        <v>3320</v>
      </c>
      <c r="F763" s="15">
        <v>89.5</v>
      </c>
      <c r="G763" t="s">
        <v>34</v>
      </c>
      <c r="H763" t="s">
        <v>34</v>
      </c>
      <c r="I763" t="s">
        <v>294</v>
      </c>
      <c r="J763" t="s">
        <v>57</v>
      </c>
      <c r="K763" t="s">
        <v>59</v>
      </c>
      <c r="L763" t="s">
        <v>12390</v>
      </c>
      <c r="M763" t="s">
        <v>12391</v>
      </c>
      <c r="N763" t="s">
        <v>12392</v>
      </c>
      <c r="O763">
        <f>VLOOKUP(B763,HIS退!B:F,5,FALSE)</f>
        <v>-89.5</v>
      </c>
      <c r="P763" t="str">
        <f>VLOOKUP(B763,HIS退!B:I,8,FALSE)</f>
        <v>9</v>
      </c>
      <c r="Q763" s="38">
        <f>VLOOKUP(C763,招行退!B:F,5,FALSE)</f>
        <v>89.5</v>
      </c>
      <c r="R763" t="str">
        <f>VLOOKUP(C763,招行退!B:H,6,FALSE)</f>
        <v>B</v>
      </c>
      <c r="S763" t="str">
        <f>VLOOKUP(C763,招行退!B:H,7,FALSE)</f>
        <v>20170804</v>
      </c>
    </row>
    <row r="764" spans="1:19" ht="14.25" hidden="1">
      <c r="A764" t="s">
        <v>12393</v>
      </c>
      <c r="B764">
        <v>1185257</v>
      </c>
      <c r="C764" t="s">
        <v>3322</v>
      </c>
      <c r="D764" t="s">
        <v>3323</v>
      </c>
      <c r="E764" t="s">
        <v>3324</v>
      </c>
      <c r="F764" s="15">
        <v>1478.36</v>
      </c>
      <c r="G764" t="s">
        <v>34</v>
      </c>
      <c r="H764" t="s">
        <v>34</v>
      </c>
      <c r="I764" t="s">
        <v>58</v>
      </c>
      <c r="J764" t="s">
        <v>48</v>
      </c>
      <c r="K764" t="s">
        <v>59</v>
      </c>
      <c r="L764" t="s">
        <v>12394</v>
      </c>
      <c r="M764" t="s">
        <v>12395</v>
      </c>
      <c r="N764" t="s">
        <v>12396</v>
      </c>
      <c r="O764">
        <f>VLOOKUP(B764,HIS退!B:F,5,FALSE)</f>
        <v>-1478.36</v>
      </c>
      <c r="P764" t="str">
        <f>VLOOKUP(B764,HIS退!B:I,8,FALSE)</f>
        <v>1</v>
      </c>
      <c r="Q764" s="38">
        <f>VLOOKUP(C764,招行退!B:F,5,FALSE)</f>
        <v>1478.36</v>
      </c>
      <c r="R764" t="str">
        <f>VLOOKUP(C764,招行退!B:H,6,FALSE)</f>
        <v>S</v>
      </c>
      <c r="S764" t="e">
        <f>VLOOKUP(C764,招行退!B:H,7,FALSE)</f>
        <v>#N/A</v>
      </c>
    </row>
    <row r="765" spans="1:19" ht="14.25" hidden="1">
      <c r="A765" t="s">
        <v>12397</v>
      </c>
      <c r="B765">
        <v>1185325</v>
      </c>
      <c r="C765" t="s">
        <v>3326</v>
      </c>
      <c r="D765" t="s">
        <v>3327</v>
      </c>
      <c r="E765" t="s">
        <v>3328</v>
      </c>
      <c r="F765" s="15">
        <v>500</v>
      </c>
      <c r="G765" t="s">
        <v>34</v>
      </c>
      <c r="H765" t="s">
        <v>34</v>
      </c>
      <c r="I765" t="s">
        <v>58</v>
      </c>
      <c r="J765" t="s">
        <v>48</v>
      </c>
      <c r="K765" t="s">
        <v>59</v>
      </c>
      <c r="L765" t="s">
        <v>12398</v>
      </c>
      <c r="M765" t="s">
        <v>12399</v>
      </c>
      <c r="N765" t="s">
        <v>12400</v>
      </c>
      <c r="O765">
        <f>VLOOKUP(B765,HIS退!B:F,5,FALSE)</f>
        <v>-500</v>
      </c>
      <c r="P765" t="str">
        <f>VLOOKUP(B765,HIS退!B:I,8,FALSE)</f>
        <v>1</v>
      </c>
      <c r="Q765" s="38">
        <f>VLOOKUP(C765,招行退!B:F,5,FALSE)</f>
        <v>500</v>
      </c>
      <c r="R765" t="str">
        <f>VLOOKUP(C765,招行退!B:H,6,FALSE)</f>
        <v>S</v>
      </c>
      <c r="S765" t="e">
        <f>VLOOKUP(C765,招行退!B:H,7,FALSE)</f>
        <v>#N/A</v>
      </c>
    </row>
    <row r="766" spans="1:19" ht="14.25" hidden="1">
      <c r="A766" t="s">
        <v>12401</v>
      </c>
      <c r="B766">
        <v>1185473</v>
      </c>
      <c r="C766" t="s">
        <v>3330</v>
      </c>
      <c r="D766" t="s">
        <v>3331</v>
      </c>
      <c r="E766" t="s">
        <v>3332</v>
      </c>
      <c r="F766" s="15">
        <v>100</v>
      </c>
      <c r="G766" t="s">
        <v>34</v>
      </c>
      <c r="H766" t="s">
        <v>34</v>
      </c>
      <c r="I766" t="s">
        <v>58</v>
      </c>
      <c r="J766" t="s">
        <v>48</v>
      </c>
      <c r="K766" t="s">
        <v>59</v>
      </c>
      <c r="L766" t="s">
        <v>12402</v>
      </c>
      <c r="M766" t="s">
        <v>12403</v>
      </c>
      <c r="N766" t="s">
        <v>12404</v>
      </c>
      <c r="O766">
        <f>VLOOKUP(B766,HIS退!B:F,5,FALSE)</f>
        <v>-100</v>
      </c>
      <c r="P766" t="str">
        <f>VLOOKUP(B766,HIS退!B:I,8,FALSE)</f>
        <v>1</v>
      </c>
      <c r="Q766" s="38">
        <f>VLOOKUP(C766,招行退!B:F,5,FALSE)</f>
        <v>100</v>
      </c>
      <c r="R766" t="str">
        <f>VLOOKUP(C766,招行退!B:H,6,FALSE)</f>
        <v>S</v>
      </c>
      <c r="S766" t="e">
        <f>VLOOKUP(C766,招行退!B:H,7,FALSE)</f>
        <v>#N/A</v>
      </c>
    </row>
    <row r="767" spans="1:19" ht="14.25" hidden="1">
      <c r="A767" t="s">
        <v>12405</v>
      </c>
      <c r="B767">
        <v>1186148</v>
      </c>
      <c r="C767" t="s">
        <v>3334</v>
      </c>
      <c r="D767" t="s">
        <v>3335</v>
      </c>
      <c r="E767" t="s">
        <v>3336</v>
      </c>
      <c r="F767" s="15">
        <v>57</v>
      </c>
      <c r="G767" t="s">
        <v>34</v>
      </c>
      <c r="H767" t="s">
        <v>34</v>
      </c>
      <c r="I767" t="s">
        <v>58</v>
      </c>
      <c r="J767" t="s">
        <v>48</v>
      </c>
      <c r="K767" t="s">
        <v>59</v>
      </c>
      <c r="L767" t="s">
        <v>12406</v>
      </c>
      <c r="M767" t="s">
        <v>12407</v>
      </c>
      <c r="N767" t="s">
        <v>12408</v>
      </c>
      <c r="O767">
        <f>VLOOKUP(B767,HIS退!B:F,5,FALSE)</f>
        <v>-57</v>
      </c>
      <c r="P767" t="str">
        <f>VLOOKUP(B767,HIS退!B:I,8,FALSE)</f>
        <v>1</v>
      </c>
      <c r="Q767" s="38">
        <f>VLOOKUP(C767,招行退!B:F,5,FALSE)</f>
        <v>57</v>
      </c>
      <c r="R767" t="str">
        <f>VLOOKUP(C767,招行退!B:H,6,FALSE)</f>
        <v>S</v>
      </c>
      <c r="S767" t="e">
        <f>VLOOKUP(C767,招行退!B:H,7,FALSE)</f>
        <v>#N/A</v>
      </c>
    </row>
    <row r="768" spans="1:19" ht="14.25" hidden="1">
      <c r="A768" t="s">
        <v>12409</v>
      </c>
      <c r="B768">
        <v>1186198</v>
      </c>
      <c r="C768" t="s">
        <v>3338</v>
      </c>
      <c r="D768" t="s">
        <v>3335</v>
      </c>
      <c r="E768" t="s">
        <v>3336</v>
      </c>
      <c r="F768" s="15">
        <v>460</v>
      </c>
      <c r="G768" t="s">
        <v>34</v>
      </c>
      <c r="H768" t="s">
        <v>34</v>
      </c>
      <c r="I768" t="s">
        <v>58</v>
      </c>
      <c r="J768" t="s">
        <v>48</v>
      </c>
      <c r="K768" t="s">
        <v>59</v>
      </c>
      <c r="L768" t="s">
        <v>12410</v>
      </c>
      <c r="M768" t="s">
        <v>12411</v>
      </c>
      <c r="N768" t="s">
        <v>12408</v>
      </c>
      <c r="O768">
        <f>VLOOKUP(B768,HIS退!B:F,5,FALSE)</f>
        <v>-460</v>
      </c>
      <c r="P768" t="str">
        <f>VLOOKUP(B768,HIS退!B:I,8,FALSE)</f>
        <v>1</v>
      </c>
      <c r="Q768" s="38">
        <f>VLOOKUP(C768,招行退!B:F,5,FALSE)</f>
        <v>460</v>
      </c>
      <c r="R768" t="str">
        <f>VLOOKUP(C768,招行退!B:H,6,FALSE)</f>
        <v>S</v>
      </c>
      <c r="S768" t="e">
        <f>VLOOKUP(C768,招行退!B:H,7,FALSE)</f>
        <v>#N/A</v>
      </c>
    </row>
    <row r="769" spans="1:19" ht="14.25" hidden="1">
      <c r="A769" t="s">
        <v>12412</v>
      </c>
      <c r="B769">
        <v>1186447</v>
      </c>
      <c r="C769" t="s">
        <v>3340</v>
      </c>
      <c r="D769" t="s">
        <v>3341</v>
      </c>
      <c r="E769" t="s">
        <v>446</v>
      </c>
      <c r="F769" s="15">
        <v>2500</v>
      </c>
      <c r="G769" t="s">
        <v>34</v>
      </c>
      <c r="H769" t="s">
        <v>34</v>
      </c>
      <c r="I769" t="s">
        <v>58</v>
      </c>
      <c r="J769" t="s">
        <v>48</v>
      </c>
      <c r="K769" t="s">
        <v>59</v>
      </c>
      <c r="L769" t="s">
        <v>12413</v>
      </c>
      <c r="M769" t="s">
        <v>12414</v>
      </c>
      <c r="N769" t="s">
        <v>12415</v>
      </c>
      <c r="O769">
        <f>VLOOKUP(B769,HIS退!B:F,5,FALSE)</f>
        <v>-2500</v>
      </c>
      <c r="P769" t="str">
        <f>VLOOKUP(B769,HIS退!B:I,8,FALSE)</f>
        <v>1</v>
      </c>
      <c r="Q769" s="38">
        <f>VLOOKUP(C769,招行退!B:F,5,FALSE)</f>
        <v>2500</v>
      </c>
      <c r="R769" t="str">
        <f>VLOOKUP(C769,招行退!B:H,6,FALSE)</f>
        <v>S</v>
      </c>
      <c r="S769" t="e">
        <f>VLOOKUP(C769,招行退!B:H,7,FALSE)</f>
        <v>#N/A</v>
      </c>
    </row>
    <row r="770" spans="1:19" ht="14.25" hidden="1">
      <c r="A770" t="s">
        <v>12416</v>
      </c>
      <c r="B770">
        <v>1186618</v>
      </c>
      <c r="C770" t="s">
        <v>3343</v>
      </c>
      <c r="D770" t="s">
        <v>3344</v>
      </c>
      <c r="E770" t="s">
        <v>3345</v>
      </c>
      <c r="F770" s="15">
        <v>515</v>
      </c>
      <c r="G770" t="s">
        <v>34</v>
      </c>
      <c r="H770" t="s">
        <v>34</v>
      </c>
      <c r="I770" t="s">
        <v>58</v>
      </c>
      <c r="J770" t="s">
        <v>48</v>
      </c>
      <c r="K770" t="s">
        <v>59</v>
      </c>
      <c r="L770" t="s">
        <v>12417</v>
      </c>
      <c r="M770" t="s">
        <v>12418</v>
      </c>
      <c r="N770" t="s">
        <v>12419</v>
      </c>
      <c r="O770">
        <f>VLOOKUP(B770,HIS退!B:F,5,FALSE)</f>
        <v>-515</v>
      </c>
      <c r="P770" t="str">
        <f>VLOOKUP(B770,HIS退!B:I,8,FALSE)</f>
        <v>1</v>
      </c>
      <c r="Q770" s="38">
        <f>VLOOKUP(C770,招行退!B:F,5,FALSE)</f>
        <v>515</v>
      </c>
      <c r="R770" t="str">
        <f>VLOOKUP(C770,招行退!B:H,6,FALSE)</f>
        <v>S</v>
      </c>
      <c r="S770" t="e">
        <f>VLOOKUP(C770,招行退!B:H,7,FALSE)</f>
        <v>#N/A</v>
      </c>
    </row>
    <row r="771" spans="1:19" ht="14.25" hidden="1">
      <c r="A771" t="s">
        <v>12420</v>
      </c>
      <c r="B771">
        <v>1186679</v>
      </c>
      <c r="C771" t="s">
        <v>3347</v>
      </c>
      <c r="D771" t="s">
        <v>3348</v>
      </c>
      <c r="E771" t="s">
        <v>3349</v>
      </c>
      <c r="F771" s="15">
        <v>1008</v>
      </c>
      <c r="G771" t="s">
        <v>34</v>
      </c>
      <c r="H771" t="s">
        <v>34</v>
      </c>
      <c r="I771" t="s">
        <v>58</v>
      </c>
      <c r="J771" t="s">
        <v>48</v>
      </c>
      <c r="K771" t="s">
        <v>59</v>
      </c>
      <c r="L771" t="s">
        <v>12421</v>
      </c>
      <c r="M771" t="s">
        <v>12422</v>
      </c>
      <c r="N771" t="s">
        <v>12419</v>
      </c>
      <c r="O771">
        <f>VLOOKUP(B771,HIS退!B:F,5,FALSE)</f>
        <v>-1008</v>
      </c>
      <c r="P771" t="str">
        <f>VLOOKUP(B771,HIS退!B:I,8,FALSE)</f>
        <v>1</v>
      </c>
      <c r="Q771" s="38">
        <f>VLOOKUP(C771,招行退!B:F,5,FALSE)</f>
        <v>1008</v>
      </c>
      <c r="R771" t="str">
        <f>VLOOKUP(C771,招行退!B:H,6,FALSE)</f>
        <v>S</v>
      </c>
      <c r="S771" t="e">
        <f>VLOOKUP(C771,招行退!B:H,7,FALSE)</f>
        <v>#N/A</v>
      </c>
    </row>
    <row r="772" spans="1:19" ht="14.25" hidden="1">
      <c r="A772" t="s">
        <v>12423</v>
      </c>
      <c r="B772">
        <v>1186796</v>
      </c>
      <c r="C772" t="s">
        <v>3351</v>
      </c>
      <c r="D772" t="s">
        <v>3352</v>
      </c>
      <c r="E772" t="s">
        <v>3353</v>
      </c>
      <c r="F772" s="15">
        <v>37.479999999999997</v>
      </c>
      <c r="G772" t="s">
        <v>34</v>
      </c>
      <c r="H772" t="s">
        <v>34</v>
      </c>
      <c r="I772" t="s">
        <v>58</v>
      </c>
      <c r="J772" t="s">
        <v>48</v>
      </c>
      <c r="K772" t="s">
        <v>59</v>
      </c>
      <c r="L772" t="s">
        <v>12424</v>
      </c>
      <c r="M772" t="s">
        <v>12425</v>
      </c>
      <c r="N772" t="s">
        <v>12426</v>
      </c>
      <c r="O772">
        <f>VLOOKUP(B772,HIS退!B:F,5,FALSE)</f>
        <v>-37.479999999999997</v>
      </c>
      <c r="P772" t="str">
        <f>VLOOKUP(B772,HIS退!B:I,8,FALSE)</f>
        <v>1</v>
      </c>
      <c r="Q772" s="38">
        <f>VLOOKUP(C772,招行退!B:F,5,FALSE)</f>
        <v>37.479999999999997</v>
      </c>
      <c r="R772" t="str">
        <f>VLOOKUP(C772,招行退!B:H,6,FALSE)</f>
        <v>S</v>
      </c>
      <c r="S772" t="e">
        <f>VLOOKUP(C772,招行退!B:H,7,FALSE)</f>
        <v>#N/A</v>
      </c>
    </row>
    <row r="773" spans="1:19" ht="14.25" hidden="1">
      <c r="A773" t="s">
        <v>12427</v>
      </c>
      <c r="B773">
        <v>1186822</v>
      </c>
      <c r="C773" t="s">
        <v>3355</v>
      </c>
      <c r="D773" t="s">
        <v>3356</v>
      </c>
      <c r="E773" t="s">
        <v>3357</v>
      </c>
      <c r="F773" s="15">
        <v>20</v>
      </c>
      <c r="G773" t="s">
        <v>34</v>
      </c>
      <c r="H773" t="s">
        <v>34</v>
      </c>
      <c r="I773" t="s">
        <v>58</v>
      </c>
      <c r="J773" t="s">
        <v>48</v>
      </c>
      <c r="K773" t="s">
        <v>59</v>
      </c>
      <c r="L773" t="s">
        <v>12428</v>
      </c>
      <c r="M773" t="s">
        <v>12429</v>
      </c>
      <c r="N773" t="s">
        <v>12430</v>
      </c>
      <c r="O773">
        <f>VLOOKUP(B773,HIS退!B:F,5,FALSE)</f>
        <v>-20</v>
      </c>
      <c r="P773" t="str">
        <f>VLOOKUP(B773,HIS退!B:I,8,FALSE)</f>
        <v>1</v>
      </c>
      <c r="Q773" s="38">
        <f>VLOOKUP(C773,招行退!B:F,5,FALSE)</f>
        <v>20</v>
      </c>
      <c r="R773" t="str">
        <f>VLOOKUP(C773,招行退!B:H,6,FALSE)</f>
        <v>S</v>
      </c>
      <c r="S773" t="e">
        <f>VLOOKUP(C773,招行退!B:H,7,FALSE)</f>
        <v>#N/A</v>
      </c>
    </row>
    <row r="774" spans="1:19" ht="14.25" hidden="1">
      <c r="A774" t="s">
        <v>12431</v>
      </c>
      <c r="B774">
        <v>1186943</v>
      </c>
      <c r="C774" t="s">
        <v>3359</v>
      </c>
      <c r="D774" t="s">
        <v>3360</v>
      </c>
      <c r="E774" t="s">
        <v>3361</v>
      </c>
      <c r="F774" s="15">
        <v>510.76</v>
      </c>
      <c r="G774" t="s">
        <v>34</v>
      </c>
      <c r="H774" t="s">
        <v>34</v>
      </c>
      <c r="I774" t="s">
        <v>58</v>
      </c>
      <c r="J774" t="s">
        <v>48</v>
      </c>
      <c r="K774" t="s">
        <v>59</v>
      </c>
      <c r="L774" t="s">
        <v>12432</v>
      </c>
      <c r="M774" t="s">
        <v>12433</v>
      </c>
      <c r="N774" t="s">
        <v>12434</v>
      </c>
      <c r="O774">
        <f>VLOOKUP(B774,HIS退!B:F,5,FALSE)</f>
        <v>-510.76</v>
      </c>
      <c r="P774" t="str">
        <f>VLOOKUP(B774,HIS退!B:I,8,FALSE)</f>
        <v>1</v>
      </c>
      <c r="Q774" s="38">
        <f>VLOOKUP(C774,招行退!B:F,5,FALSE)</f>
        <v>510.76</v>
      </c>
      <c r="R774" t="str">
        <f>VLOOKUP(C774,招行退!B:H,6,FALSE)</f>
        <v>S</v>
      </c>
      <c r="S774" t="e">
        <f>VLOOKUP(C774,招行退!B:H,7,FALSE)</f>
        <v>#N/A</v>
      </c>
    </row>
    <row r="775" spans="1:19" ht="14.25" hidden="1">
      <c r="A775" t="s">
        <v>12435</v>
      </c>
      <c r="B775">
        <v>1187317</v>
      </c>
      <c r="C775" t="s">
        <v>3363</v>
      </c>
      <c r="D775" t="s">
        <v>3364</v>
      </c>
      <c r="E775" t="s">
        <v>3365</v>
      </c>
      <c r="F775" s="15">
        <v>1580</v>
      </c>
      <c r="G775" t="s">
        <v>34</v>
      </c>
      <c r="H775" t="s">
        <v>34</v>
      </c>
      <c r="I775" t="s">
        <v>58</v>
      </c>
      <c r="J775" t="s">
        <v>48</v>
      </c>
      <c r="K775" t="s">
        <v>59</v>
      </c>
      <c r="L775" t="s">
        <v>12436</v>
      </c>
      <c r="M775" t="s">
        <v>12437</v>
      </c>
      <c r="N775" t="s">
        <v>12438</v>
      </c>
      <c r="O775">
        <f>VLOOKUP(B775,HIS退!B:F,5,FALSE)</f>
        <v>-1580</v>
      </c>
      <c r="P775" t="str">
        <f>VLOOKUP(B775,HIS退!B:I,8,FALSE)</f>
        <v>1</v>
      </c>
      <c r="Q775" s="38">
        <f>VLOOKUP(C775,招行退!B:F,5,FALSE)</f>
        <v>1580</v>
      </c>
      <c r="R775" t="str">
        <f>VLOOKUP(C775,招行退!B:H,6,FALSE)</f>
        <v>S</v>
      </c>
      <c r="S775" t="e">
        <f>VLOOKUP(C775,招行退!B:H,7,FALSE)</f>
        <v>#N/A</v>
      </c>
    </row>
    <row r="776" spans="1:19" ht="14.25" hidden="1">
      <c r="A776" t="s">
        <v>12439</v>
      </c>
      <c r="B776">
        <v>0</v>
      </c>
      <c r="D776" t="s">
        <v>3371</v>
      </c>
      <c r="E776" t="s">
        <v>3372</v>
      </c>
      <c r="F776" s="15">
        <v>789.5</v>
      </c>
      <c r="G776" t="s">
        <v>34</v>
      </c>
      <c r="H776" t="s">
        <v>34</v>
      </c>
      <c r="I776" t="s">
        <v>61</v>
      </c>
      <c r="J776" t="s">
        <v>57</v>
      </c>
      <c r="K776" t="s">
        <v>59</v>
      </c>
      <c r="L776" t="s">
        <v>12440</v>
      </c>
      <c r="M776" t="s">
        <v>12441</v>
      </c>
      <c r="N776" t="s">
        <v>12442</v>
      </c>
      <c r="O776" t="e">
        <f>VLOOKUP(B776,HIS退!B:F,5,FALSE)</f>
        <v>#N/A</v>
      </c>
      <c r="P776" t="e">
        <f>VLOOKUP(B776,HIS退!B:I,8,FALSE)</f>
        <v>#N/A</v>
      </c>
      <c r="Q776" s="38" t="e">
        <f>VLOOKUP(C776,招行退!B:F,5,FALSE)</f>
        <v>#N/A</v>
      </c>
      <c r="R776" t="e">
        <f>VLOOKUP(C776,招行退!B:H,6,FALSE)</f>
        <v>#N/A</v>
      </c>
      <c r="S776" t="e">
        <f>VLOOKUP(C776,招行退!B:H,7,FALSE)</f>
        <v>#N/A</v>
      </c>
    </row>
    <row r="777" spans="1:19" ht="14.25" hidden="1">
      <c r="A777" t="s">
        <v>12443</v>
      </c>
      <c r="B777">
        <v>1188142</v>
      </c>
      <c r="C777" t="s">
        <v>12444</v>
      </c>
      <c r="D777" t="s">
        <v>3367</v>
      </c>
      <c r="E777" t="s">
        <v>3368</v>
      </c>
      <c r="F777" s="15">
        <v>350</v>
      </c>
      <c r="G777" t="s">
        <v>34</v>
      </c>
      <c r="H777" t="s">
        <v>34</v>
      </c>
      <c r="I777" t="s">
        <v>294</v>
      </c>
      <c r="J777" t="s">
        <v>57</v>
      </c>
      <c r="K777" t="s">
        <v>59</v>
      </c>
      <c r="L777" t="s">
        <v>12445</v>
      </c>
      <c r="M777" t="s">
        <v>12446</v>
      </c>
      <c r="N777" t="s">
        <v>12447</v>
      </c>
      <c r="O777">
        <f>VLOOKUP(B777,HIS退!B:F,5,FALSE)</f>
        <v>-350</v>
      </c>
      <c r="P777" t="str">
        <f>VLOOKUP(B777,HIS退!B:I,8,FALSE)</f>
        <v>9</v>
      </c>
      <c r="Q777" s="38">
        <f>VLOOKUP(C777,招行退!B:F,5,FALSE)</f>
        <v>350</v>
      </c>
      <c r="R777" t="str">
        <f>VLOOKUP(C777,招行退!B:H,6,FALSE)</f>
        <v>B</v>
      </c>
      <c r="S777" t="str">
        <f>VLOOKUP(C777,招行退!B:H,7,FALSE)</f>
        <v>20170804</v>
      </c>
    </row>
    <row r="778" spans="1:19" ht="14.25" hidden="1">
      <c r="A778" t="s">
        <v>12448</v>
      </c>
      <c r="B778">
        <v>1188150</v>
      </c>
      <c r="C778" t="s">
        <v>3370</v>
      </c>
      <c r="D778" t="s">
        <v>3371</v>
      </c>
      <c r="E778" t="s">
        <v>3372</v>
      </c>
      <c r="F778" s="15">
        <v>593.17999999999995</v>
      </c>
      <c r="G778" t="s">
        <v>34</v>
      </c>
      <c r="H778" t="s">
        <v>34</v>
      </c>
      <c r="I778" t="s">
        <v>58</v>
      </c>
      <c r="J778" t="s">
        <v>48</v>
      </c>
      <c r="K778" t="s">
        <v>59</v>
      </c>
      <c r="L778" t="s">
        <v>12449</v>
      </c>
      <c r="M778" t="s">
        <v>12450</v>
      </c>
      <c r="N778" t="s">
        <v>12442</v>
      </c>
      <c r="O778">
        <f>VLOOKUP(B778,HIS退!B:F,5,FALSE)</f>
        <v>-593.17999999999995</v>
      </c>
      <c r="P778" t="str">
        <f>VLOOKUP(B778,HIS退!B:I,8,FALSE)</f>
        <v>1</v>
      </c>
      <c r="Q778" s="38">
        <f>VLOOKUP(C778,招行退!B:F,5,FALSE)</f>
        <v>593.17999999999995</v>
      </c>
      <c r="R778" t="str">
        <f>VLOOKUP(C778,招行退!B:H,6,FALSE)</f>
        <v>S</v>
      </c>
      <c r="S778" t="e">
        <f>VLOOKUP(C778,招行退!B:H,7,FALSE)</f>
        <v>#N/A</v>
      </c>
    </row>
    <row r="779" spans="1:19" ht="14.25" hidden="1">
      <c r="A779" t="s">
        <v>12451</v>
      </c>
      <c r="B779">
        <v>1188388</v>
      </c>
      <c r="C779" t="s">
        <v>12452</v>
      </c>
      <c r="D779" t="s">
        <v>3374</v>
      </c>
      <c r="E779" t="s">
        <v>3375</v>
      </c>
      <c r="F779" s="15">
        <v>5000</v>
      </c>
      <c r="G779" t="s">
        <v>34</v>
      </c>
      <c r="H779" t="s">
        <v>34</v>
      </c>
      <c r="I779" t="s">
        <v>294</v>
      </c>
      <c r="J779" t="s">
        <v>57</v>
      </c>
      <c r="K779" t="s">
        <v>59</v>
      </c>
      <c r="L779" t="s">
        <v>12453</v>
      </c>
      <c r="M779" t="s">
        <v>12454</v>
      </c>
      <c r="N779" t="s">
        <v>12455</v>
      </c>
      <c r="O779">
        <f>VLOOKUP(B779,HIS退!B:F,5,FALSE)</f>
        <v>-5000</v>
      </c>
      <c r="P779" t="str">
        <f>VLOOKUP(B779,HIS退!B:I,8,FALSE)</f>
        <v>9</v>
      </c>
      <c r="Q779" s="38">
        <f>VLOOKUP(C779,招行退!B:F,5,FALSE)</f>
        <v>5000</v>
      </c>
      <c r="R779" t="str">
        <f>VLOOKUP(C779,招行退!B:H,6,FALSE)</f>
        <v>B</v>
      </c>
      <c r="S779" t="str">
        <f>VLOOKUP(C779,招行退!B:H,7,FALSE)</f>
        <v>20170804</v>
      </c>
    </row>
    <row r="780" spans="1:19" ht="14.25" hidden="1">
      <c r="A780" t="s">
        <v>12456</v>
      </c>
      <c r="B780">
        <v>1188396</v>
      </c>
      <c r="C780" t="s">
        <v>3377</v>
      </c>
      <c r="D780" t="s">
        <v>1004</v>
      </c>
      <c r="E780" t="s">
        <v>560</v>
      </c>
      <c r="F780" s="15">
        <v>569.22</v>
      </c>
      <c r="G780" t="s">
        <v>34</v>
      </c>
      <c r="H780" t="s">
        <v>34</v>
      </c>
      <c r="I780" t="s">
        <v>58</v>
      </c>
      <c r="J780" t="s">
        <v>48</v>
      </c>
      <c r="K780" t="s">
        <v>59</v>
      </c>
      <c r="L780" t="s">
        <v>12457</v>
      </c>
      <c r="M780" t="s">
        <v>12458</v>
      </c>
      <c r="N780" t="s">
        <v>9837</v>
      </c>
      <c r="O780">
        <f>VLOOKUP(B780,HIS退!B:F,5,FALSE)</f>
        <v>-569.22</v>
      </c>
      <c r="P780" t="str">
        <f>VLOOKUP(B780,HIS退!B:I,8,FALSE)</f>
        <v>1</v>
      </c>
      <c r="Q780" s="38">
        <f>VLOOKUP(C780,招行退!B:F,5,FALSE)</f>
        <v>569.22</v>
      </c>
      <c r="R780" t="str">
        <f>VLOOKUP(C780,招行退!B:H,6,FALSE)</f>
        <v>S</v>
      </c>
      <c r="S780" t="e">
        <f>VLOOKUP(C780,招行退!B:H,7,FALSE)</f>
        <v>#N/A</v>
      </c>
    </row>
    <row r="781" spans="1:19" ht="14.25" hidden="1">
      <c r="A781" t="s">
        <v>12459</v>
      </c>
      <c r="B781">
        <v>1188740</v>
      </c>
      <c r="C781" t="s">
        <v>3379</v>
      </c>
      <c r="D781" t="s">
        <v>3380</v>
      </c>
      <c r="E781" t="s">
        <v>3381</v>
      </c>
      <c r="F781" s="15">
        <v>494.5</v>
      </c>
      <c r="G781" t="s">
        <v>34</v>
      </c>
      <c r="H781" t="s">
        <v>34</v>
      </c>
      <c r="I781" t="s">
        <v>58</v>
      </c>
      <c r="J781" t="s">
        <v>48</v>
      </c>
      <c r="K781" t="s">
        <v>59</v>
      </c>
      <c r="L781" t="s">
        <v>12460</v>
      </c>
      <c r="M781" t="s">
        <v>12461</v>
      </c>
      <c r="N781" t="s">
        <v>12462</v>
      </c>
      <c r="O781">
        <f>VLOOKUP(B781,HIS退!B:F,5,FALSE)</f>
        <v>-494.5</v>
      </c>
      <c r="P781" t="str">
        <f>VLOOKUP(B781,HIS退!B:I,8,FALSE)</f>
        <v>1</v>
      </c>
      <c r="Q781" s="38">
        <f>VLOOKUP(C781,招行退!B:F,5,FALSE)</f>
        <v>494.5</v>
      </c>
      <c r="R781" t="str">
        <f>VLOOKUP(C781,招行退!B:H,6,FALSE)</f>
        <v>S</v>
      </c>
      <c r="S781" t="e">
        <f>VLOOKUP(C781,招行退!B:H,7,FALSE)</f>
        <v>#N/A</v>
      </c>
    </row>
    <row r="782" spans="1:19" ht="14.25" hidden="1">
      <c r="A782" t="s">
        <v>12463</v>
      </c>
      <c r="B782">
        <v>1188775</v>
      </c>
      <c r="C782" t="s">
        <v>12464</v>
      </c>
      <c r="D782" t="s">
        <v>3383</v>
      </c>
      <c r="E782" t="s">
        <v>3384</v>
      </c>
      <c r="F782" s="15">
        <v>100</v>
      </c>
      <c r="G782" t="s">
        <v>34</v>
      </c>
      <c r="H782" t="s">
        <v>34</v>
      </c>
      <c r="I782" t="s">
        <v>294</v>
      </c>
      <c r="J782" t="s">
        <v>57</v>
      </c>
      <c r="K782" t="s">
        <v>59</v>
      </c>
      <c r="L782" t="s">
        <v>12465</v>
      </c>
      <c r="M782" t="s">
        <v>12466</v>
      </c>
      <c r="N782" t="s">
        <v>12467</v>
      </c>
      <c r="O782">
        <f>VLOOKUP(B782,HIS退!B:F,5,FALSE)</f>
        <v>-100</v>
      </c>
      <c r="P782" t="str">
        <f>VLOOKUP(B782,HIS退!B:I,8,FALSE)</f>
        <v>9</v>
      </c>
      <c r="Q782" s="38">
        <f>VLOOKUP(C782,招行退!B:F,5,FALSE)</f>
        <v>100</v>
      </c>
      <c r="R782" t="str">
        <f>VLOOKUP(C782,招行退!B:H,6,FALSE)</f>
        <v>B</v>
      </c>
      <c r="S782" t="str">
        <f>VLOOKUP(C782,招行退!B:H,7,FALSE)</f>
        <v>20170804</v>
      </c>
    </row>
    <row r="783" spans="1:19" ht="14.25" hidden="1">
      <c r="A783" t="s">
        <v>12468</v>
      </c>
      <c r="B783">
        <v>1188852</v>
      </c>
      <c r="C783" t="s">
        <v>3386</v>
      </c>
      <c r="D783" t="s">
        <v>3387</v>
      </c>
      <c r="E783" t="s">
        <v>3388</v>
      </c>
      <c r="F783" s="15">
        <v>9136.85</v>
      </c>
      <c r="G783" t="s">
        <v>34</v>
      </c>
      <c r="H783" t="s">
        <v>34</v>
      </c>
      <c r="I783" t="s">
        <v>58</v>
      </c>
      <c r="J783" t="s">
        <v>48</v>
      </c>
      <c r="K783" t="s">
        <v>59</v>
      </c>
      <c r="L783" t="s">
        <v>12469</v>
      </c>
      <c r="M783" t="s">
        <v>12470</v>
      </c>
      <c r="N783" t="s">
        <v>12471</v>
      </c>
      <c r="O783">
        <f>VLOOKUP(B783,HIS退!B:F,5,FALSE)</f>
        <v>-9136.85</v>
      </c>
      <c r="P783" t="str">
        <f>VLOOKUP(B783,HIS退!B:I,8,FALSE)</f>
        <v>1</v>
      </c>
      <c r="Q783" s="38">
        <f>VLOOKUP(C783,招行退!B:F,5,FALSE)</f>
        <v>9136.85</v>
      </c>
      <c r="R783" t="str">
        <f>VLOOKUP(C783,招行退!B:H,6,FALSE)</f>
        <v>S</v>
      </c>
      <c r="S783" t="e">
        <f>VLOOKUP(C783,招行退!B:H,7,FALSE)</f>
        <v>#N/A</v>
      </c>
    </row>
    <row r="784" spans="1:19" ht="14.25">
      <c r="A784" t="s">
        <v>12472</v>
      </c>
      <c r="B784">
        <v>1188970</v>
      </c>
      <c r="C784" t="s">
        <v>3390</v>
      </c>
      <c r="D784" t="s">
        <v>3391</v>
      </c>
      <c r="E784" t="s">
        <v>3392</v>
      </c>
      <c r="F784" s="15">
        <v>90.17</v>
      </c>
      <c r="G784" t="s">
        <v>34</v>
      </c>
      <c r="H784" t="s">
        <v>34</v>
      </c>
      <c r="I784" t="s">
        <v>58</v>
      </c>
      <c r="J784" t="s">
        <v>48</v>
      </c>
      <c r="K784" t="s">
        <v>59</v>
      </c>
      <c r="L784" s="19" t="s">
        <v>20031</v>
      </c>
      <c r="M784" t="s">
        <v>12474</v>
      </c>
      <c r="N784" t="s">
        <v>12475</v>
      </c>
      <c r="O784">
        <f>VLOOKUP(B784,HIS退!B:F,5,FALSE)</f>
        <v>-90.17</v>
      </c>
      <c r="P784" t="str">
        <f>VLOOKUP(B784,HIS退!B:I,8,FALSE)</f>
        <v>1</v>
      </c>
      <c r="Q784" s="38">
        <f>VLOOKUP(C784,招行退!B:F,5,FALSE)</f>
        <v>90.17</v>
      </c>
      <c r="R784" t="str">
        <f>VLOOKUP(C784,招行退!B:H,6,FALSE)</f>
        <v>S</v>
      </c>
      <c r="S784" t="str">
        <f>VLOOKUP(C784,招行退!B:H,7,FALSE)</f>
        <v>20170804</v>
      </c>
    </row>
    <row r="785" spans="1:19" ht="14.25" hidden="1">
      <c r="A785" t="s">
        <v>12476</v>
      </c>
      <c r="B785">
        <v>1189164</v>
      </c>
      <c r="C785" t="s">
        <v>3394</v>
      </c>
      <c r="D785" t="s">
        <v>3395</v>
      </c>
      <c r="E785" t="s">
        <v>3396</v>
      </c>
      <c r="F785" s="15">
        <v>59.92</v>
      </c>
      <c r="G785" t="s">
        <v>34</v>
      </c>
      <c r="H785" t="s">
        <v>34</v>
      </c>
      <c r="I785" t="s">
        <v>58</v>
      </c>
      <c r="J785" t="s">
        <v>48</v>
      </c>
      <c r="K785" t="s">
        <v>59</v>
      </c>
      <c r="L785" t="s">
        <v>12477</v>
      </c>
      <c r="M785" t="s">
        <v>12478</v>
      </c>
      <c r="N785" t="s">
        <v>12479</v>
      </c>
      <c r="O785">
        <f>VLOOKUP(B785,HIS退!B:F,5,FALSE)</f>
        <v>-59.92</v>
      </c>
      <c r="P785" t="str">
        <f>VLOOKUP(B785,HIS退!B:I,8,FALSE)</f>
        <v>1</v>
      </c>
      <c r="Q785" s="38">
        <f>VLOOKUP(C785,招行退!B:F,5,FALSE)</f>
        <v>59.92</v>
      </c>
      <c r="R785" t="str">
        <f>VLOOKUP(C785,招行退!B:H,6,FALSE)</f>
        <v>S</v>
      </c>
      <c r="S785" t="e">
        <f>VLOOKUP(C785,招行退!B:H,7,FALSE)</f>
        <v>#N/A</v>
      </c>
    </row>
    <row r="786" spans="1:19" ht="14.25" hidden="1">
      <c r="A786" t="s">
        <v>12480</v>
      </c>
      <c r="B786">
        <v>1189300</v>
      </c>
      <c r="C786" t="s">
        <v>3398</v>
      </c>
      <c r="D786" t="s">
        <v>3399</v>
      </c>
      <c r="E786" t="s">
        <v>3400</v>
      </c>
      <c r="F786" s="15">
        <v>3693.9</v>
      </c>
      <c r="G786" t="s">
        <v>34</v>
      </c>
      <c r="H786" t="s">
        <v>34</v>
      </c>
      <c r="I786" t="s">
        <v>58</v>
      </c>
      <c r="J786" t="s">
        <v>48</v>
      </c>
      <c r="K786" t="s">
        <v>59</v>
      </c>
      <c r="L786" t="s">
        <v>12481</v>
      </c>
      <c r="M786" t="s">
        <v>12482</v>
      </c>
      <c r="N786" t="s">
        <v>12483</v>
      </c>
      <c r="O786">
        <f>VLOOKUP(B786,HIS退!B:F,5,FALSE)</f>
        <v>-3693.9</v>
      </c>
      <c r="P786" t="str">
        <f>VLOOKUP(B786,HIS退!B:I,8,FALSE)</f>
        <v>1</v>
      </c>
      <c r="Q786" s="38">
        <f>VLOOKUP(C786,招行退!B:F,5,FALSE)</f>
        <v>3693.9</v>
      </c>
      <c r="R786" t="str">
        <f>VLOOKUP(C786,招行退!B:H,6,FALSE)</f>
        <v>S</v>
      </c>
      <c r="S786" t="e">
        <f>VLOOKUP(C786,招行退!B:H,7,FALSE)</f>
        <v>#N/A</v>
      </c>
    </row>
    <row r="787" spans="1:19" ht="14.25" hidden="1">
      <c r="A787" t="s">
        <v>12484</v>
      </c>
      <c r="B787">
        <v>1189354</v>
      </c>
      <c r="C787" t="s">
        <v>12485</v>
      </c>
      <c r="D787" t="s">
        <v>3402</v>
      </c>
      <c r="E787" t="s">
        <v>3403</v>
      </c>
      <c r="F787" s="15">
        <v>215</v>
      </c>
      <c r="G787" t="s">
        <v>53</v>
      </c>
      <c r="H787" t="s">
        <v>34</v>
      </c>
      <c r="I787" t="s">
        <v>294</v>
      </c>
      <c r="J787" t="s">
        <v>57</v>
      </c>
      <c r="K787" t="s">
        <v>59</v>
      </c>
      <c r="L787" t="s">
        <v>12486</v>
      </c>
      <c r="M787" t="s">
        <v>12487</v>
      </c>
      <c r="N787" t="s">
        <v>12488</v>
      </c>
      <c r="O787">
        <f>VLOOKUP(B787,HIS退!B:F,5,FALSE)</f>
        <v>-215</v>
      </c>
      <c r="P787" t="str">
        <f>VLOOKUP(B787,HIS退!B:I,8,FALSE)</f>
        <v>9</v>
      </c>
      <c r="Q787" s="38">
        <f>VLOOKUP(C787,招行退!B:F,5,FALSE)</f>
        <v>215</v>
      </c>
      <c r="R787" t="str">
        <f>VLOOKUP(C787,招行退!B:H,6,FALSE)</f>
        <v>B</v>
      </c>
      <c r="S787" t="str">
        <f>VLOOKUP(C787,招行退!B:H,7,FALSE)</f>
        <v>20170804</v>
      </c>
    </row>
    <row r="788" spans="1:19" ht="14.25" hidden="1">
      <c r="A788" t="s">
        <v>12489</v>
      </c>
      <c r="B788">
        <v>1189860</v>
      </c>
      <c r="C788" t="s">
        <v>3406</v>
      </c>
      <c r="D788" t="s">
        <v>3407</v>
      </c>
      <c r="E788" t="s">
        <v>3408</v>
      </c>
      <c r="F788" s="15">
        <v>3000</v>
      </c>
      <c r="G788" t="s">
        <v>34</v>
      </c>
      <c r="H788" t="s">
        <v>34</v>
      </c>
      <c r="I788" t="s">
        <v>58</v>
      </c>
      <c r="J788" t="s">
        <v>48</v>
      </c>
      <c r="K788" t="s">
        <v>59</v>
      </c>
      <c r="L788" t="s">
        <v>12490</v>
      </c>
      <c r="M788" t="s">
        <v>12491</v>
      </c>
      <c r="N788" t="s">
        <v>388</v>
      </c>
      <c r="O788">
        <f>VLOOKUP(B788,HIS退!B:F,5,FALSE)</f>
        <v>-3000</v>
      </c>
      <c r="P788" t="str">
        <f>VLOOKUP(B788,HIS退!B:I,8,FALSE)</f>
        <v>1</v>
      </c>
      <c r="Q788" s="38">
        <f>VLOOKUP(C788,招行退!B:F,5,FALSE)</f>
        <v>3000</v>
      </c>
      <c r="R788" t="str">
        <f>VLOOKUP(C788,招行退!B:H,6,FALSE)</f>
        <v>S</v>
      </c>
      <c r="S788" t="e">
        <f>VLOOKUP(C788,招行退!B:H,7,FALSE)</f>
        <v>#N/A</v>
      </c>
    </row>
    <row r="789" spans="1:19" ht="14.25" hidden="1">
      <c r="A789" t="s">
        <v>12492</v>
      </c>
      <c r="B789">
        <v>1190008</v>
      </c>
      <c r="C789" t="s">
        <v>3410</v>
      </c>
      <c r="D789" t="s">
        <v>3411</v>
      </c>
      <c r="E789" t="s">
        <v>3412</v>
      </c>
      <c r="F789" s="15">
        <v>836</v>
      </c>
      <c r="G789" t="s">
        <v>34</v>
      </c>
      <c r="H789" t="s">
        <v>34</v>
      </c>
      <c r="I789" t="s">
        <v>58</v>
      </c>
      <c r="J789" t="s">
        <v>48</v>
      </c>
      <c r="K789" t="s">
        <v>59</v>
      </c>
      <c r="L789" t="s">
        <v>12493</v>
      </c>
      <c r="M789" t="s">
        <v>12494</v>
      </c>
      <c r="N789" t="s">
        <v>12495</v>
      </c>
      <c r="O789">
        <f>VLOOKUP(B789,HIS退!B:F,5,FALSE)</f>
        <v>-836</v>
      </c>
      <c r="P789" t="str">
        <f>VLOOKUP(B789,HIS退!B:I,8,FALSE)</f>
        <v>1</v>
      </c>
      <c r="Q789" s="38">
        <f>VLOOKUP(C789,招行退!B:F,5,FALSE)</f>
        <v>836</v>
      </c>
      <c r="R789" t="str">
        <f>VLOOKUP(C789,招行退!B:H,6,FALSE)</f>
        <v>S</v>
      </c>
      <c r="S789" t="e">
        <f>VLOOKUP(C789,招行退!B:H,7,FALSE)</f>
        <v>#N/A</v>
      </c>
    </row>
    <row r="790" spans="1:19" ht="14.25" hidden="1">
      <c r="A790" t="s">
        <v>12496</v>
      </c>
      <c r="B790">
        <v>1190112</v>
      </c>
      <c r="C790" t="s">
        <v>3414</v>
      </c>
      <c r="D790" t="s">
        <v>3415</v>
      </c>
      <c r="E790" t="s">
        <v>3416</v>
      </c>
      <c r="F790" s="15">
        <v>95.5</v>
      </c>
      <c r="G790" t="s">
        <v>34</v>
      </c>
      <c r="H790" t="s">
        <v>34</v>
      </c>
      <c r="I790" t="s">
        <v>58</v>
      </c>
      <c r="J790" t="s">
        <v>48</v>
      </c>
      <c r="K790" t="s">
        <v>59</v>
      </c>
      <c r="L790" t="s">
        <v>12497</v>
      </c>
      <c r="M790" t="s">
        <v>12498</v>
      </c>
      <c r="N790" t="s">
        <v>12499</v>
      </c>
      <c r="O790">
        <f>VLOOKUP(B790,HIS退!B:F,5,FALSE)</f>
        <v>-95.5</v>
      </c>
      <c r="P790" t="str">
        <f>VLOOKUP(B790,HIS退!B:I,8,FALSE)</f>
        <v>1</v>
      </c>
      <c r="Q790" s="38">
        <f>VLOOKUP(C790,招行退!B:F,5,FALSE)</f>
        <v>95.5</v>
      </c>
      <c r="R790" t="str">
        <f>VLOOKUP(C790,招行退!B:H,6,FALSE)</f>
        <v>S</v>
      </c>
      <c r="S790" t="e">
        <f>VLOOKUP(C790,招行退!B:H,7,FALSE)</f>
        <v>#N/A</v>
      </c>
    </row>
    <row r="791" spans="1:19" ht="14.25" hidden="1">
      <c r="A791" t="s">
        <v>12500</v>
      </c>
      <c r="B791">
        <v>1190200</v>
      </c>
      <c r="C791" t="s">
        <v>12501</v>
      </c>
      <c r="D791" t="s">
        <v>3418</v>
      </c>
      <c r="E791" t="s">
        <v>3419</v>
      </c>
      <c r="F791" s="15">
        <v>1400</v>
      </c>
      <c r="G791" t="s">
        <v>34</v>
      </c>
      <c r="H791" t="s">
        <v>34</v>
      </c>
      <c r="I791" t="s">
        <v>294</v>
      </c>
      <c r="J791" t="s">
        <v>57</v>
      </c>
      <c r="K791" t="s">
        <v>59</v>
      </c>
      <c r="L791" t="s">
        <v>12502</v>
      </c>
      <c r="M791" t="s">
        <v>12503</v>
      </c>
      <c r="N791" t="s">
        <v>12504</v>
      </c>
      <c r="O791">
        <f>VLOOKUP(B791,HIS退!B:F,5,FALSE)</f>
        <v>-1400</v>
      </c>
      <c r="P791" t="str">
        <f>VLOOKUP(B791,HIS退!B:I,8,FALSE)</f>
        <v>9</v>
      </c>
      <c r="Q791" s="38">
        <f>VLOOKUP(C791,招行退!B:F,5,FALSE)</f>
        <v>1400</v>
      </c>
      <c r="R791" t="str">
        <f>VLOOKUP(C791,招行退!B:H,6,FALSE)</f>
        <v>B</v>
      </c>
      <c r="S791" t="str">
        <f>VLOOKUP(C791,招行退!B:H,7,FALSE)</f>
        <v>20170804</v>
      </c>
    </row>
    <row r="792" spans="1:19" ht="14.25" hidden="1">
      <c r="A792" t="s">
        <v>12505</v>
      </c>
      <c r="B792">
        <v>1190339</v>
      </c>
      <c r="C792" t="s">
        <v>12506</v>
      </c>
      <c r="D792" t="s">
        <v>3421</v>
      </c>
      <c r="E792" t="s">
        <v>3422</v>
      </c>
      <c r="F792" s="15">
        <v>200</v>
      </c>
      <c r="G792" t="s">
        <v>34</v>
      </c>
      <c r="H792" t="s">
        <v>34</v>
      </c>
      <c r="I792" t="s">
        <v>294</v>
      </c>
      <c r="J792" t="s">
        <v>57</v>
      </c>
      <c r="K792" t="s">
        <v>59</v>
      </c>
      <c r="L792" t="s">
        <v>12507</v>
      </c>
      <c r="M792" t="s">
        <v>12508</v>
      </c>
      <c r="N792" t="s">
        <v>12509</v>
      </c>
      <c r="O792">
        <f>VLOOKUP(B792,HIS退!B:F,5,FALSE)</f>
        <v>-200</v>
      </c>
      <c r="P792" t="str">
        <f>VLOOKUP(B792,HIS退!B:I,8,FALSE)</f>
        <v>9</v>
      </c>
      <c r="Q792" s="38">
        <f>VLOOKUP(C792,招行退!B:F,5,FALSE)</f>
        <v>200</v>
      </c>
      <c r="R792" t="str">
        <f>VLOOKUP(C792,招行退!B:H,6,FALSE)</f>
        <v>B</v>
      </c>
      <c r="S792" t="str">
        <f>VLOOKUP(C792,招行退!B:H,7,FALSE)</f>
        <v>20170804</v>
      </c>
    </row>
    <row r="793" spans="1:19" ht="14.25" hidden="1">
      <c r="A793" t="s">
        <v>12510</v>
      </c>
      <c r="B793">
        <v>1190542</v>
      </c>
      <c r="C793" t="s">
        <v>12511</v>
      </c>
      <c r="D793" t="s">
        <v>3424</v>
      </c>
      <c r="E793" t="s">
        <v>3425</v>
      </c>
      <c r="F793" s="15">
        <v>127.98</v>
      </c>
      <c r="G793" t="s">
        <v>34</v>
      </c>
      <c r="H793" t="s">
        <v>34</v>
      </c>
      <c r="I793" t="s">
        <v>294</v>
      </c>
      <c r="J793" t="s">
        <v>57</v>
      </c>
      <c r="K793" t="s">
        <v>59</v>
      </c>
      <c r="L793" t="s">
        <v>12512</v>
      </c>
      <c r="M793" t="s">
        <v>12513</v>
      </c>
      <c r="N793" t="s">
        <v>12514</v>
      </c>
      <c r="O793">
        <f>VLOOKUP(B793,HIS退!B:F,5,FALSE)</f>
        <v>-127.98</v>
      </c>
      <c r="P793" t="str">
        <f>VLOOKUP(B793,HIS退!B:I,8,FALSE)</f>
        <v>9</v>
      </c>
      <c r="Q793" s="38">
        <f>VLOOKUP(C793,招行退!B:F,5,FALSE)</f>
        <v>127.98</v>
      </c>
      <c r="R793" t="str">
        <f>VLOOKUP(C793,招行退!B:H,6,FALSE)</f>
        <v>B</v>
      </c>
      <c r="S793" t="str">
        <f>VLOOKUP(C793,招行退!B:H,7,FALSE)</f>
        <v>20170804</v>
      </c>
    </row>
    <row r="794" spans="1:19" ht="14.25" hidden="1">
      <c r="A794" t="s">
        <v>12515</v>
      </c>
      <c r="B794">
        <v>1190556</v>
      </c>
      <c r="C794" t="s">
        <v>3427</v>
      </c>
      <c r="D794" t="s">
        <v>3428</v>
      </c>
      <c r="E794" t="s">
        <v>3429</v>
      </c>
      <c r="F794" s="15">
        <v>100</v>
      </c>
      <c r="G794" t="s">
        <v>34</v>
      </c>
      <c r="H794" t="s">
        <v>34</v>
      </c>
      <c r="I794" t="s">
        <v>58</v>
      </c>
      <c r="J794" t="s">
        <v>48</v>
      </c>
      <c r="K794" t="s">
        <v>59</v>
      </c>
      <c r="L794" t="s">
        <v>12516</v>
      </c>
      <c r="M794" t="s">
        <v>12517</v>
      </c>
      <c r="N794" t="s">
        <v>12518</v>
      </c>
      <c r="O794">
        <f>VLOOKUP(B794,HIS退!B:F,5,FALSE)</f>
        <v>-100</v>
      </c>
      <c r="P794" t="str">
        <f>VLOOKUP(B794,HIS退!B:I,8,FALSE)</f>
        <v>1</v>
      </c>
      <c r="Q794" s="38">
        <f>VLOOKUP(C794,招行退!B:F,5,FALSE)</f>
        <v>100</v>
      </c>
      <c r="R794" t="str">
        <f>VLOOKUP(C794,招行退!B:H,6,FALSE)</f>
        <v>S</v>
      </c>
      <c r="S794" t="e">
        <f>VLOOKUP(C794,招行退!B:H,7,FALSE)</f>
        <v>#N/A</v>
      </c>
    </row>
    <row r="795" spans="1:19" ht="14.25" hidden="1">
      <c r="A795" t="s">
        <v>12519</v>
      </c>
      <c r="B795">
        <v>1190564</v>
      </c>
      <c r="C795" t="s">
        <v>3431</v>
      </c>
      <c r="D795" t="s">
        <v>3432</v>
      </c>
      <c r="E795" t="s">
        <v>3433</v>
      </c>
      <c r="F795" s="15">
        <v>850.5</v>
      </c>
      <c r="G795" t="s">
        <v>34</v>
      </c>
      <c r="H795" t="s">
        <v>34</v>
      </c>
      <c r="I795" t="s">
        <v>58</v>
      </c>
      <c r="J795" t="s">
        <v>48</v>
      </c>
      <c r="K795" t="s">
        <v>59</v>
      </c>
      <c r="L795" t="s">
        <v>12520</v>
      </c>
      <c r="M795" t="s">
        <v>12521</v>
      </c>
      <c r="N795" t="s">
        <v>12522</v>
      </c>
      <c r="O795">
        <f>VLOOKUP(B795,HIS退!B:F,5,FALSE)</f>
        <v>-850.5</v>
      </c>
      <c r="P795" t="str">
        <f>VLOOKUP(B795,HIS退!B:I,8,FALSE)</f>
        <v>1</v>
      </c>
      <c r="Q795" s="38">
        <f>VLOOKUP(C795,招行退!B:F,5,FALSE)</f>
        <v>850.5</v>
      </c>
      <c r="R795" t="str">
        <f>VLOOKUP(C795,招行退!B:H,6,FALSE)</f>
        <v>S</v>
      </c>
      <c r="S795" t="e">
        <f>VLOOKUP(C795,招行退!B:H,7,FALSE)</f>
        <v>#N/A</v>
      </c>
    </row>
    <row r="796" spans="1:19" ht="14.25" hidden="1">
      <c r="A796" t="s">
        <v>12523</v>
      </c>
      <c r="B796">
        <v>1190572</v>
      </c>
      <c r="C796" t="s">
        <v>12524</v>
      </c>
      <c r="D796" t="s">
        <v>3435</v>
      </c>
      <c r="E796" t="s">
        <v>3436</v>
      </c>
      <c r="F796" s="15">
        <v>132.91999999999999</v>
      </c>
      <c r="G796" t="s">
        <v>34</v>
      </c>
      <c r="H796" t="s">
        <v>34</v>
      </c>
      <c r="I796" t="s">
        <v>294</v>
      </c>
      <c r="J796" t="s">
        <v>57</v>
      </c>
      <c r="K796" t="s">
        <v>59</v>
      </c>
      <c r="L796" t="s">
        <v>12525</v>
      </c>
      <c r="M796" t="s">
        <v>12526</v>
      </c>
      <c r="N796" t="s">
        <v>12527</v>
      </c>
      <c r="O796">
        <f>VLOOKUP(B796,HIS退!B:F,5,FALSE)</f>
        <v>-132.91999999999999</v>
      </c>
      <c r="P796" t="str">
        <f>VLOOKUP(B796,HIS退!B:I,8,FALSE)</f>
        <v>9</v>
      </c>
      <c r="Q796" s="38">
        <f>VLOOKUP(C796,招行退!B:F,5,FALSE)</f>
        <v>132.91999999999999</v>
      </c>
      <c r="R796" t="str">
        <f>VLOOKUP(C796,招行退!B:H,6,FALSE)</f>
        <v>B</v>
      </c>
      <c r="S796" t="str">
        <f>VLOOKUP(C796,招行退!B:H,7,FALSE)</f>
        <v>20170804</v>
      </c>
    </row>
    <row r="797" spans="1:19" ht="14.25" hidden="1">
      <c r="A797" t="s">
        <v>12528</v>
      </c>
      <c r="B797">
        <v>1190590</v>
      </c>
      <c r="C797" t="s">
        <v>3438</v>
      </c>
      <c r="D797" t="s">
        <v>3439</v>
      </c>
      <c r="E797" t="s">
        <v>3440</v>
      </c>
      <c r="F797" s="15">
        <v>1400</v>
      </c>
      <c r="G797" t="s">
        <v>34</v>
      </c>
      <c r="H797" t="s">
        <v>34</v>
      </c>
      <c r="I797" t="s">
        <v>58</v>
      </c>
      <c r="J797" t="s">
        <v>48</v>
      </c>
      <c r="K797" t="s">
        <v>59</v>
      </c>
      <c r="L797" t="s">
        <v>12529</v>
      </c>
      <c r="M797" t="s">
        <v>12530</v>
      </c>
      <c r="N797" t="s">
        <v>12531</v>
      </c>
      <c r="O797">
        <f>VLOOKUP(B797,HIS退!B:F,5,FALSE)</f>
        <v>-1400</v>
      </c>
      <c r="P797" t="str">
        <f>VLOOKUP(B797,HIS退!B:I,8,FALSE)</f>
        <v>1</v>
      </c>
      <c r="Q797" s="38">
        <f>VLOOKUP(C797,招行退!B:F,5,FALSE)</f>
        <v>1400</v>
      </c>
      <c r="R797" t="str">
        <f>VLOOKUP(C797,招行退!B:H,6,FALSE)</f>
        <v>S</v>
      </c>
      <c r="S797" t="e">
        <f>VLOOKUP(C797,招行退!B:H,7,FALSE)</f>
        <v>#N/A</v>
      </c>
    </row>
    <row r="798" spans="1:19" ht="14.25" hidden="1">
      <c r="A798" t="s">
        <v>12532</v>
      </c>
      <c r="B798">
        <v>1190667</v>
      </c>
      <c r="C798" t="s">
        <v>3442</v>
      </c>
      <c r="D798" t="s">
        <v>3443</v>
      </c>
      <c r="E798" t="s">
        <v>3444</v>
      </c>
      <c r="F798" s="15">
        <v>5000</v>
      </c>
      <c r="G798" t="s">
        <v>34</v>
      </c>
      <c r="H798" t="s">
        <v>34</v>
      </c>
      <c r="I798" t="s">
        <v>58</v>
      </c>
      <c r="J798" t="s">
        <v>48</v>
      </c>
      <c r="K798" t="s">
        <v>59</v>
      </c>
      <c r="L798" t="s">
        <v>12533</v>
      </c>
      <c r="M798" t="s">
        <v>12534</v>
      </c>
      <c r="N798" t="s">
        <v>12535</v>
      </c>
      <c r="O798">
        <f>VLOOKUP(B798,HIS退!B:F,5,FALSE)</f>
        <v>-5000</v>
      </c>
      <c r="P798" t="str">
        <f>VLOOKUP(B798,HIS退!B:I,8,FALSE)</f>
        <v>1</v>
      </c>
      <c r="Q798" s="38">
        <f>VLOOKUP(C798,招行退!B:F,5,FALSE)</f>
        <v>5000</v>
      </c>
      <c r="R798" t="str">
        <f>VLOOKUP(C798,招行退!B:H,6,FALSE)</f>
        <v>S</v>
      </c>
      <c r="S798" t="e">
        <f>VLOOKUP(C798,招行退!B:H,7,FALSE)</f>
        <v>#N/A</v>
      </c>
    </row>
    <row r="799" spans="1:19" ht="14.25" hidden="1">
      <c r="A799" t="s">
        <v>12536</v>
      </c>
      <c r="B799">
        <v>1190693</v>
      </c>
      <c r="C799" t="s">
        <v>3446</v>
      </c>
      <c r="D799" t="s">
        <v>3447</v>
      </c>
      <c r="E799" t="s">
        <v>3448</v>
      </c>
      <c r="F799" s="15">
        <v>301.52</v>
      </c>
      <c r="G799" t="s">
        <v>34</v>
      </c>
      <c r="H799" t="s">
        <v>34</v>
      </c>
      <c r="I799" t="s">
        <v>58</v>
      </c>
      <c r="J799" t="s">
        <v>48</v>
      </c>
      <c r="K799" t="s">
        <v>59</v>
      </c>
      <c r="L799" t="s">
        <v>12537</v>
      </c>
      <c r="M799" t="s">
        <v>12538</v>
      </c>
      <c r="N799" t="s">
        <v>12539</v>
      </c>
      <c r="O799">
        <f>VLOOKUP(B799,HIS退!B:F,5,FALSE)</f>
        <v>-301.52</v>
      </c>
      <c r="P799" t="str">
        <f>VLOOKUP(B799,HIS退!B:I,8,FALSE)</f>
        <v>1</v>
      </c>
      <c r="Q799" s="38">
        <f>VLOOKUP(C799,招行退!B:F,5,FALSE)</f>
        <v>301.52</v>
      </c>
      <c r="R799" t="str">
        <f>VLOOKUP(C799,招行退!B:H,6,FALSE)</f>
        <v>S</v>
      </c>
      <c r="S799" t="e">
        <f>VLOOKUP(C799,招行退!B:H,7,FALSE)</f>
        <v>#N/A</v>
      </c>
    </row>
    <row r="800" spans="1:19" ht="14.25" hidden="1">
      <c r="A800" t="s">
        <v>12540</v>
      </c>
      <c r="B800">
        <v>1190699</v>
      </c>
      <c r="C800" t="s">
        <v>3450</v>
      </c>
      <c r="D800" t="s">
        <v>3451</v>
      </c>
      <c r="E800" t="s">
        <v>3452</v>
      </c>
      <c r="F800" s="15">
        <v>1572.5</v>
      </c>
      <c r="G800" t="s">
        <v>34</v>
      </c>
      <c r="H800" t="s">
        <v>34</v>
      </c>
      <c r="I800" t="s">
        <v>58</v>
      </c>
      <c r="J800" t="s">
        <v>48</v>
      </c>
      <c r="K800" t="s">
        <v>59</v>
      </c>
      <c r="L800" t="s">
        <v>12541</v>
      </c>
      <c r="M800" t="s">
        <v>12542</v>
      </c>
      <c r="N800" t="s">
        <v>12543</v>
      </c>
      <c r="O800">
        <f>VLOOKUP(B800,HIS退!B:F,5,FALSE)</f>
        <v>-1572.5</v>
      </c>
      <c r="P800" t="str">
        <f>VLOOKUP(B800,HIS退!B:I,8,FALSE)</f>
        <v>1</v>
      </c>
      <c r="Q800" s="38">
        <f>VLOOKUP(C800,招行退!B:F,5,FALSE)</f>
        <v>1572.5</v>
      </c>
      <c r="R800" t="str">
        <f>VLOOKUP(C800,招行退!B:H,6,FALSE)</f>
        <v>S</v>
      </c>
      <c r="S800" t="e">
        <f>VLOOKUP(C800,招行退!B:H,7,FALSE)</f>
        <v>#N/A</v>
      </c>
    </row>
    <row r="801" spans="1:19" ht="14.25" hidden="1">
      <c r="A801" t="s">
        <v>12544</v>
      </c>
      <c r="B801">
        <v>1190889</v>
      </c>
      <c r="C801" t="s">
        <v>3454</v>
      </c>
      <c r="D801" t="s">
        <v>3455</v>
      </c>
      <c r="E801" t="s">
        <v>3456</v>
      </c>
      <c r="F801" s="15">
        <v>151.19999999999999</v>
      </c>
      <c r="G801" t="s">
        <v>34</v>
      </c>
      <c r="H801" t="s">
        <v>34</v>
      </c>
      <c r="I801" t="s">
        <v>58</v>
      </c>
      <c r="J801" t="s">
        <v>48</v>
      </c>
      <c r="K801" t="s">
        <v>59</v>
      </c>
      <c r="L801" t="s">
        <v>12545</v>
      </c>
      <c r="M801" t="s">
        <v>12546</v>
      </c>
      <c r="N801" t="s">
        <v>12547</v>
      </c>
      <c r="O801">
        <f>VLOOKUP(B801,HIS退!B:F,5,FALSE)</f>
        <v>-151.19999999999999</v>
      </c>
      <c r="P801" t="str">
        <f>VLOOKUP(B801,HIS退!B:I,8,FALSE)</f>
        <v>1</v>
      </c>
      <c r="Q801" s="38">
        <f>VLOOKUP(C801,招行退!B:F,5,FALSE)</f>
        <v>151.19999999999999</v>
      </c>
      <c r="R801" t="str">
        <f>VLOOKUP(C801,招行退!B:H,6,FALSE)</f>
        <v>S</v>
      </c>
      <c r="S801" t="e">
        <f>VLOOKUP(C801,招行退!B:H,7,FALSE)</f>
        <v>#N/A</v>
      </c>
    </row>
    <row r="802" spans="1:19" ht="14.25" hidden="1">
      <c r="A802" t="s">
        <v>12548</v>
      </c>
      <c r="B802">
        <v>1191103</v>
      </c>
      <c r="C802" t="s">
        <v>3458</v>
      </c>
      <c r="D802" t="s">
        <v>3459</v>
      </c>
      <c r="E802" t="s">
        <v>3460</v>
      </c>
      <c r="F802" s="15">
        <v>5288.1</v>
      </c>
      <c r="G802" t="s">
        <v>34</v>
      </c>
      <c r="H802" t="s">
        <v>34</v>
      </c>
      <c r="I802" t="s">
        <v>58</v>
      </c>
      <c r="J802" t="s">
        <v>48</v>
      </c>
      <c r="K802" t="s">
        <v>59</v>
      </c>
      <c r="L802" t="s">
        <v>12549</v>
      </c>
      <c r="M802" t="s">
        <v>12550</v>
      </c>
      <c r="N802" t="s">
        <v>12551</v>
      </c>
      <c r="O802">
        <f>VLOOKUP(B802,HIS退!B:F,5,FALSE)</f>
        <v>-5288.1</v>
      </c>
      <c r="P802" t="str">
        <f>VLOOKUP(B802,HIS退!B:I,8,FALSE)</f>
        <v>1</v>
      </c>
      <c r="Q802" s="38">
        <f>VLOOKUP(C802,招行退!B:F,5,FALSE)</f>
        <v>5288.1</v>
      </c>
      <c r="R802" t="str">
        <f>VLOOKUP(C802,招行退!B:H,6,FALSE)</f>
        <v>S</v>
      </c>
      <c r="S802" t="e">
        <f>VLOOKUP(C802,招行退!B:H,7,FALSE)</f>
        <v>#N/A</v>
      </c>
    </row>
    <row r="803" spans="1:19" ht="14.25" hidden="1">
      <c r="A803" t="s">
        <v>12552</v>
      </c>
      <c r="B803">
        <v>1191221</v>
      </c>
      <c r="C803" t="s">
        <v>3462</v>
      </c>
      <c r="D803" t="s">
        <v>3463</v>
      </c>
      <c r="E803" t="s">
        <v>3464</v>
      </c>
      <c r="F803" s="15">
        <v>3299.83</v>
      </c>
      <c r="G803" t="s">
        <v>34</v>
      </c>
      <c r="H803" t="s">
        <v>34</v>
      </c>
      <c r="I803" t="s">
        <v>58</v>
      </c>
      <c r="J803" t="s">
        <v>48</v>
      </c>
      <c r="K803" t="s">
        <v>59</v>
      </c>
      <c r="L803" t="s">
        <v>12553</v>
      </c>
      <c r="M803" t="s">
        <v>12554</v>
      </c>
      <c r="N803" t="s">
        <v>12555</v>
      </c>
      <c r="O803">
        <f>VLOOKUP(B803,HIS退!B:F,5,FALSE)</f>
        <v>-3299.83</v>
      </c>
      <c r="P803" t="str">
        <f>VLOOKUP(B803,HIS退!B:I,8,FALSE)</f>
        <v>1</v>
      </c>
      <c r="Q803" s="38">
        <f>VLOOKUP(C803,招行退!B:F,5,FALSE)</f>
        <v>3299.83</v>
      </c>
      <c r="R803" t="str">
        <f>VLOOKUP(C803,招行退!B:H,6,FALSE)</f>
        <v>S</v>
      </c>
      <c r="S803" t="e">
        <f>VLOOKUP(C803,招行退!B:H,7,FALSE)</f>
        <v>#N/A</v>
      </c>
    </row>
    <row r="804" spans="1:19" ht="14.25" hidden="1">
      <c r="A804" t="s">
        <v>12556</v>
      </c>
      <c r="B804">
        <v>1191393</v>
      </c>
      <c r="C804" t="s">
        <v>3466</v>
      </c>
      <c r="D804" t="s">
        <v>1417</v>
      </c>
      <c r="E804" t="s">
        <v>1418</v>
      </c>
      <c r="F804" s="15">
        <v>4674.28</v>
      </c>
      <c r="G804" t="s">
        <v>34</v>
      </c>
      <c r="H804" t="s">
        <v>34</v>
      </c>
      <c r="I804" t="s">
        <v>58</v>
      </c>
      <c r="J804" t="s">
        <v>48</v>
      </c>
      <c r="K804" t="s">
        <v>59</v>
      </c>
      <c r="L804" t="s">
        <v>12557</v>
      </c>
      <c r="M804" t="s">
        <v>12558</v>
      </c>
      <c r="N804" t="s">
        <v>12559</v>
      </c>
      <c r="O804">
        <f>VLOOKUP(B804,HIS退!B:F,5,FALSE)</f>
        <v>-4674.28</v>
      </c>
      <c r="P804" t="str">
        <f>VLOOKUP(B804,HIS退!B:I,8,FALSE)</f>
        <v>1</v>
      </c>
      <c r="Q804" s="38">
        <f>VLOOKUP(C804,招行退!B:F,5,FALSE)</f>
        <v>4674.28</v>
      </c>
      <c r="R804" t="str">
        <f>VLOOKUP(C804,招行退!B:H,6,FALSE)</f>
        <v>S</v>
      </c>
      <c r="S804" t="e">
        <f>VLOOKUP(C804,招行退!B:H,7,FALSE)</f>
        <v>#N/A</v>
      </c>
    </row>
    <row r="805" spans="1:19" ht="14.25" hidden="1">
      <c r="A805" t="s">
        <v>12560</v>
      </c>
      <c r="B805">
        <v>1191566</v>
      </c>
      <c r="C805" t="s">
        <v>3468</v>
      </c>
      <c r="D805" t="s">
        <v>3469</v>
      </c>
      <c r="E805" t="s">
        <v>3470</v>
      </c>
      <c r="F805" s="15">
        <v>8262.19</v>
      </c>
      <c r="G805" t="s">
        <v>34</v>
      </c>
      <c r="H805" t="s">
        <v>34</v>
      </c>
      <c r="I805" t="s">
        <v>58</v>
      </c>
      <c r="J805" t="s">
        <v>48</v>
      </c>
      <c r="K805" t="s">
        <v>59</v>
      </c>
      <c r="L805" t="s">
        <v>12561</v>
      </c>
      <c r="M805" t="s">
        <v>12562</v>
      </c>
      <c r="N805" t="s">
        <v>12563</v>
      </c>
      <c r="O805">
        <f>VLOOKUP(B805,HIS退!B:F,5,FALSE)</f>
        <v>-8262.19</v>
      </c>
      <c r="P805" t="str">
        <f>VLOOKUP(B805,HIS退!B:I,8,FALSE)</f>
        <v>1</v>
      </c>
      <c r="Q805" s="38">
        <f>VLOOKUP(C805,招行退!B:F,5,FALSE)</f>
        <v>8262.19</v>
      </c>
      <c r="R805" t="str">
        <f>VLOOKUP(C805,招行退!B:H,6,FALSE)</f>
        <v>S</v>
      </c>
      <c r="S805" t="e">
        <f>VLOOKUP(C805,招行退!B:H,7,FALSE)</f>
        <v>#N/A</v>
      </c>
    </row>
    <row r="806" spans="1:19" ht="14.25" hidden="1">
      <c r="A806" t="s">
        <v>12564</v>
      </c>
      <c r="B806">
        <v>1191575</v>
      </c>
      <c r="C806" t="s">
        <v>3472</v>
      </c>
      <c r="D806" t="s">
        <v>3473</v>
      </c>
      <c r="E806" t="s">
        <v>3474</v>
      </c>
      <c r="F806" s="15">
        <v>5000</v>
      </c>
      <c r="G806" t="s">
        <v>34</v>
      </c>
      <c r="H806" t="s">
        <v>34</v>
      </c>
      <c r="I806" t="s">
        <v>58</v>
      </c>
      <c r="J806" t="s">
        <v>48</v>
      </c>
      <c r="K806" t="s">
        <v>59</v>
      </c>
      <c r="L806" t="s">
        <v>12565</v>
      </c>
      <c r="M806" t="s">
        <v>12566</v>
      </c>
      <c r="N806" t="s">
        <v>12567</v>
      </c>
      <c r="O806">
        <f>VLOOKUP(B806,HIS退!B:F,5,FALSE)</f>
        <v>-5000</v>
      </c>
      <c r="P806" t="str">
        <f>VLOOKUP(B806,HIS退!B:I,8,FALSE)</f>
        <v>1</v>
      </c>
      <c r="Q806" s="38">
        <f>VLOOKUP(C806,招行退!B:F,5,FALSE)</f>
        <v>5000</v>
      </c>
      <c r="R806" t="str">
        <f>VLOOKUP(C806,招行退!B:H,6,FALSE)</f>
        <v>S</v>
      </c>
      <c r="S806" t="e">
        <f>VLOOKUP(C806,招行退!B:H,7,FALSE)</f>
        <v>#N/A</v>
      </c>
    </row>
    <row r="807" spans="1:19" ht="14.25" hidden="1">
      <c r="A807" t="s">
        <v>12568</v>
      </c>
      <c r="B807">
        <v>1191699</v>
      </c>
      <c r="C807" t="s">
        <v>3476</v>
      </c>
      <c r="D807" t="s">
        <v>3477</v>
      </c>
      <c r="E807" t="s">
        <v>3478</v>
      </c>
      <c r="F807" s="15">
        <v>99.5</v>
      </c>
      <c r="G807" t="s">
        <v>34</v>
      </c>
      <c r="H807" t="s">
        <v>34</v>
      </c>
      <c r="I807" t="s">
        <v>58</v>
      </c>
      <c r="J807" t="s">
        <v>48</v>
      </c>
      <c r="K807" t="s">
        <v>59</v>
      </c>
      <c r="L807" t="s">
        <v>12569</v>
      </c>
      <c r="M807" t="s">
        <v>12570</v>
      </c>
      <c r="N807" t="s">
        <v>12571</v>
      </c>
      <c r="O807">
        <f>VLOOKUP(B807,HIS退!B:F,5,FALSE)</f>
        <v>-99.5</v>
      </c>
      <c r="P807" t="str">
        <f>VLOOKUP(B807,HIS退!B:I,8,FALSE)</f>
        <v>1</v>
      </c>
      <c r="Q807" s="38">
        <f>VLOOKUP(C807,招行退!B:F,5,FALSE)</f>
        <v>99.5</v>
      </c>
      <c r="R807" t="str">
        <f>VLOOKUP(C807,招行退!B:H,6,FALSE)</f>
        <v>S</v>
      </c>
      <c r="S807" t="e">
        <f>VLOOKUP(C807,招行退!B:H,7,FALSE)</f>
        <v>#N/A</v>
      </c>
    </row>
    <row r="808" spans="1:19" ht="14.25" hidden="1">
      <c r="A808" t="s">
        <v>12572</v>
      </c>
      <c r="B808">
        <v>1191808</v>
      </c>
      <c r="C808" t="s">
        <v>3480</v>
      </c>
      <c r="D808" t="s">
        <v>3481</v>
      </c>
      <c r="E808" t="s">
        <v>3482</v>
      </c>
      <c r="F808" s="15">
        <v>500</v>
      </c>
      <c r="G808" t="s">
        <v>34</v>
      </c>
      <c r="H808" t="s">
        <v>34</v>
      </c>
      <c r="I808" t="s">
        <v>58</v>
      </c>
      <c r="J808" t="s">
        <v>48</v>
      </c>
      <c r="K808" t="s">
        <v>59</v>
      </c>
      <c r="L808" t="s">
        <v>12573</v>
      </c>
      <c r="M808" t="s">
        <v>12574</v>
      </c>
      <c r="N808" t="s">
        <v>12575</v>
      </c>
      <c r="O808">
        <f>VLOOKUP(B808,HIS退!B:F,5,FALSE)</f>
        <v>-500</v>
      </c>
      <c r="P808" t="str">
        <f>VLOOKUP(B808,HIS退!B:I,8,FALSE)</f>
        <v>1</v>
      </c>
      <c r="Q808" s="38">
        <f>VLOOKUP(C808,招行退!B:F,5,FALSE)</f>
        <v>500</v>
      </c>
      <c r="R808" t="str">
        <f>VLOOKUP(C808,招行退!B:H,6,FALSE)</f>
        <v>S</v>
      </c>
      <c r="S808" t="e">
        <f>VLOOKUP(C808,招行退!B:H,7,FALSE)</f>
        <v>#N/A</v>
      </c>
    </row>
    <row r="809" spans="1:19" ht="14.25" hidden="1">
      <c r="A809" t="s">
        <v>12576</v>
      </c>
      <c r="B809">
        <v>154009</v>
      </c>
      <c r="C809" t="s">
        <v>12577</v>
      </c>
      <c r="D809" t="s">
        <v>12578</v>
      </c>
      <c r="E809" t="s">
        <v>12579</v>
      </c>
      <c r="F809" s="15">
        <v>100</v>
      </c>
      <c r="G809" t="s">
        <v>34</v>
      </c>
      <c r="H809" t="s">
        <v>34</v>
      </c>
      <c r="I809" t="s">
        <v>60</v>
      </c>
      <c r="J809" t="s">
        <v>57</v>
      </c>
      <c r="K809" t="s">
        <v>59</v>
      </c>
      <c r="L809" t="s">
        <v>12580</v>
      </c>
      <c r="M809" t="s">
        <v>12581</v>
      </c>
      <c r="N809" t="s">
        <v>12582</v>
      </c>
      <c r="O809" t="e">
        <f>VLOOKUP(B809,HIS退!B:F,5,FALSE)</f>
        <v>#N/A</v>
      </c>
      <c r="P809" t="e">
        <f>VLOOKUP(B809,HIS退!B:I,8,FALSE)</f>
        <v>#N/A</v>
      </c>
      <c r="Q809" s="38" t="e">
        <f>VLOOKUP(C809,招行退!B:F,5,FALSE)</f>
        <v>#N/A</v>
      </c>
      <c r="R809" t="e">
        <f>VLOOKUP(C809,招行退!B:H,6,FALSE)</f>
        <v>#N/A</v>
      </c>
      <c r="S809" t="e">
        <f>VLOOKUP(C809,招行退!B:H,7,FALSE)</f>
        <v>#N/A</v>
      </c>
    </row>
    <row r="810" spans="1:19" ht="14.25" hidden="1">
      <c r="A810" t="s">
        <v>12583</v>
      </c>
      <c r="B810">
        <v>1192023</v>
      </c>
      <c r="C810" t="s">
        <v>12584</v>
      </c>
      <c r="D810" t="s">
        <v>3484</v>
      </c>
      <c r="E810" t="s">
        <v>3485</v>
      </c>
      <c r="F810" s="15">
        <v>362.5</v>
      </c>
      <c r="G810" t="s">
        <v>34</v>
      </c>
      <c r="H810" t="s">
        <v>34</v>
      </c>
      <c r="I810" t="s">
        <v>294</v>
      </c>
      <c r="J810" t="s">
        <v>57</v>
      </c>
      <c r="K810" t="s">
        <v>59</v>
      </c>
      <c r="L810" t="s">
        <v>12585</v>
      </c>
      <c r="M810" t="s">
        <v>12586</v>
      </c>
      <c r="N810" t="s">
        <v>12587</v>
      </c>
      <c r="O810">
        <f>VLOOKUP(B810,HIS退!B:F,5,FALSE)</f>
        <v>-362.5</v>
      </c>
      <c r="P810" t="str">
        <f>VLOOKUP(B810,HIS退!B:I,8,FALSE)</f>
        <v>9</v>
      </c>
      <c r="Q810" s="38">
        <f>VLOOKUP(C810,招行退!B:F,5,FALSE)</f>
        <v>362.5</v>
      </c>
      <c r="R810" t="str">
        <f>VLOOKUP(C810,招行退!B:H,6,FALSE)</f>
        <v>B</v>
      </c>
      <c r="S810" t="str">
        <f>VLOOKUP(C810,招行退!B:H,7,FALSE)</f>
        <v>20170804</v>
      </c>
    </row>
    <row r="811" spans="1:19" ht="14.25" hidden="1">
      <c r="A811" t="s">
        <v>12588</v>
      </c>
      <c r="B811">
        <v>1192100</v>
      </c>
      <c r="C811" t="s">
        <v>3487</v>
      </c>
      <c r="D811" t="s">
        <v>3488</v>
      </c>
      <c r="E811" t="s">
        <v>3489</v>
      </c>
      <c r="F811" s="15">
        <v>345.92</v>
      </c>
      <c r="G811" t="s">
        <v>34</v>
      </c>
      <c r="H811" t="s">
        <v>34</v>
      </c>
      <c r="I811" t="s">
        <v>58</v>
      </c>
      <c r="J811" t="s">
        <v>48</v>
      </c>
      <c r="K811" t="s">
        <v>59</v>
      </c>
      <c r="L811" t="s">
        <v>12589</v>
      </c>
      <c r="M811" t="s">
        <v>12590</v>
      </c>
      <c r="N811" t="s">
        <v>12591</v>
      </c>
      <c r="O811">
        <f>VLOOKUP(B811,HIS退!B:F,5,FALSE)</f>
        <v>-345.92</v>
      </c>
      <c r="P811" t="str">
        <f>VLOOKUP(B811,HIS退!B:I,8,FALSE)</f>
        <v>1</v>
      </c>
      <c r="Q811" s="38">
        <f>VLOOKUP(C811,招行退!B:F,5,FALSE)</f>
        <v>345.92</v>
      </c>
      <c r="R811" t="str">
        <f>VLOOKUP(C811,招行退!B:H,6,FALSE)</f>
        <v>S</v>
      </c>
      <c r="S811" t="e">
        <f>VLOOKUP(C811,招行退!B:H,7,FALSE)</f>
        <v>#N/A</v>
      </c>
    </row>
    <row r="812" spans="1:19" ht="14.25" hidden="1">
      <c r="A812" t="s">
        <v>12592</v>
      </c>
      <c r="B812">
        <v>1192227</v>
      </c>
      <c r="C812" t="s">
        <v>12593</v>
      </c>
      <c r="D812" t="s">
        <v>3491</v>
      </c>
      <c r="E812" t="s">
        <v>3492</v>
      </c>
      <c r="F812" s="15">
        <v>7.69</v>
      </c>
      <c r="G812" t="s">
        <v>34</v>
      </c>
      <c r="H812" t="s">
        <v>34</v>
      </c>
      <c r="I812" t="s">
        <v>294</v>
      </c>
      <c r="J812" t="s">
        <v>57</v>
      </c>
      <c r="K812" t="s">
        <v>59</v>
      </c>
      <c r="L812" t="s">
        <v>12594</v>
      </c>
      <c r="M812" t="s">
        <v>12595</v>
      </c>
      <c r="N812" t="s">
        <v>12596</v>
      </c>
      <c r="O812">
        <f>VLOOKUP(B812,HIS退!B:F,5,FALSE)</f>
        <v>-7.69</v>
      </c>
      <c r="P812" t="str">
        <f>VLOOKUP(B812,HIS退!B:I,8,FALSE)</f>
        <v>9</v>
      </c>
      <c r="Q812" s="38">
        <f>VLOOKUP(C812,招行退!B:F,5,FALSE)</f>
        <v>7.69</v>
      </c>
      <c r="R812" t="str">
        <f>VLOOKUP(C812,招行退!B:H,6,FALSE)</f>
        <v>B</v>
      </c>
      <c r="S812" t="str">
        <f>VLOOKUP(C812,招行退!B:H,7,FALSE)</f>
        <v>20170804</v>
      </c>
    </row>
    <row r="813" spans="1:19" ht="14.25" hidden="1">
      <c r="A813" t="s">
        <v>12597</v>
      </c>
      <c r="B813">
        <v>1192515</v>
      </c>
      <c r="C813" t="s">
        <v>3494</v>
      </c>
      <c r="D813" t="s">
        <v>3495</v>
      </c>
      <c r="E813" t="s">
        <v>3496</v>
      </c>
      <c r="F813" s="15">
        <v>9.5</v>
      </c>
      <c r="G813" t="s">
        <v>34</v>
      </c>
      <c r="H813" t="s">
        <v>34</v>
      </c>
      <c r="I813" t="s">
        <v>58</v>
      </c>
      <c r="J813" t="s">
        <v>48</v>
      </c>
      <c r="K813" t="s">
        <v>59</v>
      </c>
      <c r="L813" t="s">
        <v>12598</v>
      </c>
      <c r="M813" t="s">
        <v>12599</v>
      </c>
      <c r="N813" t="s">
        <v>12600</v>
      </c>
      <c r="O813">
        <f>VLOOKUP(B813,HIS退!B:F,5,FALSE)</f>
        <v>-9.5</v>
      </c>
      <c r="P813" t="str">
        <f>VLOOKUP(B813,HIS退!B:I,8,FALSE)</f>
        <v>1</v>
      </c>
      <c r="Q813" s="38">
        <f>VLOOKUP(C813,招行退!B:F,5,FALSE)</f>
        <v>9.5</v>
      </c>
      <c r="R813" t="str">
        <f>VLOOKUP(C813,招行退!B:H,6,FALSE)</f>
        <v>S</v>
      </c>
      <c r="S813" t="e">
        <f>VLOOKUP(C813,招行退!B:H,7,FALSE)</f>
        <v>#N/A</v>
      </c>
    </row>
    <row r="814" spans="1:19" ht="14.25" hidden="1">
      <c r="A814" t="s">
        <v>3509</v>
      </c>
      <c r="B814">
        <v>1192522</v>
      </c>
      <c r="C814" t="s">
        <v>3498</v>
      </c>
      <c r="D814" t="s">
        <v>3499</v>
      </c>
      <c r="E814" t="s">
        <v>3500</v>
      </c>
      <c r="F814" s="15">
        <v>823</v>
      </c>
      <c r="G814" t="s">
        <v>34</v>
      </c>
      <c r="H814" t="s">
        <v>34</v>
      </c>
      <c r="I814" t="s">
        <v>58</v>
      </c>
      <c r="J814" t="s">
        <v>48</v>
      </c>
      <c r="K814" t="s">
        <v>59</v>
      </c>
      <c r="L814" t="s">
        <v>12601</v>
      </c>
      <c r="M814" t="s">
        <v>12602</v>
      </c>
      <c r="N814" t="s">
        <v>12603</v>
      </c>
      <c r="O814">
        <f>VLOOKUP(B814,HIS退!B:F,5,FALSE)</f>
        <v>-823</v>
      </c>
      <c r="P814" t="str">
        <f>VLOOKUP(B814,HIS退!B:I,8,FALSE)</f>
        <v>1</v>
      </c>
      <c r="Q814" s="38">
        <f>VLOOKUP(C814,招行退!B:F,5,FALSE)</f>
        <v>823</v>
      </c>
      <c r="R814" t="str">
        <f>VLOOKUP(C814,招行退!B:H,6,FALSE)</f>
        <v>S</v>
      </c>
      <c r="S814" t="e">
        <f>VLOOKUP(C814,招行退!B:H,7,FALSE)</f>
        <v>#N/A</v>
      </c>
    </row>
    <row r="815" spans="1:19" ht="14.25" hidden="1">
      <c r="A815" t="s">
        <v>12604</v>
      </c>
      <c r="B815">
        <v>1192527</v>
      </c>
      <c r="C815" t="s">
        <v>3502</v>
      </c>
      <c r="D815" t="s">
        <v>3503</v>
      </c>
      <c r="E815" t="s">
        <v>3504</v>
      </c>
      <c r="F815" s="15">
        <v>2000</v>
      </c>
      <c r="G815" t="s">
        <v>34</v>
      </c>
      <c r="H815" t="s">
        <v>34</v>
      </c>
      <c r="I815" t="s">
        <v>58</v>
      </c>
      <c r="J815" t="s">
        <v>48</v>
      </c>
      <c r="K815" t="s">
        <v>59</v>
      </c>
      <c r="L815" t="s">
        <v>12605</v>
      </c>
      <c r="M815" t="s">
        <v>12606</v>
      </c>
      <c r="N815" t="s">
        <v>12607</v>
      </c>
      <c r="O815">
        <f>VLOOKUP(B815,HIS退!B:F,5,FALSE)</f>
        <v>-2000</v>
      </c>
      <c r="P815" t="str">
        <f>VLOOKUP(B815,HIS退!B:I,8,FALSE)</f>
        <v>1</v>
      </c>
      <c r="Q815" s="38">
        <f>VLOOKUP(C815,招行退!B:F,5,FALSE)</f>
        <v>2000</v>
      </c>
      <c r="R815" t="str">
        <f>VLOOKUP(C815,招行退!B:H,6,FALSE)</f>
        <v>S</v>
      </c>
      <c r="S815" t="e">
        <f>VLOOKUP(C815,招行退!B:H,7,FALSE)</f>
        <v>#N/A</v>
      </c>
    </row>
    <row r="816" spans="1:19" ht="14.25" hidden="1">
      <c r="A816" t="s">
        <v>12608</v>
      </c>
      <c r="B816">
        <v>1192545</v>
      </c>
      <c r="C816" t="s">
        <v>3506</v>
      </c>
      <c r="D816" t="s">
        <v>3507</v>
      </c>
      <c r="E816" t="s">
        <v>3508</v>
      </c>
      <c r="F816" s="15">
        <v>13715</v>
      </c>
      <c r="G816" t="s">
        <v>34</v>
      </c>
      <c r="H816" t="s">
        <v>34</v>
      </c>
      <c r="I816" t="s">
        <v>58</v>
      </c>
      <c r="J816" t="s">
        <v>48</v>
      </c>
      <c r="K816" t="s">
        <v>59</v>
      </c>
      <c r="L816" t="s">
        <v>12609</v>
      </c>
      <c r="M816" t="s">
        <v>12610</v>
      </c>
      <c r="N816" t="s">
        <v>12611</v>
      </c>
      <c r="O816">
        <f>VLOOKUP(B816,HIS退!B:F,5,FALSE)</f>
        <v>-13715</v>
      </c>
      <c r="P816" t="str">
        <f>VLOOKUP(B816,HIS退!B:I,8,FALSE)</f>
        <v>1</v>
      </c>
      <c r="Q816" s="38">
        <f>VLOOKUP(C816,招行退!B:F,5,FALSE)</f>
        <v>13715</v>
      </c>
      <c r="R816" t="str">
        <f>VLOOKUP(C816,招行退!B:H,6,FALSE)</f>
        <v>S</v>
      </c>
      <c r="S816" t="e">
        <f>VLOOKUP(C816,招行退!B:H,7,FALSE)</f>
        <v>#N/A</v>
      </c>
    </row>
    <row r="817" spans="1:19" ht="14.25" hidden="1">
      <c r="A817" t="s">
        <v>12612</v>
      </c>
      <c r="B817">
        <v>1192566</v>
      </c>
      <c r="C817" t="s">
        <v>12613</v>
      </c>
      <c r="D817" t="s">
        <v>3510</v>
      </c>
      <c r="E817" t="s">
        <v>3511</v>
      </c>
      <c r="F817" s="15">
        <v>2.5</v>
      </c>
      <c r="G817" t="s">
        <v>34</v>
      </c>
      <c r="H817" t="s">
        <v>34</v>
      </c>
      <c r="I817" t="s">
        <v>294</v>
      </c>
      <c r="J817" t="s">
        <v>57</v>
      </c>
      <c r="K817" t="s">
        <v>59</v>
      </c>
      <c r="L817" t="s">
        <v>12614</v>
      </c>
      <c r="M817" t="s">
        <v>12615</v>
      </c>
      <c r="N817" t="s">
        <v>12600</v>
      </c>
      <c r="O817">
        <f>VLOOKUP(B817,HIS退!B:F,5,FALSE)</f>
        <v>-2.5</v>
      </c>
      <c r="P817" t="str">
        <f>VLOOKUP(B817,HIS退!B:I,8,FALSE)</f>
        <v>9</v>
      </c>
      <c r="Q817" s="38">
        <f>VLOOKUP(C817,招行退!B:F,5,FALSE)</f>
        <v>2.5</v>
      </c>
      <c r="R817" t="str">
        <f>VLOOKUP(C817,招行退!B:H,6,FALSE)</f>
        <v>B</v>
      </c>
      <c r="S817" t="str">
        <f>VLOOKUP(C817,招行退!B:H,7,FALSE)</f>
        <v>20170804</v>
      </c>
    </row>
    <row r="818" spans="1:19" ht="14.25" hidden="1">
      <c r="A818" t="s">
        <v>12616</v>
      </c>
      <c r="B818">
        <v>1192704</v>
      </c>
      <c r="C818" t="s">
        <v>3513</v>
      </c>
      <c r="D818" t="s">
        <v>3514</v>
      </c>
      <c r="E818" t="s">
        <v>3515</v>
      </c>
      <c r="F818" s="15">
        <v>131.77000000000001</v>
      </c>
      <c r="G818" t="s">
        <v>53</v>
      </c>
      <c r="H818" t="s">
        <v>34</v>
      </c>
      <c r="I818" t="s">
        <v>58</v>
      </c>
      <c r="J818" t="s">
        <v>48</v>
      </c>
      <c r="K818" t="s">
        <v>59</v>
      </c>
      <c r="L818" t="s">
        <v>12617</v>
      </c>
      <c r="M818" t="s">
        <v>12618</v>
      </c>
      <c r="N818" t="s">
        <v>12619</v>
      </c>
      <c r="O818">
        <f>VLOOKUP(B818,HIS退!B:F,5,FALSE)</f>
        <v>-131.77000000000001</v>
      </c>
      <c r="P818" t="str">
        <f>VLOOKUP(B818,HIS退!B:I,8,FALSE)</f>
        <v>1</v>
      </c>
      <c r="Q818" s="38">
        <f>VLOOKUP(C818,招行退!B:F,5,FALSE)</f>
        <v>131.77000000000001</v>
      </c>
      <c r="R818" t="str">
        <f>VLOOKUP(C818,招行退!B:H,6,FALSE)</f>
        <v>S</v>
      </c>
      <c r="S818" t="e">
        <f>VLOOKUP(C818,招行退!B:H,7,FALSE)</f>
        <v>#N/A</v>
      </c>
    </row>
    <row r="819" spans="1:19" ht="14.25" hidden="1">
      <c r="A819" t="s">
        <v>12620</v>
      </c>
      <c r="B819">
        <v>1192950</v>
      </c>
      <c r="C819" t="s">
        <v>12621</v>
      </c>
      <c r="D819" t="s">
        <v>3517</v>
      </c>
      <c r="E819" t="s">
        <v>3518</v>
      </c>
      <c r="F819" s="15">
        <v>194.5</v>
      </c>
      <c r="G819" t="s">
        <v>34</v>
      </c>
      <c r="H819" t="s">
        <v>34</v>
      </c>
      <c r="I819" t="s">
        <v>294</v>
      </c>
      <c r="J819" t="s">
        <v>57</v>
      </c>
      <c r="K819" t="s">
        <v>59</v>
      </c>
      <c r="L819" t="s">
        <v>12622</v>
      </c>
      <c r="M819" t="s">
        <v>12623</v>
      </c>
      <c r="N819" t="s">
        <v>12624</v>
      </c>
      <c r="O819">
        <f>VLOOKUP(B819,HIS退!B:F,5,FALSE)</f>
        <v>-194.5</v>
      </c>
      <c r="P819" t="str">
        <f>VLOOKUP(B819,HIS退!B:I,8,FALSE)</f>
        <v>9</v>
      </c>
      <c r="Q819" s="38">
        <f>VLOOKUP(C819,招行退!B:F,5,FALSE)</f>
        <v>194.5</v>
      </c>
      <c r="R819" t="str">
        <f>VLOOKUP(C819,招行退!B:H,6,FALSE)</f>
        <v>B</v>
      </c>
      <c r="S819" t="str">
        <f>VLOOKUP(C819,招行退!B:H,7,FALSE)</f>
        <v>20170804</v>
      </c>
    </row>
    <row r="820" spans="1:19" ht="14.25" hidden="1">
      <c r="A820" t="s">
        <v>12625</v>
      </c>
      <c r="B820">
        <v>1192952</v>
      </c>
      <c r="C820" t="s">
        <v>3520</v>
      </c>
      <c r="D820" t="s">
        <v>3521</v>
      </c>
      <c r="E820" t="s">
        <v>3522</v>
      </c>
      <c r="F820" s="15">
        <v>4.5</v>
      </c>
      <c r="G820" t="s">
        <v>34</v>
      </c>
      <c r="H820" t="s">
        <v>34</v>
      </c>
      <c r="I820" t="s">
        <v>58</v>
      </c>
      <c r="J820" t="s">
        <v>48</v>
      </c>
      <c r="K820" t="s">
        <v>59</v>
      </c>
      <c r="L820" t="s">
        <v>12626</v>
      </c>
      <c r="M820" t="s">
        <v>12627</v>
      </c>
      <c r="N820" t="s">
        <v>12628</v>
      </c>
      <c r="O820">
        <f>VLOOKUP(B820,HIS退!B:F,5,FALSE)</f>
        <v>-4.5</v>
      </c>
      <c r="P820" t="str">
        <f>VLOOKUP(B820,HIS退!B:I,8,FALSE)</f>
        <v>1</v>
      </c>
      <c r="Q820" s="38">
        <f>VLOOKUP(C820,招行退!B:F,5,FALSE)</f>
        <v>4.5</v>
      </c>
      <c r="R820" t="str">
        <f>VLOOKUP(C820,招行退!B:H,6,FALSE)</f>
        <v>S</v>
      </c>
      <c r="S820" t="e">
        <f>VLOOKUP(C820,招行退!B:H,7,FALSE)</f>
        <v>#N/A</v>
      </c>
    </row>
    <row r="821" spans="1:19" ht="14.25" hidden="1">
      <c r="A821" t="s">
        <v>12629</v>
      </c>
      <c r="B821">
        <v>1192956</v>
      </c>
      <c r="C821" t="s">
        <v>3524</v>
      </c>
      <c r="D821" t="s">
        <v>3525</v>
      </c>
      <c r="E821" t="s">
        <v>541</v>
      </c>
      <c r="F821" s="15">
        <v>500</v>
      </c>
      <c r="G821" t="s">
        <v>34</v>
      </c>
      <c r="H821" t="s">
        <v>34</v>
      </c>
      <c r="I821" t="s">
        <v>58</v>
      </c>
      <c r="J821" t="s">
        <v>48</v>
      </c>
      <c r="K821" t="s">
        <v>59</v>
      </c>
      <c r="L821" t="s">
        <v>12630</v>
      </c>
      <c r="M821" t="s">
        <v>12631</v>
      </c>
      <c r="N821" t="s">
        <v>12632</v>
      </c>
      <c r="O821">
        <f>VLOOKUP(B821,HIS退!B:F,5,FALSE)</f>
        <v>-500</v>
      </c>
      <c r="P821" t="str">
        <f>VLOOKUP(B821,HIS退!B:I,8,FALSE)</f>
        <v>1</v>
      </c>
      <c r="Q821" s="38">
        <f>VLOOKUP(C821,招行退!B:F,5,FALSE)</f>
        <v>500</v>
      </c>
      <c r="R821" t="str">
        <f>VLOOKUP(C821,招行退!B:H,6,FALSE)</f>
        <v>S</v>
      </c>
      <c r="S821" t="e">
        <f>VLOOKUP(C821,招行退!B:H,7,FALSE)</f>
        <v>#N/A</v>
      </c>
    </row>
    <row r="822" spans="1:19" ht="14.25" hidden="1">
      <c r="A822" t="s">
        <v>12633</v>
      </c>
      <c r="B822">
        <v>1193054</v>
      </c>
      <c r="C822" t="s">
        <v>3527</v>
      </c>
      <c r="D822" t="s">
        <v>3528</v>
      </c>
      <c r="E822" t="s">
        <v>3529</v>
      </c>
      <c r="F822" s="15">
        <v>12</v>
      </c>
      <c r="G822" t="s">
        <v>34</v>
      </c>
      <c r="H822" t="s">
        <v>34</v>
      </c>
      <c r="I822" t="s">
        <v>58</v>
      </c>
      <c r="J822" t="s">
        <v>48</v>
      </c>
      <c r="K822" t="s">
        <v>59</v>
      </c>
      <c r="L822" t="s">
        <v>12634</v>
      </c>
      <c r="M822" t="s">
        <v>12635</v>
      </c>
      <c r="N822" t="s">
        <v>12636</v>
      </c>
      <c r="O822">
        <f>VLOOKUP(B822,HIS退!B:F,5,FALSE)</f>
        <v>-12</v>
      </c>
      <c r="P822" t="str">
        <f>VLOOKUP(B822,HIS退!B:I,8,FALSE)</f>
        <v>1</v>
      </c>
      <c r="Q822" s="38">
        <f>VLOOKUP(C822,招行退!B:F,5,FALSE)</f>
        <v>12</v>
      </c>
      <c r="R822" t="str">
        <f>VLOOKUP(C822,招行退!B:H,6,FALSE)</f>
        <v>S</v>
      </c>
      <c r="S822" t="e">
        <f>VLOOKUP(C822,招行退!B:H,7,FALSE)</f>
        <v>#N/A</v>
      </c>
    </row>
    <row r="823" spans="1:19" ht="14.25" hidden="1">
      <c r="A823" t="s">
        <v>12637</v>
      </c>
      <c r="B823">
        <v>1193090</v>
      </c>
      <c r="C823" t="s">
        <v>3531</v>
      </c>
      <c r="D823" t="s">
        <v>3532</v>
      </c>
      <c r="E823" t="s">
        <v>3533</v>
      </c>
      <c r="F823" s="15">
        <v>404.5</v>
      </c>
      <c r="G823" t="s">
        <v>34</v>
      </c>
      <c r="H823" t="s">
        <v>34</v>
      </c>
      <c r="I823" t="s">
        <v>58</v>
      </c>
      <c r="J823" t="s">
        <v>48</v>
      </c>
      <c r="K823" t="s">
        <v>59</v>
      </c>
      <c r="L823" t="s">
        <v>12638</v>
      </c>
      <c r="M823" t="s">
        <v>12639</v>
      </c>
      <c r="N823" t="s">
        <v>12640</v>
      </c>
      <c r="O823">
        <f>VLOOKUP(B823,HIS退!B:F,5,FALSE)</f>
        <v>-404.5</v>
      </c>
      <c r="P823" t="str">
        <f>VLOOKUP(B823,HIS退!B:I,8,FALSE)</f>
        <v>1</v>
      </c>
      <c r="Q823" s="38">
        <f>VLOOKUP(C823,招行退!B:F,5,FALSE)</f>
        <v>404.5</v>
      </c>
      <c r="R823" t="str">
        <f>VLOOKUP(C823,招行退!B:H,6,FALSE)</f>
        <v>S</v>
      </c>
      <c r="S823" t="e">
        <f>VLOOKUP(C823,招行退!B:H,7,FALSE)</f>
        <v>#N/A</v>
      </c>
    </row>
    <row r="824" spans="1:19" ht="14.25" hidden="1">
      <c r="A824" t="s">
        <v>12641</v>
      </c>
      <c r="B824">
        <v>1193108</v>
      </c>
      <c r="C824" t="s">
        <v>12642</v>
      </c>
      <c r="D824" t="s">
        <v>3535</v>
      </c>
      <c r="E824" t="s">
        <v>3536</v>
      </c>
      <c r="F824" s="15">
        <v>614.5</v>
      </c>
      <c r="G824" t="s">
        <v>34</v>
      </c>
      <c r="H824" t="s">
        <v>34</v>
      </c>
      <c r="I824" t="s">
        <v>294</v>
      </c>
      <c r="J824" t="s">
        <v>57</v>
      </c>
      <c r="K824" t="s">
        <v>59</v>
      </c>
      <c r="L824" t="s">
        <v>12643</v>
      </c>
      <c r="M824" t="s">
        <v>12644</v>
      </c>
      <c r="N824" t="s">
        <v>12645</v>
      </c>
      <c r="O824">
        <f>VLOOKUP(B824,HIS退!B:F,5,FALSE)</f>
        <v>-614.5</v>
      </c>
      <c r="P824" t="str">
        <f>VLOOKUP(B824,HIS退!B:I,8,FALSE)</f>
        <v>9</v>
      </c>
      <c r="Q824" s="38">
        <f>VLOOKUP(C824,招行退!B:F,5,FALSE)</f>
        <v>614.5</v>
      </c>
      <c r="R824" t="str">
        <f>VLOOKUP(C824,招行退!B:H,6,FALSE)</f>
        <v>B</v>
      </c>
      <c r="S824" t="str">
        <f>VLOOKUP(C824,招行退!B:H,7,FALSE)</f>
        <v>20170804</v>
      </c>
    </row>
    <row r="825" spans="1:19" ht="14.25" hidden="1">
      <c r="A825" t="s">
        <v>12646</v>
      </c>
      <c r="B825">
        <v>1193310</v>
      </c>
      <c r="C825" t="s">
        <v>12647</v>
      </c>
      <c r="D825" t="s">
        <v>3538</v>
      </c>
      <c r="E825" t="s">
        <v>3539</v>
      </c>
      <c r="F825" s="15">
        <v>1482.31</v>
      </c>
      <c r="G825" t="s">
        <v>34</v>
      </c>
      <c r="H825" t="s">
        <v>34</v>
      </c>
      <c r="I825" t="s">
        <v>294</v>
      </c>
      <c r="J825" t="s">
        <v>57</v>
      </c>
      <c r="K825" t="s">
        <v>59</v>
      </c>
      <c r="L825" t="s">
        <v>12648</v>
      </c>
      <c r="M825" t="s">
        <v>12649</v>
      </c>
      <c r="N825" t="s">
        <v>12650</v>
      </c>
      <c r="O825">
        <f>VLOOKUP(B825,HIS退!B:F,5,FALSE)</f>
        <v>-1482.31</v>
      </c>
      <c r="P825" t="str">
        <f>VLOOKUP(B825,HIS退!B:I,8,FALSE)</f>
        <v>9</v>
      </c>
      <c r="Q825" s="38">
        <f>VLOOKUP(C825,招行退!B:F,5,FALSE)</f>
        <v>1482.31</v>
      </c>
      <c r="R825" t="str">
        <f>VLOOKUP(C825,招行退!B:H,6,FALSE)</f>
        <v>B</v>
      </c>
      <c r="S825" t="str">
        <f>VLOOKUP(C825,招行退!B:H,7,FALSE)</f>
        <v>20170804</v>
      </c>
    </row>
    <row r="826" spans="1:19" ht="14.25" hidden="1">
      <c r="A826" t="s">
        <v>12651</v>
      </c>
      <c r="B826">
        <v>1193324</v>
      </c>
      <c r="C826" t="s">
        <v>3541</v>
      </c>
      <c r="D826" t="s">
        <v>3542</v>
      </c>
      <c r="E826" t="s">
        <v>3543</v>
      </c>
      <c r="F826" s="15">
        <v>1000</v>
      </c>
      <c r="G826" t="s">
        <v>34</v>
      </c>
      <c r="H826" t="s">
        <v>34</v>
      </c>
      <c r="I826" t="s">
        <v>58</v>
      </c>
      <c r="J826" t="s">
        <v>48</v>
      </c>
      <c r="K826" t="s">
        <v>59</v>
      </c>
      <c r="L826" t="s">
        <v>12652</v>
      </c>
      <c r="M826" t="s">
        <v>12653</v>
      </c>
      <c r="N826" t="s">
        <v>12654</v>
      </c>
      <c r="O826">
        <f>VLOOKUP(B826,HIS退!B:F,5,FALSE)</f>
        <v>-1000</v>
      </c>
      <c r="P826" t="str">
        <f>VLOOKUP(B826,HIS退!B:I,8,FALSE)</f>
        <v>1</v>
      </c>
      <c r="Q826" s="38">
        <f>VLOOKUP(C826,招行退!B:F,5,FALSE)</f>
        <v>1000</v>
      </c>
      <c r="R826" t="str">
        <f>VLOOKUP(C826,招行退!B:H,6,FALSE)</f>
        <v>S</v>
      </c>
      <c r="S826" t="e">
        <f>VLOOKUP(C826,招行退!B:H,7,FALSE)</f>
        <v>#N/A</v>
      </c>
    </row>
    <row r="827" spans="1:19" ht="14.25" hidden="1">
      <c r="A827" t="s">
        <v>12655</v>
      </c>
      <c r="B827">
        <v>1193375</v>
      </c>
      <c r="C827" t="s">
        <v>3545</v>
      </c>
      <c r="D827" t="s">
        <v>3546</v>
      </c>
      <c r="E827" t="s">
        <v>3547</v>
      </c>
      <c r="F827" s="15">
        <v>3400</v>
      </c>
      <c r="G827" t="s">
        <v>34</v>
      </c>
      <c r="H827" t="s">
        <v>34</v>
      </c>
      <c r="I827" t="s">
        <v>58</v>
      </c>
      <c r="J827" t="s">
        <v>48</v>
      </c>
      <c r="K827" t="s">
        <v>59</v>
      </c>
      <c r="L827" t="s">
        <v>12656</v>
      </c>
      <c r="M827" t="s">
        <v>12657</v>
      </c>
      <c r="N827" t="s">
        <v>12658</v>
      </c>
      <c r="O827">
        <f>VLOOKUP(B827,HIS退!B:F,5,FALSE)</f>
        <v>-3400</v>
      </c>
      <c r="P827" t="str">
        <f>VLOOKUP(B827,HIS退!B:I,8,FALSE)</f>
        <v>1</v>
      </c>
      <c r="Q827" s="38">
        <f>VLOOKUP(C827,招行退!B:F,5,FALSE)</f>
        <v>3400</v>
      </c>
      <c r="R827" t="str">
        <f>VLOOKUP(C827,招行退!B:H,6,FALSE)</f>
        <v>S</v>
      </c>
      <c r="S827" t="e">
        <f>VLOOKUP(C827,招行退!B:H,7,FALSE)</f>
        <v>#N/A</v>
      </c>
    </row>
    <row r="828" spans="1:19" ht="14.25" hidden="1">
      <c r="A828" t="s">
        <v>12659</v>
      </c>
      <c r="B828">
        <v>1193390</v>
      </c>
      <c r="C828" t="s">
        <v>3549</v>
      </c>
      <c r="D828" t="s">
        <v>3550</v>
      </c>
      <c r="E828" t="s">
        <v>3551</v>
      </c>
      <c r="F828" s="15">
        <v>460</v>
      </c>
      <c r="G828" t="s">
        <v>34</v>
      </c>
      <c r="H828" t="s">
        <v>34</v>
      </c>
      <c r="I828" t="s">
        <v>58</v>
      </c>
      <c r="J828" t="s">
        <v>48</v>
      </c>
      <c r="K828" t="s">
        <v>59</v>
      </c>
      <c r="L828" t="s">
        <v>12660</v>
      </c>
      <c r="M828" t="s">
        <v>12661</v>
      </c>
      <c r="N828" t="s">
        <v>12662</v>
      </c>
      <c r="O828">
        <f>VLOOKUP(B828,HIS退!B:F,5,FALSE)</f>
        <v>-460</v>
      </c>
      <c r="P828" t="str">
        <f>VLOOKUP(B828,HIS退!B:I,8,FALSE)</f>
        <v>1</v>
      </c>
      <c r="Q828" s="38">
        <f>VLOOKUP(C828,招行退!B:F,5,FALSE)</f>
        <v>460</v>
      </c>
      <c r="R828" t="str">
        <f>VLOOKUP(C828,招行退!B:H,6,FALSE)</f>
        <v>S</v>
      </c>
      <c r="S828" t="e">
        <f>VLOOKUP(C828,招行退!B:H,7,FALSE)</f>
        <v>#N/A</v>
      </c>
    </row>
    <row r="829" spans="1:19" ht="14.25" hidden="1">
      <c r="A829" t="s">
        <v>12663</v>
      </c>
      <c r="B829">
        <v>1193391</v>
      </c>
      <c r="C829" t="s">
        <v>3553</v>
      </c>
      <c r="D829" t="s">
        <v>3546</v>
      </c>
      <c r="E829" t="s">
        <v>3547</v>
      </c>
      <c r="F829" s="15">
        <v>4386.3500000000004</v>
      </c>
      <c r="G829" t="s">
        <v>34</v>
      </c>
      <c r="H829" t="s">
        <v>34</v>
      </c>
      <c r="I829" t="s">
        <v>58</v>
      </c>
      <c r="J829" t="s">
        <v>48</v>
      </c>
      <c r="K829" t="s">
        <v>59</v>
      </c>
      <c r="L829" t="s">
        <v>12664</v>
      </c>
      <c r="M829" t="s">
        <v>12665</v>
      </c>
      <c r="N829" t="s">
        <v>12658</v>
      </c>
      <c r="O829">
        <f>VLOOKUP(B829,HIS退!B:F,5,FALSE)</f>
        <v>-4386.3500000000004</v>
      </c>
      <c r="P829" t="str">
        <f>VLOOKUP(B829,HIS退!B:I,8,FALSE)</f>
        <v>1</v>
      </c>
      <c r="Q829" s="38">
        <f>VLOOKUP(C829,招行退!B:F,5,FALSE)</f>
        <v>4386.3500000000004</v>
      </c>
      <c r="R829" t="str">
        <f>VLOOKUP(C829,招行退!B:H,6,FALSE)</f>
        <v>S</v>
      </c>
      <c r="S829" t="e">
        <f>VLOOKUP(C829,招行退!B:H,7,FALSE)</f>
        <v>#N/A</v>
      </c>
    </row>
    <row r="830" spans="1:19" ht="14.25" hidden="1">
      <c r="A830" t="s">
        <v>12666</v>
      </c>
      <c r="B830">
        <v>1193415</v>
      </c>
      <c r="C830" t="s">
        <v>3555</v>
      </c>
      <c r="D830" t="s">
        <v>3556</v>
      </c>
      <c r="E830" t="s">
        <v>3557</v>
      </c>
      <c r="F830" s="15">
        <v>116.92</v>
      </c>
      <c r="G830" t="s">
        <v>34</v>
      </c>
      <c r="H830" t="s">
        <v>34</v>
      </c>
      <c r="I830" t="s">
        <v>58</v>
      </c>
      <c r="J830" t="s">
        <v>48</v>
      </c>
      <c r="K830" t="s">
        <v>59</v>
      </c>
      <c r="L830" t="s">
        <v>12667</v>
      </c>
      <c r="M830" t="s">
        <v>12668</v>
      </c>
      <c r="N830" t="s">
        <v>12669</v>
      </c>
      <c r="O830">
        <f>VLOOKUP(B830,HIS退!B:F,5,FALSE)</f>
        <v>-116.92</v>
      </c>
      <c r="P830" t="str">
        <f>VLOOKUP(B830,HIS退!B:I,8,FALSE)</f>
        <v>1</v>
      </c>
      <c r="Q830" s="38">
        <f>VLOOKUP(C830,招行退!B:F,5,FALSE)</f>
        <v>116.92</v>
      </c>
      <c r="R830" t="str">
        <f>VLOOKUP(C830,招行退!B:H,6,FALSE)</f>
        <v>S</v>
      </c>
      <c r="S830" t="e">
        <f>VLOOKUP(C830,招行退!B:H,7,FALSE)</f>
        <v>#N/A</v>
      </c>
    </row>
    <row r="831" spans="1:19" ht="14.25" hidden="1">
      <c r="A831" t="s">
        <v>12670</v>
      </c>
      <c r="B831">
        <v>1193431</v>
      </c>
      <c r="C831" t="s">
        <v>3559</v>
      </c>
      <c r="D831" t="s">
        <v>3560</v>
      </c>
      <c r="E831" t="s">
        <v>3561</v>
      </c>
      <c r="F831" s="15">
        <v>1050</v>
      </c>
      <c r="G831" t="s">
        <v>34</v>
      </c>
      <c r="H831" t="s">
        <v>34</v>
      </c>
      <c r="I831" t="s">
        <v>58</v>
      </c>
      <c r="J831" t="s">
        <v>48</v>
      </c>
      <c r="K831" t="s">
        <v>59</v>
      </c>
      <c r="L831" t="s">
        <v>12671</v>
      </c>
      <c r="M831" t="s">
        <v>12672</v>
      </c>
      <c r="N831" t="s">
        <v>12673</v>
      </c>
      <c r="O831">
        <f>VLOOKUP(B831,HIS退!B:F,5,FALSE)</f>
        <v>-1050</v>
      </c>
      <c r="P831" t="str">
        <f>VLOOKUP(B831,HIS退!B:I,8,FALSE)</f>
        <v>1</v>
      </c>
      <c r="Q831" s="38">
        <f>VLOOKUP(C831,招行退!B:F,5,FALSE)</f>
        <v>1050</v>
      </c>
      <c r="R831" t="str">
        <f>VLOOKUP(C831,招行退!B:H,6,FALSE)</f>
        <v>S</v>
      </c>
      <c r="S831" t="e">
        <f>VLOOKUP(C831,招行退!B:H,7,FALSE)</f>
        <v>#N/A</v>
      </c>
    </row>
    <row r="832" spans="1:19" ht="14.25" hidden="1">
      <c r="A832" t="s">
        <v>12674</v>
      </c>
      <c r="B832">
        <v>1193435</v>
      </c>
      <c r="C832" t="s">
        <v>3563</v>
      </c>
      <c r="D832" t="s">
        <v>3564</v>
      </c>
      <c r="E832" t="s">
        <v>3565</v>
      </c>
      <c r="F832" s="15">
        <v>220</v>
      </c>
      <c r="G832" t="s">
        <v>34</v>
      </c>
      <c r="H832" t="s">
        <v>34</v>
      </c>
      <c r="I832" t="s">
        <v>58</v>
      </c>
      <c r="J832" t="s">
        <v>48</v>
      </c>
      <c r="K832" t="s">
        <v>59</v>
      </c>
      <c r="L832" t="s">
        <v>12675</v>
      </c>
      <c r="M832" t="s">
        <v>12676</v>
      </c>
      <c r="N832" t="s">
        <v>12677</v>
      </c>
      <c r="O832">
        <f>VLOOKUP(B832,HIS退!B:F,5,FALSE)</f>
        <v>-220</v>
      </c>
      <c r="P832" t="str">
        <f>VLOOKUP(B832,HIS退!B:I,8,FALSE)</f>
        <v>1</v>
      </c>
      <c r="Q832" s="38">
        <f>VLOOKUP(C832,招行退!B:F,5,FALSE)</f>
        <v>220</v>
      </c>
      <c r="R832" t="str">
        <f>VLOOKUP(C832,招行退!B:H,6,FALSE)</f>
        <v>S</v>
      </c>
      <c r="S832" t="e">
        <f>VLOOKUP(C832,招行退!B:H,7,FALSE)</f>
        <v>#N/A</v>
      </c>
    </row>
    <row r="833" spans="1:19" ht="14.25" hidden="1">
      <c r="A833" t="s">
        <v>12678</v>
      </c>
      <c r="B833">
        <v>1193449</v>
      </c>
      <c r="C833" t="s">
        <v>3567</v>
      </c>
      <c r="D833" t="s">
        <v>3568</v>
      </c>
      <c r="E833" t="s">
        <v>3569</v>
      </c>
      <c r="F833" s="15">
        <v>33.5</v>
      </c>
      <c r="G833" t="s">
        <v>34</v>
      </c>
      <c r="H833" t="s">
        <v>34</v>
      </c>
      <c r="I833" t="s">
        <v>58</v>
      </c>
      <c r="J833" t="s">
        <v>48</v>
      </c>
      <c r="K833" t="s">
        <v>59</v>
      </c>
      <c r="L833" t="s">
        <v>12679</v>
      </c>
      <c r="M833" t="s">
        <v>12680</v>
      </c>
      <c r="N833" t="s">
        <v>12677</v>
      </c>
      <c r="O833">
        <f>VLOOKUP(B833,HIS退!B:F,5,FALSE)</f>
        <v>-33.5</v>
      </c>
      <c r="P833" t="str">
        <f>VLOOKUP(B833,HIS退!B:I,8,FALSE)</f>
        <v>1</v>
      </c>
      <c r="Q833" s="38">
        <f>VLOOKUP(C833,招行退!B:F,5,FALSE)</f>
        <v>33.5</v>
      </c>
      <c r="R833" t="str">
        <f>VLOOKUP(C833,招行退!B:H,6,FALSE)</f>
        <v>S</v>
      </c>
      <c r="S833" t="e">
        <f>VLOOKUP(C833,招行退!B:H,7,FALSE)</f>
        <v>#N/A</v>
      </c>
    </row>
    <row r="834" spans="1:19" ht="14.25" hidden="1">
      <c r="A834" t="s">
        <v>12681</v>
      </c>
      <c r="B834">
        <v>1193469</v>
      </c>
      <c r="C834" t="s">
        <v>12682</v>
      </c>
      <c r="D834" t="s">
        <v>3571</v>
      </c>
      <c r="E834" t="s">
        <v>3572</v>
      </c>
      <c r="F834" s="15">
        <v>1080</v>
      </c>
      <c r="G834" t="s">
        <v>34</v>
      </c>
      <c r="H834" t="s">
        <v>34</v>
      </c>
      <c r="I834" t="s">
        <v>294</v>
      </c>
      <c r="J834" t="s">
        <v>57</v>
      </c>
      <c r="K834" t="s">
        <v>59</v>
      </c>
      <c r="L834" t="s">
        <v>12683</v>
      </c>
      <c r="M834" t="s">
        <v>12684</v>
      </c>
      <c r="N834" t="s">
        <v>12673</v>
      </c>
      <c r="O834">
        <f>VLOOKUP(B834,HIS退!B:F,5,FALSE)</f>
        <v>-1080</v>
      </c>
      <c r="P834" t="str">
        <f>VLOOKUP(B834,HIS退!B:I,8,FALSE)</f>
        <v>9</v>
      </c>
      <c r="Q834" s="38">
        <f>VLOOKUP(C834,招行退!B:F,5,FALSE)</f>
        <v>1080</v>
      </c>
      <c r="R834" t="str">
        <f>VLOOKUP(C834,招行退!B:H,6,FALSE)</f>
        <v>B</v>
      </c>
      <c r="S834" t="str">
        <f>VLOOKUP(C834,招行退!B:H,7,FALSE)</f>
        <v>20170804</v>
      </c>
    </row>
    <row r="835" spans="1:19" ht="14.25" hidden="1">
      <c r="A835" t="s">
        <v>12685</v>
      </c>
      <c r="B835">
        <v>1193473</v>
      </c>
      <c r="C835" t="s">
        <v>12686</v>
      </c>
      <c r="D835" t="s">
        <v>3574</v>
      </c>
      <c r="E835" t="s">
        <v>3575</v>
      </c>
      <c r="F835" s="15">
        <v>152.18</v>
      </c>
      <c r="G835" t="s">
        <v>34</v>
      </c>
      <c r="H835" t="s">
        <v>34</v>
      </c>
      <c r="I835" t="s">
        <v>294</v>
      </c>
      <c r="J835" t="s">
        <v>57</v>
      </c>
      <c r="K835" t="s">
        <v>59</v>
      </c>
      <c r="L835" t="s">
        <v>12687</v>
      </c>
      <c r="M835" t="s">
        <v>12688</v>
      </c>
      <c r="N835" t="s">
        <v>12689</v>
      </c>
      <c r="O835">
        <f>VLOOKUP(B835,HIS退!B:F,5,FALSE)</f>
        <v>-152.18</v>
      </c>
      <c r="P835" t="str">
        <f>VLOOKUP(B835,HIS退!B:I,8,FALSE)</f>
        <v>9</v>
      </c>
      <c r="Q835" s="38">
        <f>VLOOKUP(C835,招行退!B:F,5,FALSE)</f>
        <v>152.18</v>
      </c>
      <c r="R835" t="str">
        <f>VLOOKUP(C835,招行退!B:H,6,FALSE)</f>
        <v>B</v>
      </c>
      <c r="S835" t="str">
        <f>VLOOKUP(C835,招行退!B:H,7,FALSE)</f>
        <v>20170804</v>
      </c>
    </row>
    <row r="836" spans="1:19" ht="14.25" hidden="1">
      <c r="A836" t="s">
        <v>12690</v>
      </c>
      <c r="B836">
        <v>1193516</v>
      </c>
      <c r="C836" t="s">
        <v>3577</v>
      </c>
      <c r="D836" t="s">
        <v>3578</v>
      </c>
      <c r="E836" t="s">
        <v>3579</v>
      </c>
      <c r="F836" s="15">
        <v>2522.02</v>
      </c>
      <c r="G836" t="s">
        <v>34</v>
      </c>
      <c r="H836" t="s">
        <v>34</v>
      </c>
      <c r="I836" t="s">
        <v>58</v>
      </c>
      <c r="J836" t="s">
        <v>48</v>
      </c>
      <c r="K836" t="s">
        <v>59</v>
      </c>
      <c r="L836" t="s">
        <v>12691</v>
      </c>
      <c r="M836" t="s">
        <v>12692</v>
      </c>
      <c r="N836" t="s">
        <v>12693</v>
      </c>
      <c r="O836">
        <f>VLOOKUP(B836,HIS退!B:F,5,FALSE)</f>
        <v>-2522.02</v>
      </c>
      <c r="P836" t="str">
        <f>VLOOKUP(B836,HIS退!B:I,8,FALSE)</f>
        <v>1</v>
      </c>
      <c r="Q836" s="38">
        <f>VLOOKUP(C836,招行退!B:F,5,FALSE)</f>
        <v>2522.02</v>
      </c>
      <c r="R836" t="str">
        <f>VLOOKUP(C836,招行退!B:H,6,FALSE)</f>
        <v>S</v>
      </c>
      <c r="S836" t="e">
        <f>VLOOKUP(C836,招行退!B:H,7,FALSE)</f>
        <v>#N/A</v>
      </c>
    </row>
    <row r="837" spans="1:19" ht="14.25" hidden="1">
      <c r="A837" t="s">
        <v>12694</v>
      </c>
      <c r="B837">
        <v>1193544</v>
      </c>
      <c r="C837" t="s">
        <v>3581</v>
      </c>
      <c r="D837" t="s">
        <v>3582</v>
      </c>
      <c r="E837" t="s">
        <v>3583</v>
      </c>
      <c r="F837" s="15">
        <v>5050</v>
      </c>
      <c r="G837" t="s">
        <v>34</v>
      </c>
      <c r="H837" t="s">
        <v>34</v>
      </c>
      <c r="I837" t="s">
        <v>58</v>
      </c>
      <c r="J837" t="s">
        <v>48</v>
      </c>
      <c r="K837" t="s">
        <v>59</v>
      </c>
      <c r="L837" t="s">
        <v>12695</v>
      </c>
      <c r="M837" t="s">
        <v>12696</v>
      </c>
      <c r="N837" t="s">
        <v>12697</v>
      </c>
      <c r="O837">
        <f>VLOOKUP(B837,HIS退!B:F,5,FALSE)</f>
        <v>-5050</v>
      </c>
      <c r="P837" t="str">
        <f>VLOOKUP(B837,HIS退!B:I,8,FALSE)</f>
        <v>1</v>
      </c>
      <c r="Q837" s="38">
        <f>VLOOKUP(C837,招行退!B:F,5,FALSE)</f>
        <v>5050</v>
      </c>
      <c r="R837" t="str">
        <f>VLOOKUP(C837,招行退!B:H,6,FALSE)</f>
        <v>S</v>
      </c>
      <c r="S837" t="e">
        <f>VLOOKUP(C837,招行退!B:H,7,FALSE)</f>
        <v>#N/A</v>
      </c>
    </row>
    <row r="838" spans="1:19" ht="14.25" hidden="1">
      <c r="A838" t="s">
        <v>12698</v>
      </c>
      <c r="B838">
        <v>1193577</v>
      </c>
      <c r="C838" t="s">
        <v>3585</v>
      </c>
      <c r="D838" t="s">
        <v>3586</v>
      </c>
      <c r="E838" t="s">
        <v>3587</v>
      </c>
      <c r="F838" s="15">
        <v>1619.29</v>
      </c>
      <c r="G838" t="s">
        <v>34</v>
      </c>
      <c r="H838" t="s">
        <v>34</v>
      </c>
      <c r="I838" t="s">
        <v>58</v>
      </c>
      <c r="J838" t="s">
        <v>48</v>
      </c>
      <c r="K838" t="s">
        <v>59</v>
      </c>
      <c r="L838" t="s">
        <v>12699</v>
      </c>
      <c r="M838" t="s">
        <v>12700</v>
      </c>
      <c r="N838" t="s">
        <v>12701</v>
      </c>
      <c r="O838">
        <f>VLOOKUP(B838,HIS退!B:F,5,FALSE)</f>
        <v>-1619.29</v>
      </c>
      <c r="P838" t="str">
        <f>VLOOKUP(B838,HIS退!B:I,8,FALSE)</f>
        <v>1</v>
      </c>
      <c r="Q838" s="38">
        <f>VLOOKUP(C838,招行退!B:F,5,FALSE)</f>
        <v>1619.29</v>
      </c>
      <c r="R838" t="str">
        <f>VLOOKUP(C838,招行退!B:H,6,FALSE)</f>
        <v>S</v>
      </c>
      <c r="S838" t="e">
        <f>VLOOKUP(C838,招行退!B:H,7,FALSE)</f>
        <v>#N/A</v>
      </c>
    </row>
    <row r="839" spans="1:19" ht="14.25" hidden="1">
      <c r="A839" t="s">
        <v>12702</v>
      </c>
      <c r="B839">
        <v>1193613</v>
      </c>
      <c r="C839" t="s">
        <v>3589</v>
      </c>
      <c r="D839" t="s">
        <v>3590</v>
      </c>
      <c r="E839" t="s">
        <v>3591</v>
      </c>
      <c r="F839" s="15">
        <v>100</v>
      </c>
      <c r="G839" t="s">
        <v>34</v>
      </c>
      <c r="H839" t="s">
        <v>34</v>
      </c>
      <c r="I839" t="s">
        <v>58</v>
      </c>
      <c r="J839" t="s">
        <v>48</v>
      </c>
      <c r="K839" t="s">
        <v>59</v>
      </c>
      <c r="L839" t="s">
        <v>12703</v>
      </c>
      <c r="M839" t="s">
        <v>12704</v>
      </c>
      <c r="N839" t="s">
        <v>12705</v>
      </c>
      <c r="O839">
        <f>VLOOKUP(B839,HIS退!B:F,5,FALSE)</f>
        <v>-100</v>
      </c>
      <c r="P839" t="str">
        <f>VLOOKUP(B839,HIS退!B:I,8,FALSE)</f>
        <v>1</v>
      </c>
      <c r="Q839" s="38">
        <f>VLOOKUP(C839,招行退!B:F,5,FALSE)</f>
        <v>100</v>
      </c>
      <c r="R839" t="str">
        <f>VLOOKUP(C839,招行退!B:H,6,FALSE)</f>
        <v>S</v>
      </c>
      <c r="S839" t="e">
        <f>VLOOKUP(C839,招行退!B:H,7,FALSE)</f>
        <v>#N/A</v>
      </c>
    </row>
    <row r="840" spans="1:19" ht="14.25" hidden="1">
      <c r="A840" t="s">
        <v>12706</v>
      </c>
      <c r="B840">
        <v>1193672</v>
      </c>
      <c r="C840" t="s">
        <v>3593</v>
      </c>
      <c r="D840" t="s">
        <v>3594</v>
      </c>
      <c r="E840" t="s">
        <v>3595</v>
      </c>
      <c r="F840" s="15">
        <v>3573.85</v>
      </c>
      <c r="G840" t="s">
        <v>34</v>
      </c>
      <c r="H840" t="s">
        <v>34</v>
      </c>
      <c r="I840" t="s">
        <v>58</v>
      </c>
      <c r="J840" t="s">
        <v>48</v>
      </c>
      <c r="K840" t="s">
        <v>59</v>
      </c>
      <c r="L840" t="s">
        <v>12707</v>
      </c>
      <c r="M840" t="s">
        <v>12708</v>
      </c>
      <c r="N840" t="s">
        <v>12709</v>
      </c>
      <c r="O840">
        <f>VLOOKUP(B840,HIS退!B:F,5,FALSE)</f>
        <v>-3573.85</v>
      </c>
      <c r="P840" t="str">
        <f>VLOOKUP(B840,HIS退!B:I,8,FALSE)</f>
        <v>1</v>
      </c>
      <c r="Q840" s="38">
        <f>VLOOKUP(C840,招行退!B:F,5,FALSE)</f>
        <v>3573.85</v>
      </c>
      <c r="R840" t="str">
        <f>VLOOKUP(C840,招行退!B:H,6,FALSE)</f>
        <v>S</v>
      </c>
      <c r="S840" t="e">
        <f>VLOOKUP(C840,招行退!B:H,7,FALSE)</f>
        <v>#N/A</v>
      </c>
    </row>
    <row r="841" spans="1:19" ht="14.25" hidden="1">
      <c r="A841" t="s">
        <v>12710</v>
      </c>
      <c r="B841">
        <v>1193686</v>
      </c>
      <c r="C841" t="s">
        <v>12711</v>
      </c>
      <c r="D841" t="s">
        <v>3597</v>
      </c>
      <c r="E841" t="s">
        <v>3598</v>
      </c>
      <c r="F841" s="15">
        <v>5.74</v>
      </c>
      <c r="G841" t="s">
        <v>34</v>
      </c>
      <c r="H841" t="s">
        <v>34</v>
      </c>
      <c r="I841" t="s">
        <v>294</v>
      </c>
      <c r="J841" t="s">
        <v>57</v>
      </c>
      <c r="K841" t="s">
        <v>59</v>
      </c>
      <c r="L841" t="s">
        <v>12712</v>
      </c>
      <c r="M841" t="s">
        <v>12713</v>
      </c>
      <c r="N841" t="s">
        <v>12600</v>
      </c>
      <c r="O841">
        <f>VLOOKUP(B841,HIS退!B:F,5,FALSE)</f>
        <v>-5.74</v>
      </c>
      <c r="P841" t="str">
        <f>VLOOKUP(B841,HIS退!B:I,8,FALSE)</f>
        <v>9</v>
      </c>
      <c r="Q841" s="38">
        <f>VLOOKUP(C841,招行退!B:F,5,FALSE)</f>
        <v>5.74</v>
      </c>
      <c r="R841" t="str">
        <f>VLOOKUP(C841,招行退!B:H,6,FALSE)</f>
        <v>B</v>
      </c>
      <c r="S841" t="str">
        <f>VLOOKUP(C841,招行退!B:H,7,FALSE)</f>
        <v>20170804</v>
      </c>
    </row>
    <row r="842" spans="1:19" ht="14.25" hidden="1">
      <c r="A842" t="s">
        <v>12714</v>
      </c>
      <c r="B842">
        <v>1193718</v>
      </c>
      <c r="C842" t="s">
        <v>3600</v>
      </c>
      <c r="D842" t="s">
        <v>3601</v>
      </c>
      <c r="E842" t="s">
        <v>3602</v>
      </c>
      <c r="F842" s="15">
        <v>1719</v>
      </c>
      <c r="G842" t="s">
        <v>34</v>
      </c>
      <c r="H842" t="s">
        <v>34</v>
      </c>
      <c r="I842" t="s">
        <v>58</v>
      </c>
      <c r="J842" t="s">
        <v>48</v>
      </c>
      <c r="K842" t="s">
        <v>59</v>
      </c>
      <c r="L842" t="s">
        <v>12715</v>
      </c>
      <c r="M842" t="s">
        <v>12716</v>
      </c>
      <c r="N842" t="s">
        <v>12717</v>
      </c>
      <c r="O842">
        <f>VLOOKUP(B842,HIS退!B:F,5,FALSE)</f>
        <v>-1719</v>
      </c>
      <c r="P842" t="str">
        <f>VLOOKUP(B842,HIS退!B:I,8,FALSE)</f>
        <v>1</v>
      </c>
      <c r="Q842" s="38">
        <f>VLOOKUP(C842,招行退!B:F,5,FALSE)</f>
        <v>1719</v>
      </c>
      <c r="R842" t="str">
        <f>VLOOKUP(C842,招行退!B:H,6,FALSE)</f>
        <v>S</v>
      </c>
      <c r="S842" t="e">
        <f>VLOOKUP(C842,招行退!B:H,7,FALSE)</f>
        <v>#N/A</v>
      </c>
    </row>
    <row r="843" spans="1:19" ht="14.25" hidden="1">
      <c r="A843" t="s">
        <v>12718</v>
      </c>
      <c r="B843">
        <v>1193737</v>
      </c>
      <c r="C843" t="s">
        <v>3604</v>
      </c>
      <c r="D843" t="s">
        <v>3605</v>
      </c>
      <c r="E843" t="s">
        <v>3606</v>
      </c>
      <c r="F843" s="15">
        <v>10000</v>
      </c>
      <c r="G843" t="s">
        <v>34</v>
      </c>
      <c r="H843" t="s">
        <v>34</v>
      </c>
      <c r="I843" t="s">
        <v>58</v>
      </c>
      <c r="J843" t="s">
        <v>48</v>
      </c>
      <c r="K843" t="s">
        <v>59</v>
      </c>
      <c r="L843" t="s">
        <v>12719</v>
      </c>
      <c r="M843" t="s">
        <v>12720</v>
      </c>
      <c r="N843" t="s">
        <v>12721</v>
      </c>
      <c r="O843">
        <f>VLOOKUP(B843,HIS退!B:F,5,FALSE)</f>
        <v>-10000</v>
      </c>
      <c r="P843" t="str">
        <f>VLOOKUP(B843,HIS退!B:I,8,FALSE)</f>
        <v>1</v>
      </c>
      <c r="Q843" s="38">
        <f>VLOOKUP(C843,招行退!B:F,5,FALSE)</f>
        <v>10000</v>
      </c>
      <c r="R843" t="str">
        <f>VLOOKUP(C843,招行退!B:H,6,FALSE)</f>
        <v>S</v>
      </c>
      <c r="S843" t="e">
        <f>VLOOKUP(C843,招行退!B:H,7,FALSE)</f>
        <v>#N/A</v>
      </c>
    </row>
    <row r="844" spans="1:19" ht="14.25" hidden="1">
      <c r="A844" t="s">
        <v>12722</v>
      </c>
      <c r="B844">
        <v>1193746</v>
      </c>
      <c r="C844" t="s">
        <v>3608</v>
      </c>
      <c r="D844" t="s">
        <v>3609</v>
      </c>
      <c r="E844" t="s">
        <v>3610</v>
      </c>
      <c r="F844" s="15">
        <v>8213.15</v>
      </c>
      <c r="G844" t="s">
        <v>34</v>
      </c>
      <c r="H844" t="s">
        <v>34</v>
      </c>
      <c r="I844" t="s">
        <v>58</v>
      </c>
      <c r="J844" t="s">
        <v>48</v>
      </c>
      <c r="K844" t="s">
        <v>59</v>
      </c>
      <c r="L844" t="s">
        <v>12723</v>
      </c>
      <c r="M844" t="s">
        <v>12724</v>
      </c>
      <c r="N844" t="s">
        <v>12725</v>
      </c>
      <c r="O844">
        <f>VLOOKUP(B844,HIS退!B:F,5,FALSE)</f>
        <v>-8213.15</v>
      </c>
      <c r="P844" t="str">
        <f>VLOOKUP(B844,HIS退!B:I,8,FALSE)</f>
        <v>1</v>
      </c>
      <c r="Q844" s="38">
        <f>VLOOKUP(C844,招行退!B:F,5,FALSE)</f>
        <v>8213.15</v>
      </c>
      <c r="R844" t="str">
        <f>VLOOKUP(C844,招行退!B:H,6,FALSE)</f>
        <v>S</v>
      </c>
      <c r="S844" t="e">
        <f>VLOOKUP(C844,招行退!B:H,7,FALSE)</f>
        <v>#N/A</v>
      </c>
    </row>
    <row r="845" spans="1:19" ht="14.25" hidden="1">
      <c r="A845" t="s">
        <v>12726</v>
      </c>
      <c r="B845">
        <v>1193777</v>
      </c>
      <c r="C845" t="s">
        <v>3612</v>
      </c>
      <c r="D845" t="s">
        <v>3613</v>
      </c>
      <c r="E845" t="s">
        <v>3614</v>
      </c>
      <c r="F845" s="15">
        <v>189</v>
      </c>
      <c r="G845" t="s">
        <v>34</v>
      </c>
      <c r="H845" t="s">
        <v>34</v>
      </c>
      <c r="I845" t="s">
        <v>58</v>
      </c>
      <c r="J845" t="s">
        <v>48</v>
      </c>
      <c r="K845" t="s">
        <v>59</v>
      </c>
      <c r="L845" t="s">
        <v>12727</v>
      </c>
      <c r="M845" t="s">
        <v>12728</v>
      </c>
      <c r="N845" t="s">
        <v>12729</v>
      </c>
      <c r="O845">
        <f>VLOOKUP(B845,HIS退!B:F,5,FALSE)</f>
        <v>-189</v>
      </c>
      <c r="P845" t="str">
        <f>VLOOKUP(B845,HIS退!B:I,8,FALSE)</f>
        <v>1</v>
      </c>
      <c r="Q845" s="38">
        <f>VLOOKUP(C845,招行退!B:F,5,FALSE)</f>
        <v>189</v>
      </c>
      <c r="R845" t="str">
        <f>VLOOKUP(C845,招行退!B:H,6,FALSE)</f>
        <v>S</v>
      </c>
      <c r="S845" t="e">
        <f>VLOOKUP(C845,招行退!B:H,7,FALSE)</f>
        <v>#N/A</v>
      </c>
    </row>
    <row r="846" spans="1:19" ht="14.25" hidden="1">
      <c r="A846" t="s">
        <v>12730</v>
      </c>
      <c r="B846">
        <v>1193793</v>
      </c>
      <c r="C846" t="s">
        <v>3616</v>
      </c>
      <c r="D846" t="s">
        <v>3167</v>
      </c>
      <c r="E846" t="s">
        <v>3168</v>
      </c>
      <c r="F846" s="15">
        <v>980</v>
      </c>
      <c r="G846" t="s">
        <v>34</v>
      </c>
      <c r="H846" t="s">
        <v>34</v>
      </c>
      <c r="I846" t="s">
        <v>58</v>
      </c>
      <c r="J846" t="s">
        <v>48</v>
      </c>
      <c r="K846" t="s">
        <v>59</v>
      </c>
      <c r="L846" t="s">
        <v>12731</v>
      </c>
      <c r="M846" t="s">
        <v>12732</v>
      </c>
      <c r="N846" t="s">
        <v>12229</v>
      </c>
      <c r="O846">
        <f>VLOOKUP(B846,HIS退!B:F,5,FALSE)</f>
        <v>-980</v>
      </c>
      <c r="P846" t="str">
        <f>VLOOKUP(B846,HIS退!B:I,8,FALSE)</f>
        <v>1</v>
      </c>
      <c r="Q846" s="38">
        <f>VLOOKUP(C846,招行退!B:F,5,FALSE)</f>
        <v>980</v>
      </c>
      <c r="R846" t="str">
        <f>VLOOKUP(C846,招行退!B:H,6,FALSE)</f>
        <v>S</v>
      </c>
      <c r="S846" t="e">
        <f>VLOOKUP(C846,招行退!B:H,7,FALSE)</f>
        <v>#N/A</v>
      </c>
    </row>
    <row r="847" spans="1:19" ht="14.25" hidden="1">
      <c r="A847" t="s">
        <v>12733</v>
      </c>
      <c r="B847">
        <v>1193821</v>
      </c>
      <c r="C847" t="s">
        <v>12734</v>
      </c>
      <c r="D847" t="s">
        <v>3618</v>
      </c>
      <c r="E847" t="s">
        <v>3619</v>
      </c>
      <c r="F847" s="15">
        <v>14</v>
      </c>
      <c r="G847" t="s">
        <v>34</v>
      </c>
      <c r="H847" t="s">
        <v>34</v>
      </c>
      <c r="I847" t="s">
        <v>294</v>
      </c>
      <c r="J847" t="s">
        <v>57</v>
      </c>
      <c r="K847" t="s">
        <v>59</v>
      </c>
      <c r="L847" t="s">
        <v>12735</v>
      </c>
      <c r="M847" t="s">
        <v>12736</v>
      </c>
      <c r="N847" t="s">
        <v>12737</v>
      </c>
      <c r="O847">
        <f>VLOOKUP(B847,HIS退!B:F,5,FALSE)</f>
        <v>-14</v>
      </c>
      <c r="P847" t="str">
        <f>VLOOKUP(B847,HIS退!B:I,8,FALSE)</f>
        <v>9</v>
      </c>
      <c r="Q847" s="38">
        <f>VLOOKUP(C847,招行退!B:F,5,FALSE)</f>
        <v>14</v>
      </c>
      <c r="R847" t="str">
        <f>VLOOKUP(C847,招行退!B:H,6,FALSE)</f>
        <v>B</v>
      </c>
      <c r="S847" t="str">
        <f>VLOOKUP(C847,招行退!B:H,7,FALSE)</f>
        <v>20170804</v>
      </c>
    </row>
    <row r="848" spans="1:19" ht="14.25" hidden="1">
      <c r="A848" t="s">
        <v>12738</v>
      </c>
      <c r="B848">
        <v>1193918</v>
      </c>
      <c r="C848" t="s">
        <v>3621</v>
      </c>
      <c r="D848" t="s">
        <v>3622</v>
      </c>
      <c r="E848" t="s">
        <v>3623</v>
      </c>
      <c r="F848" s="15">
        <v>585</v>
      </c>
      <c r="G848" t="s">
        <v>34</v>
      </c>
      <c r="H848" t="s">
        <v>34</v>
      </c>
      <c r="I848" t="s">
        <v>58</v>
      </c>
      <c r="J848" t="s">
        <v>48</v>
      </c>
      <c r="K848" t="s">
        <v>59</v>
      </c>
      <c r="L848" t="s">
        <v>12739</v>
      </c>
      <c r="M848" t="s">
        <v>12740</v>
      </c>
      <c r="N848" t="s">
        <v>12741</v>
      </c>
      <c r="O848">
        <f>VLOOKUP(B848,HIS退!B:F,5,FALSE)</f>
        <v>-585</v>
      </c>
      <c r="P848" t="str">
        <f>VLOOKUP(B848,HIS退!B:I,8,FALSE)</f>
        <v>1</v>
      </c>
      <c r="Q848" s="38">
        <f>VLOOKUP(C848,招行退!B:F,5,FALSE)</f>
        <v>585</v>
      </c>
      <c r="R848" t="str">
        <f>VLOOKUP(C848,招行退!B:H,6,FALSE)</f>
        <v>S</v>
      </c>
      <c r="S848" t="e">
        <f>VLOOKUP(C848,招行退!B:H,7,FALSE)</f>
        <v>#N/A</v>
      </c>
    </row>
    <row r="849" spans="1:19" ht="14.25" hidden="1">
      <c r="A849" t="s">
        <v>12742</v>
      </c>
      <c r="B849">
        <v>1193949</v>
      </c>
      <c r="C849" t="s">
        <v>3625</v>
      </c>
      <c r="D849" t="s">
        <v>3626</v>
      </c>
      <c r="E849" t="s">
        <v>3627</v>
      </c>
      <c r="F849" s="15">
        <v>200</v>
      </c>
      <c r="G849" t="s">
        <v>34</v>
      </c>
      <c r="H849" t="s">
        <v>34</v>
      </c>
      <c r="I849" t="s">
        <v>58</v>
      </c>
      <c r="J849" t="s">
        <v>48</v>
      </c>
      <c r="K849" t="s">
        <v>59</v>
      </c>
      <c r="L849" t="s">
        <v>12743</v>
      </c>
      <c r="M849" t="s">
        <v>12744</v>
      </c>
      <c r="N849" t="s">
        <v>12745</v>
      </c>
      <c r="O849">
        <f>VLOOKUP(B849,HIS退!B:F,5,FALSE)</f>
        <v>-200</v>
      </c>
      <c r="P849" t="str">
        <f>VLOOKUP(B849,HIS退!B:I,8,FALSE)</f>
        <v>1</v>
      </c>
      <c r="Q849" s="38">
        <f>VLOOKUP(C849,招行退!B:F,5,FALSE)</f>
        <v>200</v>
      </c>
      <c r="R849" t="str">
        <f>VLOOKUP(C849,招行退!B:H,6,FALSE)</f>
        <v>S</v>
      </c>
      <c r="S849" t="e">
        <f>VLOOKUP(C849,招行退!B:H,7,FALSE)</f>
        <v>#N/A</v>
      </c>
    </row>
    <row r="850" spans="1:19" ht="14.25" hidden="1">
      <c r="A850" t="s">
        <v>12746</v>
      </c>
      <c r="B850">
        <v>1193997</v>
      </c>
      <c r="C850" t="s">
        <v>3629</v>
      </c>
      <c r="D850" t="s">
        <v>3630</v>
      </c>
      <c r="E850" t="s">
        <v>3631</v>
      </c>
      <c r="F850" s="15">
        <v>500</v>
      </c>
      <c r="G850" t="s">
        <v>34</v>
      </c>
      <c r="H850" t="s">
        <v>34</v>
      </c>
      <c r="I850" t="s">
        <v>58</v>
      </c>
      <c r="J850" t="s">
        <v>48</v>
      </c>
      <c r="K850" t="s">
        <v>59</v>
      </c>
      <c r="L850" t="s">
        <v>12747</v>
      </c>
      <c r="M850" t="s">
        <v>12748</v>
      </c>
      <c r="N850" t="s">
        <v>12749</v>
      </c>
      <c r="O850">
        <f>VLOOKUP(B850,HIS退!B:F,5,FALSE)</f>
        <v>-500</v>
      </c>
      <c r="P850" t="str">
        <f>VLOOKUP(B850,HIS退!B:I,8,FALSE)</f>
        <v>1</v>
      </c>
      <c r="Q850" s="38">
        <f>VLOOKUP(C850,招行退!B:F,5,FALSE)</f>
        <v>500</v>
      </c>
      <c r="R850" t="str">
        <f>VLOOKUP(C850,招行退!B:H,6,FALSE)</f>
        <v>S</v>
      </c>
      <c r="S850" t="e">
        <f>VLOOKUP(C850,招行退!B:H,7,FALSE)</f>
        <v>#N/A</v>
      </c>
    </row>
    <row r="851" spans="1:19" ht="14.25" hidden="1">
      <c r="A851" t="s">
        <v>12750</v>
      </c>
      <c r="B851">
        <v>1194033</v>
      </c>
      <c r="C851" t="s">
        <v>12751</v>
      </c>
      <c r="D851" t="s">
        <v>3633</v>
      </c>
      <c r="E851" t="s">
        <v>3634</v>
      </c>
      <c r="F851" s="15">
        <v>432.5</v>
      </c>
      <c r="G851" t="s">
        <v>34</v>
      </c>
      <c r="H851" t="s">
        <v>34</v>
      </c>
      <c r="I851" t="s">
        <v>294</v>
      </c>
      <c r="J851" t="s">
        <v>57</v>
      </c>
      <c r="K851" t="s">
        <v>59</v>
      </c>
      <c r="L851" t="s">
        <v>12752</v>
      </c>
      <c r="M851" t="s">
        <v>12753</v>
      </c>
      <c r="N851" t="s">
        <v>12754</v>
      </c>
      <c r="O851">
        <f>VLOOKUP(B851,HIS退!B:F,5,FALSE)</f>
        <v>-432.5</v>
      </c>
      <c r="P851" t="str">
        <f>VLOOKUP(B851,HIS退!B:I,8,FALSE)</f>
        <v>9</v>
      </c>
      <c r="Q851" s="38">
        <f>VLOOKUP(C851,招行退!B:F,5,FALSE)</f>
        <v>432.5</v>
      </c>
      <c r="R851" t="str">
        <f>VLOOKUP(C851,招行退!B:H,6,FALSE)</f>
        <v>B</v>
      </c>
      <c r="S851" t="str">
        <f>VLOOKUP(C851,招行退!B:H,7,FALSE)</f>
        <v>20170804</v>
      </c>
    </row>
    <row r="852" spans="1:19" ht="14.25" hidden="1">
      <c r="A852" t="s">
        <v>12755</v>
      </c>
      <c r="B852">
        <v>1194040</v>
      </c>
      <c r="C852" t="s">
        <v>3636</v>
      </c>
      <c r="D852" t="s">
        <v>3637</v>
      </c>
      <c r="E852" t="s">
        <v>3638</v>
      </c>
      <c r="F852" s="15">
        <v>500</v>
      </c>
      <c r="G852" t="s">
        <v>34</v>
      </c>
      <c r="H852" t="s">
        <v>34</v>
      </c>
      <c r="I852" t="s">
        <v>58</v>
      </c>
      <c r="J852" t="s">
        <v>48</v>
      </c>
      <c r="K852" t="s">
        <v>59</v>
      </c>
      <c r="L852" t="s">
        <v>12756</v>
      </c>
      <c r="M852" t="s">
        <v>12757</v>
      </c>
      <c r="N852" t="s">
        <v>12758</v>
      </c>
      <c r="O852">
        <f>VLOOKUP(B852,HIS退!B:F,5,FALSE)</f>
        <v>-500</v>
      </c>
      <c r="P852" t="str">
        <f>VLOOKUP(B852,HIS退!B:I,8,FALSE)</f>
        <v>1</v>
      </c>
      <c r="Q852" s="38">
        <f>VLOOKUP(C852,招行退!B:F,5,FALSE)</f>
        <v>500</v>
      </c>
      <c r="R852" t="str">
        <f>VLOOKUP(C852,招行退!B:H,6,FALSE)</f>
        <v>S</v>
      </c>
      <c r="S852" t="e">
        <f>VLOOKUP(C852,招行退!B:H,7,FALSE)</f>
        <v>#N/A</v>
      </c>
    </row>
    <row r="853" spans="1:19" ht="14.25" hidden="1">
      <c r="A853" t="s">
        <v>12759</v>
      </c>
      <c r="B853">
        <v>1194130</v>
      </c>
      <c r="C853" t="s">
        <v>3640</v>
      </c>
      <c r="D853" t="s">
        <v>3641</v>
      </c>
      <c r="E853" t="s">
        <v>3642</v>
      </c>
      <c r="F853" s="15">
        <v>975</v>
      </c>
      <c r="G853" t="s">
        <v>53</v>
      </c>
      <c r="H853" t="s">
        <v>34</v>
      </c>
      <c r="I853" t="s">
        <v>58</v>
      </c>
      <c r="J853" t="s">
        <v>48</v>
      </c>
      <c r="K853" t="s">
        <v>59</v>
      </c>
      <c r="L853" t="s">
        <v>12760</v>
      </c>
      <c r="M853" t="s">
        <v>12761</v>
      </c>
      <c r="N853" t="s">
        <v>12762</v>
      </c>
      <c r="O853">
        <f>VLOOKUP(B853,HIS退!B:F,5,FALSE)</f>
        <v>-975</v>
      </c>
      <c r="P853" t="str">
        <f>VLOOKUP(B853,HIS退!B:I,8,FALSE)</f>
        <v>1</v>
      </c>
      <c r="Q853" s="38">
        <f>VLOOKUP(C853,招行退!B:F,5,FALSE)</f>
        <v>975</v>
      </c>
      <c r="R853" t="str">
        <f>VLOOKUP(C853,招行退!B:H,6,FALSE)</f>
        <v>S</v>
      </c>
      <c r="S853" t="e">
        <f>VLOOKUP(C853,招行退!B:H,7,FALSE)</f>
        <v>#N/A</v>
      </c>
    </row>
    <row r="854" spans="1:19" ht="14.25" hidden="1">
      <c r="A854" t="s">
        <v>12763</v>
      </c>
      <c r="B854">
        <v>1194355</v>
      </c>
      <c r="C854" t="s">
        <v>3644</v>
      </c>
      <c r="D854" t="s">
        <v>3645</v>
      </c>
      <c r="E854" t="s">
        <v>3646</v>
      </c>
      <c r="F854" s="15">
        <v>3000</v>
      </c>
      <c r="G854" t="s">
        <v>34</v>
      </c>
      <c r="H854" t="s">
        <v>34</v>
      </c>
      <c r="I854" t="s">
        <v>58</v>
      </c>
      <c r="J854" t="s">
        <v>48</v>
      </c>
      <c r="K854" t="s">
        <v>59</v>
      </c>
      <c r="L854" t="s">
        <v>12764</v>
      </c>
      <c r="M854" t="s">
        <v>12765</v>
      </c>
      <c r="N854" t="s">
        <v>12766</v>
      </c>
      <c r="O854">
        <f>VLOOKUP(B854,HIS退!B:F,5,FALSE)</f>
        <v>-3000</v>
      </c>
      <c r="P854" t="str">
        <f>VLOOKUP(B854,HIS退!B:I,8,FALSE)</f>
        <v>1</v>
      </c>
      <c r="Q854" s="38">
        <f>VLOOKUP(C854,招行退!B:F,5,FALSE)</f>
        <v>3000</v>
      </c>
      <c r="R854" t="str">
        <f>VLOOKUP(C854,招行退!B:H,6,FALSE)</f>
        <v>S</v>
      </c>
      <c r="S854" t="e">
        <f>VLOOKUP(C854,招行退!B:H,7,FALSE)</f>
        <v>#N/A</v>
      </c>
    </row>
    <row r="855" spans="1:19" ht="14.25" hidden="1">
      <c r="A855" t="s">
        <v>12767</v>
      </c>
      <c r="B855">
        <v>1194486</v>
      </c>
      <c r="C855" t="s">
        <v>3648</v>
      </c>
      <c r="D855" t="s">
        <v>3649</v>
      </c>
      <c r="E855" t="s">
        <v>3650</v>
      </c>
      <c r="F855" s="15">
        <v>5000</v>
      </c>
      <c r="G855" t="s">
        <v>34</v>
      </c>
      <c r="H855" t="s">
        <v>34</v>
      </c>
      <c r="I855" t="s">
        <v>58</v>
      </c>
      <c r="J855" t="s">
        <v>48</v>
      </c>
      <c r="K855" t="s">
        <v>59</v>
      </c>
      <c r="L855" t="s">
        <v>12768</v>
      </c>
      <c r="M855" t="s">
        <v>12769</v>
      </c>
      <c r="N855" t="s">
        <v>12770</v>
      </c>
      <c r="O855">
        <f>VLOOKUP(B855,HIS退!B:F,5,FALSE)</f>
        <v>-5000</v>
      </c>
      <c r="P855" t="str">
        <f>VLOOKUP(B855,HIS退!B:I,8,FALSE)</f>
        <v>1</v>
      </c>
      <c r="Q855" s="38">
        <f>VLOOKUP(C855,招行退!B:F,5,FALSE)</f>
        <v>5000</v>
      </c>
      <c r="R855" t="str">
        <f>VLOOKUP(C855,招行退!B:H,6,FALSE)</f>
        <v>S</v>
      </c>
      <c r="S855" t="e">
        <f>VLOOKUP(C855,招行退!B:H,7,FALSE)</f>
        <v>#N/A</v>
      </c>
    </row>
    <row r="856" spans="1:19" ht="14.25" hidden="1">
      <c r="A856" t="s">
        <v>12771</v>
      </c>
      <c r="B856">
        <v>1194510</v>
      </c>
      <c r="C856" t="s">
        <v>3652</v>
      </c>
      <c r="D856" t="s">
        <v>3649</v>
      </c>
      <c r="E856" t="s">
        <v>3650</v>
      </c>
      <c r="F856" s="15">
        <v>4787.6000000000004</v>
      </c>
      <c r="G856" t="s">
        <v>34</v>
      </c>
      <c r="H856" t="s">
        <v>34</v>
      </c>
      <c r="I856" t="s">
        <v>58</v>
      </c>
      <c r="J856" t="s">
        <v>48</v>
      </c>
      <c r="K856" t="s">
        <v>59</v>
      </c>
      <c r="L856" t="s">
        <v>12772</v>
      </c>
      <c r="M856" t="s">
        <v>12773</v>
      </c>
      <c r="N856" t="s">
        <v>12770</v>
      </c>
      <c r="O856">
        <f>VLOOKUP(B856,HIS退!B:F,5,FALSE)</f>
        <v>-4787.6000000000004</v>
      </c>
      <c r="P856" t="str">
        <f>VLOOKUP(B856,HIS退!B:I,8,FALSE)</f>
        <v>1</v>
      </c>
      <c r="Q856" s="38">
        <f>VLOOKUP(C856,招行退!B:F,5,FALSE)</f>
        <v>4787.6000000000004</v>
      </c>
      <c r="R856" t="str">
        <f>VLOOKUP(C856,招行退!B:H,6,FALSE)</f>
        <v>S</v>
      </c>
      <c r="S856" t="e">
        <f>VLOOKUP(C856,招行退!B:H,7,FALSE)</f>
        <v>#N/A</v>
      </c>
    </row>
    <row r="857" spans="1:19" ht="14.25" hidden="1">
      <c r="A857" t="s">
        <v>12774</v>
      </c>
      <c r="B857">
        <v>1194599</v>
      </c>
      <c r="C857" t="s">
        <v>3654</v>
      </c>
      <c r="D857" t="s">
        <v>3655</v>
      </c>
      <c r="E857" t="s">
        <v>3656</v>
      </c>
      <c r="F857" s="15">
        <v>2892</v>
      </c>
      <c r="G857" t="s">
        <v>34</v>
      </c>
      <c r="H857" t="s">
        <v>34</v>
      </c>
      <c r="I857" t="s">
        <v>58</v>
      </c>
      <c r="J857" t="s">
        <v>48</v>
      </c>
      <c r="K857" t="s">
        <v>59</v>
      </c>
      <c r="L857" t="s">
        <v>12775</v>
      </c>
      <c r="M857" t="s">
        <v>12776</v>
      </c>
      <c r="N857" t="s">
        <v>12777</v>
      </c>
      <c r="O857">
        <f>VLOOKUP(B857,HIS退!B:F,5,FALSE)</f>
        <v>-2892</v>
      </c>
      <c r="P857" t="str">
        <f>VLOOKUP(B857,HIS退!B:I,8,FALSE)</f>
        <v>1</v>
      </c>
      <c r="Q857" s="38">
        <f>VLOOKUP(C857,招行退!B:F,5,FALSE)</f>
        <v>2892</v>
      </c>
      <c r="R857" t="str">
        <f>VLOOKUP(C857,招行退!B:H,6,FALSE)</f>
        <v>S</v>
      </c>
      <c r="S857" t="e">
        <f>VLOOKUP(C857,招行退!B:H,7,FALSE)</f>
        <v>#N/A</v>
      </c>
    </row>
    <row r="858" spans="1:19" ht="14.25" hidden="1">
      <c r="A858" t="s">
        <v>12778</v>
      </c>
      <c r="B858">
        <v>1194685</v>
      </c>
      <c r="C858" t="s">
        <v>3658</v>
      </c>
      <c r="D858" t="s">
        <v>3659</v>
      </c>
      <c r="E858" t="s">
        <v>3660</v>
      </c>
      <c r="F858" s="15">
        <v>403.99</v>
      </c>
      <c r="G858" t="s">
        <v>34</v>
      </c>
      <c r="H858" t="s">
        <v>34</v>
      </c>
      <c r="I858" t="s">
        <v>58</v>
      </c>
      <c r="J858" t="s">
        <v>48</v>
      </c>
      <c r="K858" t="s">
        <v>59</v>
      </c>
      <c r="L858" t="s">
        <v>12779</v>
      </c>
      <c r="M858" t="s">
        <v>12780</v>
      </c>
      <c r="N858" t="s">
        <v>12781</v>
      </c>
      <c r="O858">
        <f>VLOOKUP(B858,HIS退!B:F,5,FALSE)</f>
        <v>-403.99</v>
      </c>
      <c r="P858" t="str">
        <f>VLOOKUP(B858,HIS退!B:I,8,FALSE)</f>
        <v>1</v>
      </c>
      <c r="Q858" s="38">
        <f>VLOOKUP(C858,招行退!B:F,5,FALSE)</f>
        <v>403.99</v>
      </c>
      <c r="R858" t="str">
        <f>VLOOKUP(C858,招行退!B:H,6,FALSE)</f>
        <v>S</v>
      </c>
      <c r="S858" t="e">
        <f>VLOOKUP(C858,招行退!B:H,7,FALSE)</f>
        <v>#N/A</v>
      </c>
    </row>
    <row r="859" spans="1:19" ht="14.25" hidden="1">
      <c r="A859" t="s">
        <v>12782</v>
      </c>
      <c r="B859">
        <v>1194705</v>
      </c>
      <c r="C859" t="s">
        <v>12783</v>
      </c>
      <c r="D859" t="s">
        <v>3662</v>
      </c>
      <c r="E859" t="s">
        <v>3663</v>
      </c>
      <c r="F859" s="15">
        <v>115.24</v>
      </c>
      <c r="G859" t="s">
        <v>34</v>
      </c>
      <c r="H859" t="s">
        <v>34</v>
      </c>
      <c r="I859" t="s">
        <v>294</v>
      </c>
      <c r="J859" t="s">
        <v>57</v>
      </c>
      <c r="K859" t="s">
        <v>59</v>
      </c>
      <c r="L859" t="s">
        <v>12784</v>
      </c>
      <c r="M859" t="s">
        <v>12785</v>
      </c>
      <c r="N859" t="s">
        <v>12786</v>
      </c>
      <c r="O859">
        <f>VLOOKUP(B859,HIS退!B:F,5,FALSE)</f>
        <v>-115.24</v>
      </c>
      <c r="P859" t="str">
        <f>VLOOKUP(B859,HIS退!B:I,8,FALSE)</f>
        <v>9</v>
      </c>
      <c r="Q859" s="38">
        <f>VLOOKUP(C859,招行退!B:F,5,FALSE)</f>
        <v>115.24</v>
      </c>
      <c r="R859" t="str">
        <f>VLOOKUP(C859,招行退!B:H,6,FALSE)</f>
        <v>B</v>
      </c>
      <c r="S859" t="str">
        <f>VLOOKUP(C859,招行退!B:H,7,FALSE)</f>
        <v>20170804</v>
      </c>
    </row>
    <row r="860" spans="1:19" ht="14.25" hidden="1">
      <c r="A860" t="s">
        <v>12787</v>
      </c>
      <c r="B860">
        <v>1194813</v>
      </c>
      <c r="C860" t="s">
        <v>12788</v>
      </c>
      <c r="D860" t="s">
        <v>3665</v>
      </c>
      <c r="E860" t="s">
        <v>3666</v>
      </c>
      <c r="F860" s="15">
        <v>5421</v>
      </c>
      <c r="G860" t="s">
        <v>34</v>
      </c>
      <c r="H860" t="s">
        <v>34</v>
      </c>
      <c r="I860" t="s">
        <v>294</v>
      </c>
      <c r="J860" t="s">
        <v>57</v>
      </c>
      <c r="K860" t="s">
        <v>59</v>
      </c>
      <c r="L860" t="s">
        <v>12789</v>
      </c>
      <c r="M860" t="s">
        <v>12790</v>
      </c>
      <c r="N860" t="s">
        <v>12791</v>
      </c>
      <c r="O860">
        <f>VLOOKUP(B860,HIS退!B:F,5,FALSE)</f>
        <v>-5421</v>
      </c>
      <c r="P860" t="str">
        <f>VLOOKUP(B860,HIS退!B:I,8,FALSE)</f>
        <v>9</v>
      </c>
      <c r="Q860" s="38">
        <f>VLOOKUP(C860,招行退!B:F,5,FALSE)</f>
        <v>5421</v>
      </c>
      <c r="R860" t="str">
        <f>VLOOKUP(C860,招行退!B:H,6,FALSE)</f>
        <v>B</v>
      </c>
      <c r="S860" t="str">
        <f>VLOOKUP(C860,招行退!B:H,7,FALSE)</f>
        <v>20170804</v>
      </c>
    </row>
    <row r="861" spans="1:19" ht="14.25" hidden="1">
      <c r="A861" t="s">
        <v>12792</v>
      </c>
      <c r="B861">
        <v>1194995</v>
      </c>
      <c r="C861" t="s">
        <v>3668</v>
      </c>
      <c r="D861" t="s">
        <v>3669</v>
      </c>
      <c r="E861" t="s">
        <v>3670</v>
      </c>
      <c r="F861" s="15">
        <v>137.5</v>
      </c>
      <c r="G861" t="s">
        <v>34</v>
      </c>
      <c r="H861" t="s">
        <v>34</v>
      </c>
      <c r="I861" t="s">
        <v>58</v>
      </c>
      <c r="J861" t="s">
        <v>48</v>
      </c>
      <c r="K861" t="s">
        <v>59</v>
      </c>
      <c r="L861" t="s">
        <v>12793</v>
      </c>
      <c r="M861" t="s">
        <v>12794</v>
      </c>
      <c r="N861" t="s">
        <v>12795</v>
      </c>
      <c r="O861">
        <f>VLOOKUP(B861,HIS退!B:F,5,FALSE)</f>
        <v>-137.5</v>
      </c>
      <c r="P861" t="str">
        <f>VLOOKUP(B861,HIS退!B:I,8,FALSE)</f>
        <v>1</v>
      </c>
      <c r="Q861" s="38">
        <f>VLOOKUP(C861,招行退!B:F,5,FALSE)</f>
        <v>137.5</v>
      </c>
      <c r="R861" t="str">
        <f>VLOOKUP(C861,招行退!B:H,6,FALSE)</f>
        <v>S</v>
      </c>
      <c r="S861" t="e">
        <f>VLOOKUP(C861,招行退!B:H,7,FALSE)</f>
        <v>#N/A</v>
      </c>
    </row>
    <row r="862" spans="1:19" ht="14.25" hidden="1">
      <c r="A862" t="s">
        <v>12796</v>
      </c>
      <c r="B862">
        <v>1195336</v>
      </c>
      <c r="C862" t="s">
        <v>3672</v>
      </c>
      <c r="D862" t="s">
        <v>3673</v>
      </c>
      <c r="E862" t="s">
        <v>3674</v>
      </c>
      <c r="F862" s="15">
        <v>2200</v>
      </c>
      <c r="G862" t="s">
        <v>34</v>
      </c>
      <c r="H862" t="s">
        <v>34</v>
      </c>
      <c r="I862" t="s">
        <v>58</v>
      </c>
      <c r="J862" t="s">
        <v>48</v>
      </c>
      <c r="K862" t="s">
        <v>59</v>
      </c>
      <c r="L862" t="s">
        <v>12797</v>
      </c>
      <c r="M862" t="s">
        <v>12798</v>
      </c>
      <c r="N862" t="s">
        <v>12799</v>
      </c>
      <c r="O862">
        <f>VLOOKUP(B862,HIS退!B:F,5,FALSE)</f>
        <v>-2200</v>
      </c>
      <c r="P862" t="str">
        <f>VLOOKUP(B862,HIS退!B:I,8,FALSE)</f>
        <v>1</v>
      </c>
      <c r="Q862" s="38">
        <f>VLOOKUP(C862,招行退!B:F,5,FALSE)</f>
        <v>2200</v>
      </c>
      <c r="R862" t="str">
        <f>VLOOKUP(C862,招行退!B:H,6,FALSE)</f>
        <v>S</v>
      </c>
      <c r="S862" t="e">
        <f>VLOOKUP(C862,招行退!B:H,7,FALSE)</f>
        <v>#N/A</v>
      </c>
    </row>
    <row r="863" spans="1:19" ht="14.25" hidden="1">
      <c r="A863" t="s">
        <v>12800</v>
      </c>
      <c r="B863">
        <v>1195384</v>
      </c>
      <c r="C863" t="s">
        <v>3676</v>
      </c>
      <c r="D863" t="s">
        <v>3677</v>
      </c>
      <c r="E863" t="s">
        <v>3678</v>
      </c>
      <c r="F863" s="15">
        <v>382</v>
      </c>
      <c r="G863" t="s">
        <v>34</v>
      </c>
      <c r="H863" t="s">
        <v>34</v>
      </c>
      <c r="I863" t="s">
        <v>58</v>
      </c>
      <c r="J863" t="s">
        <v>48</v>
      </c>
      <c r="K863" t="s">
        <v>59</v>
      </c>
      <c r="L863" t="s">
        <v>12801</v>
      </c>
      <c r="M863" t="s">
        <v>12802</v>
      </c>
      <c r="N863" t="s">
        <v>12803</v>
      </c>
      <c r="O863">
        <f>VLOOKUP(B863,HIS退!B:F,5,FALSE)</f>
        <v>-382</v>
      </c>
      <c r="P863" t="str">
        <f>VLOOKUP(B863,HIS退!B:I,8,FALSE)</f>
        <v>1</v>
      </c>
      <c r="Q863" s="38">
        <f>VLOOKUP(C863,招行退!B:F,5,FALSE)</f>
        <v>382</v>
      </c>
      <c r="R863" t="str">
        <f>VLOOKUP(C863,招行退!B:H,6,FALSE)</f>
        <v>S</v>
      </c>
      <c r="S863" t="e">
        <f>VLOOKUP(C863,招行退!B:H,7,FALSE)</f>
        <v>#N/A</v>
      </c>
    </row>
    <row r="864" spans="1:19" ht="14.25" hidden="1">
      <c r="A864" t="s">
        <v>12804</v>
      </c>
      <c r="B864">
        <v>1195447</v>
      </c>
      <c r="C864" t="s">
        <v>3680</v>
      </c>
      <c r="D864" t="s">
        <v>3673</v>
      </c>
      <c r="E864" t="s">
        <v>3674</v>
      </c>
      <c r="F864" s="15">
        <v>1500</v>
      </c>
      <c r="G864" t="s">
        <v>34</v>
      </c>
      <c r="H864" t="s">
        <v>34</v>
      </c>
      <c r="I864" t="s">
        <v>58</v>
      </c>
      <c r="J864" t="s">
        <v>48</v>
      </c>
      <c r="K864" t="s">
        <v>59</v>
      </c>
      <c r="L864" t="s">
        <v>12805</v>
      </c>
      <c r="M864" t="s">
        <v>12806</v>
      </c>
      <c r="N864" t="s">
        <v>12807</v>
      </c>
      <c r="O864">
        <f>VLOOKUP(B864,HIS退!B:F,5,FALSE)</f>
        <v>-1500</v>
      </c>
      <c r="P864" t="str">
        <f>VLOOKUP(B864,HIS退!B:I,8,FALSE)</f>
        <v>1</v>
      </c>
      <c r="Q864" s="38">
        <f>VLOOKUP(C864,招行退!B:F,5,FALSE)</f>
        <v>1500</v>
      </c>
      <c r="R864" t="str">
        <f>VLOOKUP(C864,招行退!B:H,6,FALSE)</f>
        <v>S</v>
      </c>
      <c r="S864" t="e">
        <f>VLOOKUP(C864,招行退!B:H,7,FALSE)</f>
        <v>#N/A</v>
      </c>
    </row>
    <row r="865" spans="1:19" ht="14.25" hidden="1">
      <c r="A865" t="s">
        <v>12808</v>
      </c>
      <c r="B865">
        <v>1195594</v>
      </c>
      <c r="C865" t="s">
        <v>12809</v>
      </c>
      <c r="D865" t="s">
        <v>3682</v>
      </c>
      <c r="E865" t="s">
        <v>3683</v>
      </c>
      <c r="F865" s="15">
        <v>95.5</v>
      </c>
      <c r="G865" t="s">
        <v>34</v>
      </c>
      <c r="H865" t="s">
        <v>34</v>
      </c>
      <c r="I865" t="s">
        <v>294</v>
      </c>
      <c r="J865" t="s">
        <v>57</v>
      </c>
      <c r="K865" t="s">
        <v>59</v>
      </c>
      <c r="L865" t="s">
        <v>12810</v>
      </c>
      <c r="M865" t="s">
        <v>12811</v>
      </c>
      <c r="N865" t="s">
        <v>12812</v>
      </c>
      <c r="O865">
        <f>VLOOKUP(B865,HIS退!B:F,5,FALSE)</f>
        <v>-95.5</v>
      </c>
      <c r="P865" t="str">
        <f>VLOOKUP(B865,HIS退!B:I,8,FALSE)</f>
        <v>9</v>
      </c>
      <c r="Q865" s="38">
        <f>VLOOKUP(C865,招行退!B:F,5,FALSE)</f>
        <v>95.5</v>
      </c>
      <c r="R865" t="str">
        <f>VLOOKUP(C865,招行退!B:H,6,FALSE)</f>
        <v>B</v>
      </c>
      <c r="S865" t="str">
        <f>VLOOKUP(C865,招行退!B:H,7,FALSE)</f>
        <v>20170804</v>
      </c>
    </row>
    <row r="866" spans="1:19" ht="14.25" hidden="1">
      <c r="A866" t="s">
        <v>12813</v>
      </c>
      <c r="B866">
        <v>1195815</v>
      </c>
      <c r="C866" t="s">
        <v>3685</v>
      </c>
      <c r="D866" t="s">
        <v>3686</v>
      </c>
      <c r="E866" t="s">
        <v>3687</v>
      </c>
      <c r="F866" s="15">
        <v>330</v>
      </c>
      <c r="G866" t="s">
        <v>34</v>
      </c>
      <c r="H866" t="s">
        <v>34</v>
      </c>
      <c r="I866" t="s">
        <v>58</v>
      </c>
      <c r="J866" t="s">
        <v>48</v>
      </c>
      <c r="K866" t="s">
        <v>59</v>
      </c>
      <c r="L866" t="s">
        <v>12814</v>
      </c>
      <c r="M866" t="s">
        <v>12815</v>
      </c>
      <c r="N866" t="s">
        <v>12816</v>
      </c>
      <c r="O866">
        <f>VLOOKUP(B866,HIS退!B:F,5,FALSE)</f>
        <v>-330</v>
      </c>
      <c r="P866" t="str">
        <f>VLOOKUP(B866,HIS退!B:I,8,FALSE)</f>
        <v>1</v>
      </c>
      <c r="Q866" s="38">
        <f>VLOOKUP(C866,招行退!B:F,5,FALSE)</f>
        <v>330</v>
      </c>
      <c r="R866" t="str">
        <f>VLOOKUP(C866,招行退!B:H,6,FALSE)</f>
        <v>S</v>
      </c>
      <c r="S866" t="e">
        <f>VLOOKUP(C866,招行退!B:H,7,FALSE)</f>
        <v>#N/A</v>
      </c>
    </row>
    <row r="867" spans="1:19" ht="14.25" hidden="1">
      <c r="A867" t="s">
        <v>12817</v>
      </c>
      <c r="B867">
        <v>1195845</v>
      </c>
      <c r="C867" t="s">
        <v>3689</v>
      </c>
      <c r="D867" t="s">
        <v>3690</v>
      </c>
      <c r="E867" t="s">
        <v>3691</v>
      </c>
      <c r="F867" s="15">
        <v>1225.83</v>
      </c>
      <c r="G867" t="s">
        <v>34</v>
      </c>
      <c r="H867" t="s">
        <v>34</v>
      </c>
      <c r="I867" t="s">
        <v>58</v>
      </c>
      <c r="J867" t="s">
        <v>48</v>
      </c>
      <c r="K867" t="s">
        <v>59</v>
      </c>
      <c r="L867" t="s">
        <v>12818</v>
      </c>
      <c r="M867" t="s">
        <v>12819</v>
      </c>
      <c r="N867" t="s">
        <v>12820</v>
      </c>
      <c r="O867">
        <f>VLOOKUP(B867,HIS退!B:F,5,FALSE)</f>
        <v>-1225.83</v>
      </c>
      <c r="P867" t="str">
        <f>VLOOKUP(B867,HIS退!B:I,8,FALSE)</f>
        <v>1</v>
      </c>
      <c r="Q867" s="38">
        <f>VLOOKUP(C867,招行退!B:F,5,FALSE)</f>
        <v>1225.83</v>
      </c>
      <c r="R867" t="str">
        <f>VLOOKUP(C867,招行退!B:H,6,FALSE)</f>
        <v>S</v>
      </c>
      <c r="S867" t="e">
        <f>VLOOKUP(C867,招行退!B:H,7,FALSE)</f>
        <v>#N/A</v>
      </c>
    </row>
    <row r="868" spans="1:19" ht="14.25" hidden="1">
      <c r="A868" t="s">
        <v>12821</v>
      </c>
      <c r="B868">
        <v>1195920</v>
      </c>
      <c r="C868" t="s">
        <v>3693</v>
      </c>
      <c r="D868" t="s">
        <v>3694</v>
      </c>
      <c r="E868" t="s">
        <v>3695</v>
      </c>
      <c r="F868" s="15">
        <v>34009</v>
      </c>
      <c r="G868" t="s">
        <v>34</v>
      </c>
      <c r="H868" t="s">
        <v>34</v>
      </c>
      <c r="I868" t="s">
        <v>58</v>
      </c>
      <c r="J868" t="s">
        <v>48</v>
      </c>
      <c r="K868" t="s">
        <v>59</v>
      </c>
      <c r="L868" t="s">
        <v>12822</v>
      </c>
      <c r="M868" t="s">
        <v>12823</v>
      </c>
      <c r="N868" t="s">
        <v>12824</v>
      </c>
      <c r="O868">
        <f>VLOOKUP(B868,HIS退!B:F,5,FALSE)</f>
        <v>-34009</v>
      </c>
      <c r="P868" t="str">
        <f>VLOOKUP(B868,HIS退!B:I,8,FALSE)</f>
        <v>1</v>
      </c>
      <c r="Q868" s="38">
        <f>VLOOKUP(C868,招行退!B:F,5,FALSE)</f>
        <v>34009</v>
      </c>
      <c r="R868" t="str">
        <f>VLOOKUP(C868,招行退!B:H,6,FALSE)</f>
        <v>S</v>
      </c>
      <c r="S868" t="e">
        <f>VLOOKUP(C868,招行退!B:H,7,FALSE)</f>
        <v>#N/A</v>
      </c>
    </row>
    <row r="869" spans="1:19" ht="14.25" hidden="1">
      <c r="A869" t="s">
        <v>12825</v>
      </c>
      <c r="B869">
        <v>1196046</v>
      </c>
      <c r="C869" t="s">
        <v>3697</v>
      </c>
      <c r="D869" t="s">
        <v>3698</v>
      </c>
      <c r="E869" t="s">
        <v>3699</v>
      </c>
      <c r="F869" s="15">
        <v>6012.5</v>
      </c>
      <c r="G869" t="s">
        <v>34</v>
      </c>
      <c r="H869" t="s">
        <v>34</v>
      </c>
      <c r="I869" t="s">
        <v>58</v>
      </c>
      <c r="J869" t="s">
        <v>48</v>
      </c>
      <c r="K869" t="s">
        <v>59</v>
      </c>
      <c r="L869" t="s">
        <v>12826</v>
      </c>
      <c r="M869" t="s">
        <v>12827</v>
      </c>
      <c r="N869" t="s">
        <v>12828</v>
      </c>
      <c r="O869">
        <f>VLOOKUP(B869,HIS退!B:F,5,FALSE)</f>
        <v>-6012.5</v>
      </c>
      <c r="P869" t="str">
        <f>VLOOKUP(B869,HIS退!B:I,8,FALSE)</f>
        <v>1</v>
      </c>
      <c r="Q869" s="38">
        <f>VLOOKUP(C869,招行退!B:F,5,FALSE)</f>
        <v>6012.5</v>
      </c>
      <c r="R869" t="str">
        <f>VLOOKUP(C869,招行退!B:H,6,FALSE)</f>
        <v>S</v>
      </c>
      <c r="S869" t="e">
        <f>VLOOKUP(C869,招行退!B:H,7,FALSE)</f>
        <v>#N/A</v>
      </c>
    </row>
    <row r="870" spans="1:19" ht="14.25" hidden="1">
      <c r="A870" t="s">
        <v>12829</v>
      </c>
      <c r="B870">
        <v>1196080</v>
      </c>
      <c r="C870" t="s">
        <v>3701</v>
      </c>
      <c r="D870" t="s">
        <v>3702</v>
      </c>
      <c r="E870" t="s">
        <v>3703</v>
      </c>
      <c r="F870" s="15">
        <v>5000</v>
      </c>
      <c r="G870" t="s">
        <v>34</v>
      </c>
      <c r="H870" t="s">
        <v>34</v>
      </c>
      <c r="I870" t="s">
        <v>58</v>
      </c>
      <c r="J870" t="s">
        <v>48</v>
      </c>
      <c r="K870" t="s">
        <v>59</v>
      </c>
      <c r="L870" t="s">
        <v>12830</v>
      </c>
      <c r="M870" t="s">
        <v>12831</v>
      </c>
      <c r="N870" t="s">
        <v>12832</v>
      </c>
      <c r="O870">
        <f>VLOOKUP(B870,HIS退!B:F,5,FALSE)</f>
        <v>-5000</v>
      </c>
      <c r="P870" t="str">
        <f>VLOOKUP(B870,HIS退!B:I,8,FALSE)</f>
        <v>1</v>
      </c>
      <c r="Q870" s="38">
        <f>VLOOKUP(C870,招行退!B:F,5,FALSE)</f>
        <v>5000</v>
      </c>
      <c r="R870" t="str">
        <f>VLOOKUP(C870,招行退!B:H,6,FALSE)</f>
        <v>S</v>
      </c>
      <c r="S870" t="e">
        <f>VLOOKUP(C870,招行退!B:H,7,FALSE)</f>
        <v>#N/A</v>
      </c>
    </row>
    <row r="871" spans="1:19" ht="14.25" hidden="1">
      <c r="A871" t="s">
        <v>12833</v>
      </c>
      <c r="B871">
        <v>1196174</v>
      </c>
      <c r="C871" t="s">
        <v>3705</v>
      </c>
      <c r="D871" t="s">
        <v>3706</v>
      </c>
      <c r="E871" t="s">
        <v>3707</v>
      </c>
      <c r="F871" s="15">
        <v>2592.36</v>
      </c>
      <c r="G871" t="s">
        <v>34</v>
      </c>
      <c r="H871" t="s">
        <v>34</v>
      </c>
      <c r="I871" t="s">
        <v>58</v>
      </c>
      <c r="J871" t="s">
        <v>48</v>
      </c>
      <c r="K871" t="s">
        <v>59</v>
      </c>
      <c r="L871" t="s">
        <v>12834</v>
      </c>
      <c r="M871" t="s">
        <v>12835</v>
      </c>
      <c r="N871" t="s">
        <v>12836</v>
      </c>
      <c r="O871">
        <f>VLOOKUP(B871,HIS退!B:F,5,FALSE)</f>
        <v>-2592.36</v>
      </c>
      <c r="P871" t="str">
        <f>VLOOKUP(B871,HIS退!B:I,8,FALSE)</f>
        <v>1</v>
      </c>
      <c r="Q871" s="38">
        <f>VLOOKUP(C871,招行退!B:F,5,FALSE)</f>
        <v>2592.36</v>
      </c>
      <c r="R871" t="str">
        <f>VLOOKUP(C871,招行退!B:H,6,FALSE)</f>
        <v>S</v>
      </c>
      <c r="S871" t="e">
        <f>VLOOKUP(C871,招行退!B:H,7,FALSE)</f>
        <v>#N/A</v>
      </c>
    </row>
    <row r="872" spans="1:19" ht="14.25" hidden="1">
      <c r="A872" t="s">
        <v>12837</v>
      </c>
      <c r="B872">
        <v>1196202</v>
      </c>
      <c r="C872" t="s">
        <v>3709</v>
      </c>
      <c r="D872" t="s">
        <v>3710</v>
      </c>
      <c r="E872" t="s">
        <v>3711</v>
      </c>
      <c r="F872" s="15">
        <v>500</v>
      </c>
      <c r="G872" t="s">
        <v>34</v>
      </c>
      <c r="H872" t="s">
        <v>34</v>
      </c>
      <c r="I872" t="s">
        <v>58</v>
      </c>
      <c r="J872" t="s">
        <v>48</v>
      </c>
      <c r="K872" t="s">
        <v>59</v>
      </c>
      <c r="L872" t="s">
        <v>12838</v>
      </c>
      <c r="M872" t="s">
        <v>12839</v>
      </c>
      <c r="N872" t="s">
        <v>12840</v>
      </c>
      <c r="O872">
        <f>VLOOKUP(B872,HIS退!B:F,5,FALSE)</f>
        <v>-500</v>
      </c>
      <c r="P872" t="str">
        <f>VLOOKUP(B872,HIS退!B:I,8,FALSE)</f>
        <v>1</v>
      </c>
      <c r="Q872" s="38">
        <f>VLOOKUP(C872,招行退!B:F,5,FALSE)</f>
        <v>500</v>
      </c>
      <c r="R872" t="str">
        <f>VLOOKUP(C872,招行退!B:H,6,FALSE)</f>
        <v>S</v>
      </c>
      <c r="S872" t="e">
        <f>VLOOKUP(C872,招行退!B:H,7,FALSE)</f>
        <v>#N/A</v>
      </c>
    </row>
    <row r="873" spans="1:19" ht="14.25" hidden="1">
      <c r="A873" t="s">
        <v>12841</v>
      </c>
      <c r="B873">
        <v>1196211</v>
      </c>
      <c r="C873" t="s">
        <v>12842</v>
      </c>
      <c r="D873" t="s">
        <v>3713</v>
      </c>
      <c r="E873" t="s">
        <v>3714</v>
      </c>
      <c r="F873" s="15">
        <v>81.67</v>
      </c>
      <c r="G873" t="s">
        <v>53</v>
      </c>
      <c r="H873" t="s">
        <v>34</v>
      </c>
      <c r="I873" t="s">
        <v>294</v>
      </c>
      <c r="J873" t="s">
        <v>57</v>
      </c>
      <c r="K873" t="s">
        <v>59</v>
      </c>
      <c r="L873" t="s">
        <v>12843</v>
      </c>
      <c r="M873" t="s">
        <v>12844</v>
      </c>
      <c r="N873" t="s">
        <v>12845</v>
      </c>
      <c r="O873">
        <f>VLOOKUP(B873,HIS退!B:F,5,FALSE)</f>
        <v>-81.67</v>
      </c>
      <c r="P873" t="str">
        <f>VLOOKUP(B873,HIS退!B:I,8,FALSE)</f>
        <v>9</v>
      </c>
      <c r="Q873" s="38">
        <f>VLOOKUP(C873,招行退!B:F,5,FALSE)</f>
        <v>81.67</v>
      </c>
      <c r="R873" t="str">
        <f>VLOOKUP(C873,招行退!B:H,6,FALSE)</f>
        <v>B</v>
      </c>
      <c r="S873" t="str">
        <f>VLOOKUP(C873,招行退!B:H,7,FALSE)</f>
        <v>20170804</v>
      </c>
    </row>
    <row r="874" spans="1:19" ht="14.25" hidden="1">
      <c r="A874" t="s">
        <v>12846</v>
      </c>
      <c r="B874">
        <v>1196225</v>
      </c>
      <c r="C874" t="s">
        <v>3716</v>
      </c>
      <c r="D874" t="s">
        <v>3717</v>
      </c>
      <c r="E874" t="s">
        <v>3718</v>
      </c>
      <c r="F874" s="15">
        <v>700</v>
      </c>
      <c r="G874" t="s">
        <v>34</v>
      </c>
      <c r="H874" t="s">
        <v>34</v>
      </c>
      <c r="I874" t="s">
        <v>58</v>
      </c>
      <c r="J874" t="s">
        <v>48</v>
      </c>
      <c r="K874" t="s">
        <v>59</v>
      </c>
      <c r="L874" t="s">
        <v>12847</v>
      </c>
      <c r="M874" t="s">
        <v>12848</v>
      </c>
      <c r="N874" t="s">
        <v>12849</v>
      </c>
      <c r="O874">
        <f>VLOOKUP(B874,HIS退!B:F,5,FALSE)</f>
        <v>-700</v>
      </c>
      <c r="P874" t="str">
        <f>VLOOKUP(B874,HIS退!B:I,8,FALSE)</f>
        <v>1</v>
      </c>
      <c r="Q874" s="38">
        <f>VLOOKUP(C874,招行退!B:F,5,FALSE)</f>
        <v>700</v>
      </c>
      <c r="R874" t="str">
        <f>VLOOKUP(C874,招行退!B:H,6,FALSE)</f>
        <v>S</v>
      </c>
      <c r="S874" t="e">
        <f>VLOOKUP(C874,招行退!B:H,7,FALSE)</f>
        <v>#N/A</v>
      </c>
    </row>
    <row r="875" spans="1:19" ht="14.25" hidden="1">
      <c r="A875" t="s">
        <v>12850</v>
      </c>
      <c r="B875">
        <v>1196254</v>
      </c>
      <c r="C875" t="s">
        <v>3720</v>
      </c>
      <c r="D875" t="s">
        <v>3721</v>
      </c>
      <c r="E875" t="s">
        <v>3722</v>
      </c>
      <c r="F875" s="15">
        <v>680.74</v>
      </c>
      <c r="G875" t="s">
        <v>34</v>
      </c>
      <c r="H875" t="s">
        <v>34</v>
      </c>
      <c r="I875" t="s">
        <v>58</v>
      </c>
      <c r="J875" t="s">
        <v>48</v>
      </c>
      <c r="K875" t="s">
        <v>59</v>
      </c>
      <c r="L875" t="s">
        <v>12851</v>
      </c>
      <c r="M875" t="s">
        <v>12852</v>
      </c>
      <c r="N875" t="s">
        <v>12853</v>
      </c>
      <c r="O875">
        <f>VLOOKUP(B875,HIS退!B:F,5,FALSE)</f>
        <v>-680.74</v>
      </c>
      <c r="P875" t="str">
        <f>VLOOKUP(B875,HIS退!B:I,8,FALSE)</f>
        <v>1</v>
      </c>
      <c r="Q875" s="38">
        <f>VLOOKUP(C875,招行退!B:F,5,FALSE)</f>
        <v>680.74</v>
      </c>
      <c r="R875" t="str">
        <f>VLOOKUP(C875,招行退!B:H,6,FALSE)</f>
        <v>S</v>
      </c>
      <c r="S875" t="e">
        <f>VLOOKUP(C875,招行退!B:H,7,FALSE)</f>
        <v>#N/A</v>
      </c>
    </row>
    <row r="876" spans="1:19" ht="14.25" hidden="1">
      <c r="A876" t="s">
        <v>12854</v>
      </c>
      <c r="B876">
        <v>1196263</v>
      </c>
      <c r="C876" t="s">
        <v>12855</v>
      </c>
      <c r="D876" t="s">
        <v>3724</v>
      </c>
      <c r="E876" t="s">
        <v>3725</v>
      </c>
      <c r="F876" s="15">
        <v>16.5</v>
      </c>
      <c r="G876" t="s">
        <v>53</v>
      </c>
      <c r="H876" t="s">
        <v>34</v>
      </c>
      <c r="I876" t="s">
        <v>294</v>
      </c>
      <c r="J876" t="s">
        <v>57</v>
      </c>
      <c r="K876" t="s">
        <v>59</v>
      </c>
      <c r="L876" t="s">
        <v>12856</v>
      </c>
      <c r="M876" t="s">
        <v>12857</v>
      </c>
      <c r="N876" t="s">
        <v>12845</v>
      </c>
      <c r="O876">
        <f>VLOOKUP(B876,HIS退!B:F,5,FALSE)</f>
        <v>-16.5</v>
      </c>
      <c r="P876" t="str">
        <f>VLOOKUP(B876,HIS退!B:I,8,FALSE)</f>
        <v>9</v>
      </c>
      <c r="Q876" s="38">
        <f>VLOOKUP(C876,招行退!B:F,5,FALSE)</f>
        <v>16.5</v>
      </c>
      <c r="R876" t="str">
        <f>VLOOKUP(C876,招行退!B:H,6,FALSE)</f>
        <v>B</v>
      </c>
      <c r="S876" t="str">
        <f>VLOOKUP(C876,招行退!B:H,7,FALSE)</f>
        <v>20170804</v>
      </c>
    </row>
    <row r="877" spans="1:19" ht="14.25" hidden="1">
      <c r="A877" t="s">
        <v>12858</v>
      </c>
      <c r="B877">
        <v>1196362</v>
      </c>
      <c r="C877" t="s">
        <v>3727</v>
      </c>
      <c r="D877" t="s">
        <v>3728</v>
      </c>
      <c r="E877" t="s">
        <v>396</v>
      </c>
      <c r="F877" s="15">
        <v>3364</v>
      </c>
      <c r="G877" t="s">
        <v>34</v>
      </c>
      <c r="H877" t="s">
        <v>34</v>
      </c>
      <c r="I877" t="s">
        <v>58</v>
      </c>
      <c r="J877" t="s">
        <v>48</v>
      </c>
      <c r="K877" t="s">
        <v>59</v>
      </c>
      <c r="L877" t="s">
        <v>12859</v>
      </c>
      <c r="M877" t="s">
        <v>12860</v>
      </c>
      <c r="N877" t="s">
        <v>382</v>
      </c>
      <c r="O877">
        <f>VLOOKUP(B877,HIS退!B:F,5,FALSE)</f>
        <v>-3364</v>
      </c>
      <c r="P877" t="str">
        <f>VLOOKUP(B877,HIS退!B:I,8,FALSE)</f>
        <v>1</v>
      </c>
      <c r="Q877" s="38">
        <f>VLOOKUP(C877,招行退!B:F,5,FALSE)</f>
        <v>3364</v>
      </c>
      <c r="R877" t="str">
        <f>VLOOKUP(C877,招行退!B:H,6,FALSE)</f>
        <v>S</v>
      </c>
      <c r="S877" t="e">
        <f>VLOOKUP(C877,招行退!B:H,7,FALSE)</f>
        <v>#N/A</v>
      </c>
    </row>
    <row r="878" spans="1:19" ht="14.25" hidden="1">
      <c r="A878" t="s">
        <v>12861</v>
      </c>
      <c r="B878">
        <v>1196502</v>
      </c>
      <c r="C878" t="s">
        <v>3730</v>
      </c>
      <c r="D878" t="s">
        <v>3731</v>
      </c>
      <c r="E878" t="s">
        <v>3732</v>
      </c>
      <c r="F878" s="15">
        <v>12</v>
      </c>
      <c r="G878" t="s">
        <v>34</v>
      </c>
      <c r="H878" t="s">
        <v>34</v>
      </c>
      <c r="I878" t="s">
        <v>58</v>
      </c>
      <c r="J878" t="s">
        <v>48</v>
      </c>
      <c r="K878" t="s">
        <v>59</v>
      </c>
      <c r="L878" t="s">
        <v>12862</v>
      </c>
      <c r="M878" t="s">
        <v>12863</v>
      </c>
      <c r="N878" t="s">
        <v>12864</v>
      </c>
      <c r="O878">
        <f>VLOOKUP(B878,HIS退!B:F,5,FALSE)</f>
        <v>-12</v>
      </c>
      <c r="P878" t="str">
        <f>VLOOKUP(B878,HIS退!B:I,8,FALSE)</f>
        <v>1</v>
      </c>
      <c r="Q878" s="38">
        <f>VLOOKUP(C878,招行退!B:F,5,FALSE)</f>
        <v>12</v>
      </c>
      <c r="R878" t="str">
        <f>VLOOKUP(C878,招行退!B:H,6,FALSE)</f>
        <v>S</v>
      </c>
      <c r="S878" t="e">
        <f>VLOOKUP(C878,招行退!B:H,7,FALSE)</f>
        <v>#N/A</v>
      </c>
    </row>
    <row r="879" spans="1:19" ht="14.25" hidden="1">
      <c r="A879" t="s">
        <v>12865</v>
      </c>
      <c r="B879">
        <v>1196625</v>
      </c>
      <c r="C879" t="s">
        <v>3734</v>
      </c>
      <c r="D879" t="s">
        <v>3735</v>
      </c>
      <c r="E879" t="s">
        <v>3736</v>
      </c>
      <c r="F879" s="15">
        <v>5000</v>
      </c>
      <c r="G879" t="s">
        <v>34</v>
      </c>
      <c r="H879" t="s">
        <v>34</v>
      </c>
      <c r="I879" t="s">
        <v>58</v>
      </c>
      <c r="J879" t="s">
        <v>48</v>
      </c>
      <c r="K879" t="s">
        <v>59</v>
      </c>
      <c r="L879" t="s">
        <v>12866</v>
      </c>
      <c r="M879" t="s">
        <v>12867</v>
      </c>
      <c r="N879" t="s">
        <v>12868</v>
      </c>
      <c r="O879">
        <f>VLOOKUP(B879,HIS退!B:F,5,FALSE)</f>
        <v>-5000</v>
      </c>
      <c r="P879" t="str">
        <f>VLOOKUP(B879,HIS退!B:I,8,FALSE)</f>
        <v>1</v>
      </c>
      <c r="Q879" s="38">
        <f>VLOOKUP(C879,招行退!B:F,5,FALSE)</f>
        <v>5000</v>
      </c>
      <c r="R879" t="str">
        <f>VLOOKUP(C879,招行退!B:H,6,FALSE)</f>
        <v>S</v>
      </c>
      <c r="S879" t="e">
        <f>VLOOKUP(C879,招行退!B:H,7,FALSE)</f>
        <v>#N/A</v>
      </c>
    </row>
    <row r="880" spans="1:19" ht="14.25" hidden="1">
      <c r="A880" t="s">
        <v>12865</v>
      </c>
      <c r="B880">
        <v>1196626</v>
      </c>
      <c r="C880" t="s">
        <v>3738</v>
      </c>
      <c r="D880" t="s">
        <v>3739</v>
      </c>
      <c r="E880" t="s">
        <v>3740</v>
      </c>
      <c r="F880" s="15">
        <v>167</v>
      </c>
      <c r="G880" t="s">
        <v>34</v>
      </c>
      <c r="H880" t="s">
        <v>34</v>
      </c>
      <c r="I880" t="s">
        <v>58</v>
      </c>
      <c r="J880" t="s">
        <v>48</v>
      </c>
      <c r="K880" t="s">
        <v>59</v>
      </c>
      <c r="L880" t="s">
        <v>12869</v>
      </c>
      <c r="M880" t="s">
        <v>12870</v>
      </c>
      <c r="N880" t="s">
        <v>12864</v>
      </c>
      <c r="O880">
        <f>VLOOKUP(B880,HIS退!B:F,5,FALSE)</f>
        <v>-167</v>
      </c>
      <c r="P880" t="str">
        <f>VLOOKUP(B880,HIS退!B:I,8,FALSE)</f>
        <v>1</v>
      </c>
      <c r="Q880" s="38">
        <f>VLOOKUP(C880,招行退!B:F,5,FALSE)</f>
        <v>167</v>
      </c>
      <c r="R880" t="str">
        <f>VLOOKUP(C880,招行退!B:H,6,FALSE)</f>
        <v>S</v>
      </c>
      <c r="S880" t="e">
        <f>VLOOKUP(C880,招行退!B:H,7,FALSE)</f>
        <v>#N/A</v>
      </c>
    </row>
    <row r="881" spans="1:19" ht="14.25" hidden="1">
      <c r="A881" t="s">
        <v>12871</v>
      </c>
      <c r="B881">
        <v>1196814</v>
      </c>
      <c r="C881" t="s">
        <v>3742</v>
      </c>
      <c r="D881" t="s">
        <v>3743</v>
      </c>
      <c r="E881" t="s">
        <v>3744</v>
      </c>
      <c r="F881" s="15">
        <v>5917</v>
      </c>
      <c r="G881" t="s">
        <v>34</v>
      </c>
      <c r="H881" t="s">
        <v>34</v>
      </c>
      <c r="I881" t="s">
        <v>58</v>
      </c>
      <c r="J881" t="s">
        <v>48</v>
      </c>
      <c r="K881" t="s">
        <v>59</v>
      </c>
      <c r="L881" t="s">
        <v>12872</v>
      </c>
      <c r="M881" t="s">
        <v>12873</v>
      </c>
      <c r="N881" t="s">
        <v>12874</v>
      </c>
      <c r="O881">
        <f>VLOOKUP(B881,HIS退!B:F,5,FALSE)</f>
        <v>-5917</v>
      </c>
      <c r="P881" t="str">
        <f>VLOOKUP(B881,HIS退!B:I,8,FALSE)</f>
        <v>1</v>
      </c>
      <c r="Q881" s="38">
        <f>VLOOKUP(C881,招行退!B:F,5,FALSE)</f>
        <v>5917</v>
      </c>
      <c r="R881" t="str">
        <f>VLOOKUP(C881,招行退!B:H,6,FALSE)</f>
        <v>S</v>
      </c>
      <c r="S881" t="e">
        <f>VLOOKUP(C881,招行退!B:H,7,FALSE)</f>
        <v>#N/A</v>
      </c>
    </row>
    <row r="882" spans="1:19" ht="14.25" hidden="1">
      <c r="A882" t="s">
        <v>12875</v>
      </c>
      <c r="B882">
        <v>1196926</v>
      </c>
      <c r="C882" t="s">
        <v>3746</v>
      </c>
      <c r="D882" t="s">
        <v>3747</v>
      </c>
      <c r="E882" t="s">
        <v>3748</v>
      </c>
      <c r="F882" s="15">
        <v>2973.97</v>
      </c>
      <c r="G882" t="s">
        <v>34</v>
      </c>
      <c r="H882" t="s">
        <v>34</v>
      </c>
      <c r="I882" t="s">
        <v>58</v>
      </c>
      <c r="J882" t="s">
        <v>48</v>
      </c>
      <c r="K882" t="s">
        <v>59</v>
      </c>
      <c r="L882" t="s">
        <v>12876</v>
      </c>
      <c r="M882" t="s">
        <v>12877</v>
      </c>
      <c r="N882" t="s">
        <v>12878</v>
      </c>
      <c r="O882">
        <f>VLOOKUP(B882,HIS退!B:F,5,FALSE)</f>
        <v>-2973.97</v>
      </c>
      <c r="P882" t="str">
        <f>VLOOKUP(B882,HIS退!B:I,8,FALSE)</f>
        <v>1</v>
      </c>
      <c r="Q882" s="38">
        <f>VLOOKUP(C882,招行退!B:F,5,FALSE)</f>
        <v>2973.97</v>
      </c>
      <c r="R882" t="str">
        <f>VLOOKUP(C882,招行退!B:H,6,FALSE)</f>
        <v>S</v>
      </c>
      <c r="S882" t="e">
        <f>VLOOKUP(C882,招行退!B:H,7,FALSE)</f>
        <v>#N/A</v>
      </c>
    </row>
    <row r="883" spans="1:19" ht="14.25" hidden="1">
      <c r="A883" t="s">
        <v>12879</v>
      </c>
      <c r="B883">
        <v>1196979</v>
      </c>
      <c r="C883" t="s">
        <v>3750</v>
      </c>
      <c r="D883" t="s">
        <v>3751</v>
      </c>
      <c r="E883" t="s">
        <v>3752</v>
      </c>
      <c r="F883" s="15">
        <v>140</v>
      </c>
      <c r="G883" t="s">
        <v>34</v>
      </c>
      <c r="H883" t="s">
        <v>34</v>
      </c>
      <c r="I883" t="s">
        <v>58</v>
      </c>
      <c r="J883" t="s">
        <v>48</v>
      </c>
      <c r="K883" t="s">
        <v>59</v>
      </c>
      <c r="L883" t="s">
        <v>12880</v>
      </c>
      <c r="M883" t="s">
        <v>12881</v>
      </c>
      <c r="N883" t="s">
        <v>12882</v>
      </c>
      <c r="O883">
        <f>VLOOKUP(B883,HIS退!B:F,5,FALSE)</f>
        <v>-140</v>
      </c>
      <c r="P883" t="str">
        <f>VLOOKUP(B883,HIS退!B:I,8,FALSE)</f>
        <v>1</v>
      </c>
      <c r="Q883" s="38">
        <f>VLOOKUP(C883,招行退!B:F,5,FALSE)</f>
        <v>140</v>
      </c>
      <c r="R883" t="str">
        <f>VLOOKUP(C883,招行退!B:H,6,FALSE)</f>
        <v>S</v>
      </c>
      <c r="S883" t="e">
        <f>VLOOKUP(C883,招行退!B:H,7,FALSE)</f>
        <v>#N/A</v>
      </c>
    </row>
    <row r="884" spans="1:19" ht="14.25" hidden="1">
      <c r="A884" t="s">
        <v>12883</v>
      </c>
      <c r="B884">
        <v>1197000</v>
      </c>
      <c r="C884" t="s">
        <v>3754</v>
      </c>
      <c r="D884" t="s">
        <v>3755</v>
      </c>
      <c r="E884" t="s">
        <v>3756</v>
      </c>
      <c r="F884" s="15">
        <v>3635</v>
      </c>
      <c r="G884" t="s">
        <v>34</v>
      </c>
      <c r="H884" t="s">
        <v>34</v>
      </c>
      <c r="I884" t="s">
        <v>58</v>
      </c>
      <c r="J884" t="s">
        <v>48</v>
      </c>
      <c r="K884" t="s">
        <v>59</v>
      </c>
      <c r="L884" t="s">
        <v>12884</v>
      </c>
      <c r="M884" t="s">
        <v>12885</v>
      </c>
      <c r="N884" t="s">
        <v>12886</v>
      </c>
      <c r="O884">
        <f>VLOOKUP(B884,HIS退!B:F,5,FALSE)</f>
        <v>-3635</v>
      </c>
      <c r="P884" t="str">
        <f>VLOOKUP(B884,HIS退!B:I,8,FALSE)</f>
        <v>1</v>
      </c>
      <c r="Q884" s="38">
        <f>VLOOKUP(C884,招行退!B:F,5,FALSE)</f>
        <v>3635</v>
      </c>
      <c r="R884" t="str">
        <f>VLOOKUP(C884,招行退!B:H,6,FALSE)</f>
        <v>S</v>
      </c>
      <c r="S884" t="e">
        <f>VLOOKUP(C884,招行退!B:H,7,FALSE)</f>
        <v>#N/A</v>
      </c>
    </row>
    <row r="885" spans="1:19" ht="14.25" hidden="1">
      <c r="A885" t="s">
        <v>12887</v>
      </c>
      <c r="B885">
        <v>1197097</v>
      </c>
      <c r="C885" t="s">
        <v>3758</v>
      </c>
      <c r="D885" t="s">
        <v>3759</v>
      </c>
      <c r="E885" t="s">
        <v>3760</v>
      </c>
      <c r="F885" s="15">
        <v>2784</v>
      </c>
      <c r="G885" t="s">
        <v>34</v>
      </c>
      <c r="H885" t="s">
        <v>34</v>
      </c>
      <c r="I885" t="s">
        <v>58</v>
      </c>
      <c r="J885" t="s">
        <v>48</v>
      </c>
      <c r="K885" t="s">
        <v>59</v>
      </c>
      <c r="L885" t="s">
        <v>12888</v>
      </c>
      <c r="M885" t="s">
        <v>12889</v>
      </c>
      <c r="N885" t="s">
        <v>12886</v>
      </c>
      <c r="O885">
        <f>VLOOKUP(B885,HIS退!B:F,5,FALSE)</f>
        <v>-2784</v>
      </c>
      <c r="P885" t="str">
        <f>VLOOKUP(B885,HIS退!B:I,8,FALSE)</f>
        <v>1</v>
      </c>
      <c r="Q885" s="38">
        <f>VLOOKUP(C885,招行退!B:F,5,FALSE)</f>
        <v>2784</v>
      </c>
      <c r="R885" t="str">
        <f>VLOOKUP(C885,招行退!B:H,6,FALSE)</f>
        <v>S</v>
      </c>
      <c r="S885" t="e">
        <f>VLOOKUP(C885,招行退!B:H,7,FALSE)</f>
        <v>#N/A</v>
      </c>
    </row>
    <row r="886" spans="1:19" ht="14.25" hidden="1">
      <c r="A886" t="s">
        <v>12890</v>
      </c>
      <c r="B886">
        <v>1197142</v>
      </c>
      <c r="C886" t="s">
        <v>3762</v>
      </c>
      <c r="D886" t="s">
        <v>3763</v>
      </c>
      <c r="E886" t="s">
        <v>3764</v>
      </c>
      <c r="F886" s="15">
        <v>120</v>
      </c>
      <c r="G886" t="s">
        <v>34</v>
      </c>
      <c r="H886" t="s">
        <v>34</v>
      </c>
      <c r="I886" t="s">
        <v>58</v>
      </c>
      <c r="J886" t="s">
        <v>48</v>
      </c>
      <c r="K886" t="s">
        <v>59</v>
      </c>
      <c r="L886" t="s">
        <v>12891</v>
      </c>
      <c r="M886" t="s">
        <v>12892</v>
      </c>
      <c r="N886" t="s">
        <v>12893</v>
      </c>
      <c r="O886">
        <f>VLOOKUP(B886,HIS退!B:F,5,FALSE)</f>
        <v>-120</v>
      </c>
      <c r="P886" t="str">
        <f>VLOOKUP(B886,HIS退!B:I,8,FALSE)</f>
        <v>1</v>
      </c>
      <c r="Q886" s="38">
        <f>VLOOKUP(C886,招行退!B:F,5,FALSE)</f>
        <v>120</v>
      </c>
      <c r="R886" t="str">
        <f>VLOOKUP(C886,招行退!B:H,6,FALSE)</f>
        <v>S</v>
      </c>
      <c r="S886" t="e">
        <f>VLOOKUP(C886,招行退!B:H,7,FALSE)</f>
        <v>#N/A</v>
      </c>
    </row>
    <row r="887" spans="1:19" ht="14.25" hidden="1">
      <c r="A887" t="s">
        <v>12894</v>
      </c>
      <c r="B887">
        <v>1197364</v>
      </c>
      <c r="C887" t="s">
        <v>12895</v>
      </c>
      <c r="D887" t="s">
        <v>3766</v>
      </c>
      <c r="E887" t="s">
        <v>3767</v>
      </c>
      <c r="F887" s="15">
        <v>43.98</v>
      </c>
      <c r="G887" t="s">
        <v>34</v>
      </c>
      <c r="H887" t="s">
        <v>34</v>
      </c>
      <c r="I887" t="s">
        <v>294</v>
      </c>
      <c r="J887" t="s">
        <v>57</v>
      </c>
      <c r="K887" t="s">
        <v>59</v>
      </c>
      <c r="L887" t="s">
        <v>12896</v>
      </c>
      <c r="M887" t="s">
        <v>12897</v>
      </c>
      <c r="N887" t="s">
        <v>10186</v>
      </c>
      <c r="O887">
        <f>VLOOKUP(B887,HIS退!B:F,5,FALSE)</f>
        <v>-43.98</v>
      </c>
      <c r="P887" t="str">
        <f>VLOOKUP(B887,HIS退!B:I,8,FALSE)</f>
        <v>9</v>
      </c>
      <c r="Q887" s="38">
        <f>VLOOKUP(C887,招行退!B:F,5,FALSE)</f>
        <v>43.98</v>
      </c>
      <c r="R887" t="str">
        <f>VLOOKUP(C887,招行退!B:H,6,FALSE)</f>
        <v>B</v>
      </c>
      <c r="S887" t="str">
        <f>VLOOKUP(C887,招行退!B:H,7,FALSE)</f>
        <v>20170804</v>
      </c>
    </row>
    <row r="888" spans="1:19" ht="14.25" hidden="1">
      <c r="A888" t="s">
        <v>12898</v>
      </c>
      <c r="B888">
        <v>1197382</v>
      </c>
      <c r="C888" t="s">
        <v>3769</v>
      </c>
      <c r="D888" t="s">
        <v>3770</v>
      </c>
      <c r="E888" t="s">
        <v>3771</v>
      </c>
      <c r="F888" s="15">
        <v>10</v>
      </c>
      <c r="G888" t="s">
        <v>34</v>
      </c>
      <c r="H888" t="s">
        <v>34</v>
      </c>
      <c r="I888" t="s">
        <v>58</v>
      </c>
      <c r="J888" t="s">
        <v>48</v>
      </c>
      <c r="K888" t="s">
        <v>59</v>
      </c>
      <c r="L888" t="s">
        <v>12899</v>
      </c>
      <c r="M888" t="s">
        <v>12900</v>
      </c>
      <c r="N888" t="s">
        <v>12901</v>
      </c>
      <c r="O888">
        <f>VLOOKUP(B888,HIS退!B:F,5,FALSE)</f>
        <v>-10</v>
      </c>
      <c r="P888" t="str">
        <f>VLOOKUP(B888,HIS退!B:I,8,FALSE)</f>
        <v>1</v>
      </c>
      <c r="Q888" s="38">
        <f>VLOOKUP(C888,招行退!B:F,5,FALSE)</f>
        <v>10</v>
      </c>
      <c r="R888" t="str">
        <f>VLOOKUP(C888,招行退!B:H,6,FALSE)</f>
        <v>S</v>
      </c>
      <c r="S888" t="e">
        <f>VLOOKUP(C888,招行退!B:H,7,FALSE)</f>
        <v>#N/A</v>
      </c>
    </row>
    <row r="889" spans="1:19" ht="14.25" hidden="1">
      <c r="A889" t="s">
        <v>12902</v>
      </c>
      <c r="B889">
        <v>1197458</v>
      </c>
      <c r="C889" t="s">
        <v>3773</v>
      </c>
      <c r="D889" t="s">
        <v>1379</v>
      </c>
      <c r="E889" t="s">
        <v>1380</v>
      </c>
      <c r="F889" s="15">
        <v>293.3</v>
      </c>
      <c r="G889" t="s">
        <v>34</v>
      </c>
      <c r="H889" t="s">
        <v>34</v>
      </c>
      <c r="I889" t="s">
        <v>58</v>
      </c>
      <c r="J889" t="s">
        <v>48</v>
      </c>
      <c r="K889" t="s">
        <v>59</v>
      </c>
      <c r="L889" t="s">
        <v>12903</v>
      </c>
      <c r="M889" t="s">
        <v>12904</v>
      </c>
      <c r="N889" t="s">
        <v>10255</v>
      </c>
      <c r="O889">
        <f>VLOOKUP(B889,HIS退!B:F,5,FALSE)</f>
        <v>-293.3</v>
      </c>
      <c r="P889" t="str">
        <f>VLOOKUP(B889,HIS退!B:I,8,FALSE)</f>
        <v>1</v>
      </c>
      <c r="Q889" s="38">
        <f>VLOOKUP(C889,招行退!B:F,5,FALSE)</f>
        <v>293.3</v>
      </c>
      <c r="R889" t="str">
        <f>VLOOKUP(C889,招行退!B:H,6,FALSE)</f>
        <v>S</v>
      </c>
      <c r="S889" t="e">
        <f>VLOOKUP(C889,招行退!B:H,7,FALSE)</f>
        <v>#N/A</v>
      </c>
    </row>
    <row r="890" spans="1:19" ht="14.25" hidden="1">
      <c r="A890" t="s">
        <v>12905</v>
      </c>
      <c r="B890">
        <v>1197492</v>
      </c>
      <c r="C890" t="s">
        <v>3775</v>
      </c>
      <c r="D890" t="s">
        <v>3776</v>
      </c>
      <c r="E890" t="s">
        <v>3777</v>
      </c>
      <c r="F890" s="15">
        <v>584.41999999999996</v>
      </c>
      <c r="G890" t="s">
        <v>34</v>
      </c>
      <c r="H890" t="s">
        <v>34</v>
      </c>
      <c r="I890" t="s">
        <v>58</v>
      </c>
      <c r="J890" t="s">
        <v>48</v>
      </c>
      <c r="K890" t="s">
        <v>59</v>
      </c>
      <c r="L890" t="s">
        <v>12906</v>
      </c>
      <c r="M890" t="s">
        <v>12907</v>
      </c>
      <c r="N890" t="s">
        <v>12908</v>
      </c>
      <c r="O890">
        <f>VLOOKUP(B890,HIS退!B:F,5,FALSE)</f>
        <v>-584.41999999999996</v>
      </c>
      <c r="P890" t="str">
        <f>VLOOKUP(B890,HIS退!B:I,8,FALSE)</f>
        <v>1</v>
      </c>
      <c r="Q890" s="38">
        <f>VLOOKUP(C890,招行退!B:F,5,FALSE)</f>
        <v>584.41999999999996</v>
      </c>
      <c r="R890" t="str">
        <f>VLOOKUP(C890,招行退!B:H,6,FALSE)</f>
        <v>S</v>
      </c>
      <c r="S890" t="e">
        <f>VLOOKUP(C890,招行退!B:H,7,FALSE)</f>
        <v>#N/A</v>
      </c>
    </row>
    <row r="891" spans="1:19" ht="14.25" hidden="1">
      <c r="A891" t="s">
        <v>12909</v>
      </c>
      <c r="B891">
        <v>1197600</v>
      </c>
      <c r="C891" t="s">
        <v>3779</v>
      </c>
      <c r="D891" t="s">
        <v>3770</v>
      </c>
      <c r="E891" t="s">
        <v>3771</v>
      </c>
      <c r="F891" s="15">
        <v>1000</v>
      </c>
      <c r="G891" t="s">
        <v>34</v>
      </c>
      <c r="H891" t="s">
        <v>34</v>
      </c>
      <c r="I891" t="s">
        <v>58</v>
      </c>
      <c r="J891" t="s">
        <v>48</v>
      </c>
      <c r="K891" t="s">
        <v>59</v>
      </c>
      <c r="L891" t="s">
        <v>12910</v>
      </c>
      <c r="M891" t="s">
        <v>12911</v>
      </c>
      <c r="N891" t="s">
        <v>12901</v>
      </c>
      <c r="O891">
        <f>VLOOKUP(B891,HIS退!B:F,5,FALSE)</f>
        <v>-1000</v>
      </c>
      <c r="P891" t="str">
        <f>VLOOKUP(B891,HIS退!B:I,8,FALSE)</f>
        <v>1</v>
      </c>
      <c r="Q891" s="38">
        <f>VLOOKUP(C891,招行退!B:F,5,FALSE)</f>
        <v>1000</v>
      </c>
      <c r="R891" t="str">
        <f>VLOOKUP(C891,招行退!B:H,6,FALSE)</f>
        <v>S</v>
      </c>
      <c r="S891" t="e">
        <f>VLOOKUP(C891,招行退!B:H,7,FALSE)</f>
        <v>#N/A</v>
      </c>
    </row>
    <row r="892" spans="1:19" ht="14.25" hidden="1">
      <c r="A892" t="s">
        <v>12912</v>
      </c>
      <c r="B892">
        <v>1197629</v>
      </c>
      <c r="C892" t="s">
        <v>3781</v>
      </c>
      <c r="D892" t="s">
        <v>3782</v>
      </c>
      <c r="E892" t="s">
        <v>3783</v>
      </c>
      <c r="F892" s="15">
        <v>470</v>
      </c>
      <c r="G892" t="s">
        <v>34</v>
      </c>
      <c r="H892" t="s">
        <v>34</v>
      </c>
      <c r="I892" t="s">
        <v>58</v>
      </c>
      <c r="J892" t="s">
        <v>48</v>
      </c>
      <c r="K892" t="s">
        <v>59</v>
      </c>
      <c r="L892" t="s">
        <v>12913</v>
      </c>
      <c r="M892" t="s">
        <v>12914</v>
      </c>
      <c r="N892" t="s">
        <v>12893</v>
      </c>
      <c r="O892">
        <f>VLOOKUP(B892,HIS退!B:F,5,FALSE)</f>
        <v>-470</v>
      </c>
      <c r="P892" t="str">
        <f>VLOOKUP(B892,HIS退!B:I,8,FALSE)</f>
        <v>1</v>
      </c>
      <c r="Q892" s="38">
        <f>VLOOKUP(C892,招行退!B:F,5,FALSE)</f>
        <v>470</v>
      </c>
      <c r="R892" t="str">
        <f>VLOOKUP(C892,招行退!B:H,6,FALSE)</f>
        <v>S</v>
      </c>
      <c r="S892" t="e">
        <f>VLOOKUP(C892,招行退!B:H,7,FALSE)</f>
        <v>#N/A</v>
      </c>
    </row>
    <row r="893" spans="1:19" ht="14.25" hidden="1">
      <c r="A893" t="s">
        <v>12915</v>
      </c>
      <c r="B893">
        <v>1197677</v>
      </c>
      <c r="C893" t="s">
        <v>3785</v>
      </c>
      <c r="D893" t="s">
        <v>3786</v>
      </c>
      <c r="E893" t="s">
        <v>3591</v>
      </c>
      <c r="F893" s="15">
        <v>10000</v>
      </c>
      <c r="G893" t="s">
        <v>34</v>
      </c>
      <c r="H893" t="s">
        <v>34</v>
      </c>
      <c r="I893" t="s">
        <v>58</v>
      </c>
      <c r="J893" t="s">
        <v>48</v>
      </c>
      <c r="K893" t="s">
        <v>59</v>
      </c>
      <c r="L893" t="s">
        <v>12916</v>
      </c>
      <c r="M893" t="s">
        <v>12917</v>
      </c>
      <c r="N893" t="s">
        <v>12918</v>
      </c>
      <c r="O893">
        <f>VLOOKUP(B893,HIS退!B:F,5,FALSE)</f>
        <v>-10000</v>
      </c>
      <c r="P893" t="str">
        <f>VLOOKUP(B893,HIS退!B:I,8,FALSE)</f>
        <v>1</v>
      </c>
      <c r="Q893" s="38">
        <f>VLOOKUP(C893,招行退!B:F,5,FALSE)</f>
        <v>10000</v>
      </c>
      <c r="R893" t="str">
        <f>VLOOKUP(C893,招行退!B:H,6,FALSE)</f>
        <v>S</v>
      </c>
      <c r="S893" t="e">
        <f>VLOOKUP(C893,招行退!B:H,7,FALSE)</f>
        <v>#N/A</v>
      </c>
    </row>
    <row r="894" spans="1:19" ht="14.25" hidden="1">
      <c r="A894" t="s">
        <v>12919</v>
      </c>
      <c r="B894">
        <v>1197736</v>
      </c>
      <c r="C894" t="s">
        <v>12920</v>
      </c>
      <c r="D894" t="s">
        <v>3788</v>
      </c>
      <c r="E894" t="s">
        <v>3789</v>
      </c>
      <c r="F894" s="15">
        <v>840.94</v>
      </c>
      <c r="G894" t="s">
        <v>34</v>
      </c>
      <c r="H894" t="s">
        <v>34</v>
      </c>
      <c r="I894" t="s">
        <v>294</v>
      </c>
      <c r="J894" t="s">
        <v>57</v>
      </c>
      <c r="K894" t="s">
        <v>59</v>
      </c>
      <c r="L894" t="s">
        <v>12921</v>
      </c>
      <c r="M894" t="s">
        <v>12922</v>
      </c>
      <c r="N894" t="s">
        <v>12923</v>
      </c>
      <c r="O894">
        <f>VLOOKUP(B894,HIS退!B:F,5,FALSE)</f>
        <v>-840.94</v>
      </c>
      <c r="P894" t="str">
        <f>VLOOKUP(B894,HIS退!B:I,8,FALSE)</f>
        <v>9</v>
      </c>
      <c r="Q894" s="38">
        <f>VLOOKUP(C894,招行退!B:F,5,FALSE)</f>
        <v>840.94</v>
      </c>
      <c r="R894" t="str">
        <f>VLOOKUP(C894,招行退!B:H,6,FALSE)</f>
        <v>B</v>
      </c>
      <c r="S894" t="str">
        <f>VLOOKUP(C894,招行退!B:H,7,FALSE)</f>
        <v>20170804</v>
      </c>
    </row>
    <row r="895" spans="1:19" ht="14.25" hidden="1">
      <c r="A895" t="s">
        <v>12924</v>
      </c>
      <c r="B895">
        <v>1197850</v>
      </c>
      <c r="C895" t="s">
        <v>3791</v>
      </c>
      <c r="D895" t="s">
        <v>3792</v>
      </c>
      <c r="E895" t="s">
        <v>3793</v>
      </c>
      <c r="F895" s="15">
        <v>54</v>
      </c>
      <c r="G895" t="s">
        <v>34</v>
      </c>
      <c r="H895" t="s">
        <v>34</v>
      </c>
      <c r="I895" t="s">
        <v>58</v>
      </c>
      <c r="J895" t="s">
        <v>48</v>
      </c>
      <c r="K895" t="s">
        <v>59</v>
      </c>
      <c r="L895" t="s">
        <v>12925</v>
      </c>
      <c r="M895" t="s">
        <v>12926</v>
      </c>
      <c r="N895" t="s">
        <v>12927</v>
      </c>
      <c r="O895">
        <f>VLOOKUP(B895,HIS退!B:F,5,FALSE)</f>
        <v>-54</v>
      </c>
      <c r="P895" t="str">
        <f>VLOOKUP(B895,HIS退!B:I,8,FALSE)</f>
        <v>1</v>
      </c>
      <c r="Q895" s="38">
        <f>VLOOKUP(C895,招行退!B:F,5,FALSE)</f>
        <v>54</v>
      </c>
      <c r="R895" t="str">
        <f>VLOOKUP(C895,招行退!B:H,6,FALSE)</f>
        <v>S</v>
      </c>
      <c r="S895" t="e">
        <f>VLOOKUP(C895,招行退!B:H,7,FALSE)</f>
        <v>#N/A</v>
      </c>
    </row>
    <row r="896" spans="1:19" ht="14.25" hidden="1">
      <c r="A896" t="s">
        <v>12928</v>
      </c>
      <c r="B896">
        <v>1197868</v>
      </c>
      <c r="C896" t="s">
        <v>3795</v>
      </c>
      <c r="D896" t="s">
        <v>3796</v>
      </c>
      <c r="E896" t="s">
        <v>3797</v>
      </c>
      <c r="F896" s="15">
        <v>350.04</v>
      </c>
      <c r="G896" t="s">
        <v>34</v>
      </c>
      <c r="H896" t="s">
        <v>34</v>
      </c>
      <c r="I896" t="s">
        <v>58</v>
      </c>
      <c r="J896" t="s">
        <v>48</v>
      </c>
      <c r="K896" t="s">
        <v>59</v>
      </c>
      <c r="L896" t="s">
        <v>12929</v>
      </c>
      <c r="M896" t="s">
        <v>12930</v>
      </c>
      <c r="N896" t="s">
        <v>12931</v>
      </c>
      <c r="O896">
        <f>VLOOKUP(B896,HIS退!B:F,5,FALSE)</f>
        <v>-350.04</v>
      </c>
      <c r="P896" t="str">
        <f>VLOOKUP(B896,HIS退!B:I,8,FALSE)</f>
        <v>1</v>
      </c>
      <c r="Q896" s="38">
        <f>VLOOKUP(C896,招行退!B:F,5,FALSE)</f>
        <v>350.04</v>
      </c>
      <c r="R896" t="str">
        <f>VLOOKUP(C896,招行退!B:H,6,FALSE)</f>
        <v>S</v>
      </c>
      <c r="S896" t="e">
        <f>VLOOKUP(C896,招行退!B:H,7,FALSE)</f>
        <v>#N/A</v>
      </c>
    </row>
    <row r="897" spans="1:19" ht="14.25" hidden="1">
      <c r="A897" t="s">
        <v>12932</v>
      </c>
      <c r="B897">
        <v>1197941</v>
      </c>
      <c r="C897" t="s">
        <v>12933</v>
      </c>
      <c r="D897" t="s">
        <v>3799</v>
      </c>
      <c r="E897" t="s">
        <v>3800</v>
      </c>
      <c r="F897" s="15">
        <v>1347</v>
      </c>
      <c r="G897" t="s">
        <v>34</v>
      </c>
      <c r="H897" t="s">
        <v>34</v>
      </c>
      <c r="I897" t="s">
        <v>294</v>
      </c>
      <c r="J897" t="s">
        <v>57</v>
      </c>
      <c r="K897" t="s">
        <v>59</v>
      </c>
      <c r="L897" t="s">
        <v>12934</v>
      </c>
      <c r="M897" t="s">
        <v>12935</v>
      </c>
      <c r="N897" t="s">
        <v>12936</v>
      </c>
      <c r="O897">
        <f>VLOOKUP(B897,HIS退!B:F,5,FALSE)</f>
        <v>-1347</v>
      </c>
      <c r="P897" t="str">
        <f>VLOOKUP(B897,HIS退!B:I,8,FALSE)</f>
        <v>9</v>
      </c>
      <c r="Q897" s="38">
        <f>VLOOKUP(C897,招行退!B:F,5,FALSE)</f>
        <v>1347</v>
      </c>
      <c r="R897" t="str">
        <f>VLOOKUP(C897,招行退!B:H,6,FALSE)</f>
        <v>B</v>
      </c>
      <c r="S897" t="str">
        <f>VLOOKUP(C897,招行退!B:H,7,FALSE)</f>
        <v>20170804</v>
      </c>
    </row>
    <row r="898" spans="1:19" ht="14.25" hidden="1">
      <c r="A898" t="s">
        <v>12937</v>
      </c>
      <c r="B898">
        <v>1197956</v>
      </c>
      <c r="C898" t="s">
        <v>3802</v>
      </c>
      <c r="D898" t="s">
        <v>3803</v>
      </c>
      <c r="E898" t="s">
        <v>3804</v>
      </c>
      <c r="F898" s="15">
        <v>205</v>
      </c>
      <c r="G898" t="s">
        <v>34</v>
      </c>
      <c r="H898" t="s">
        <v>34</v>
      </c>
      <c r="I898" t="s">
        <v>58</v>
      </c>
      <c r="J898" t="s">
        <v>48</v>
      </c>
      <c r="K898" t="s">
        <v>59</v>
      </c>
      <c r="L898" t="s">
        <v>12938</v>
      </c>
      <c r="M898" t="s">
        <v>12939</v>
      </c>
      <c r="N898" t="s">
        <v>12940</v>
      </c>
      <c r="O898">
        <f>VLOOKUP(B898,HIS退!B:F,5,FALSE)</f>
        <v>-205</v>
      </c>
      <c r="P898" t="str">
        <f>VLOOKUP(B898,HIS退!B:I,8,FALSE)</f>
        <v>1</v>
      </c>
      <c r="Q898" s="38">
        <f>VLOOKUP(C898,招行退!B:F,5,FALSE)</f>
        <v>205</v>
      </c>
      <c r="R898" t="str">
        <f>VLOOKUP(C898,招行退!B:H,6,FALSE)</f>
        <v>S</v>
      </c>
      <c r="S898" t="e">
        <f>VLOOKUP(C898,招行退!B:H,7,FALSE)</f>
        <v>#N/A</v>
      </c>
    </row>
    <row r="899" spans="1:19" ht="14.25" hidden="1">
      <c r="A899" t="s">
        <v>12941</v>
      </c>
      <c r="B899">
        <v>1197995</v>
      </c>
      <c r="C899" t="s">
        <v>3806</v>
      </c>
      <c r="D899" t="s">
        <v>3807</v>
      </c>
      <c r="E899" t="s">
        <v>3808</v>
      </c>
      <c r="F899" s="15">
        <v>460.79</v>
      </c>
      <c r="G899" t="s">
        <v>34</v>
      </c>
      <c r="H899" t="s">
        <v>34</v>
      </c>
      <c r="I899" t="s">
        <v>58</v>
      </c>
      <c r="J899" t="s">
        <v>48</v>
      </c>
      <c r="K899" t="s">
        <v>59</v>
      </c>
      <c r="L899" t="s">
        <v>12942</v>
      </c>
      <c r="M899" t="s">
        <v>12943</v>
      </c>
      <c r="N899" t="s">
        <v>12944</v>
      </c>
      <c r="O899">
        <f>VLOOKUP(B899,HIS退!B:F,5,FALSE)</f>
        <v>-460.79</v>
      </c>
      <c r="P899" t="str">
        <f>VLOOKUP(B899,HIS退!B:I,8,FALSE)</f>
        <v>1</v>
      </c>
      <c r="Q899" s="38">
        <f>VLOOKUP(C899,招行退!B:F,5,FALSE)</f>
        <v>460.79</v>
      </c>
      <c r="R899" t="str">
        <f>VLOOKUP(C899,招行退!B:H,6,FALSE)</f>
        <v>S</v>
      </c>
      <c r="S899" t="e">
        <f>VLOOKUP(C899,招行退!B:H,7,FALSE)</f>
        <v>#N/A</v>
      </c>
    </row>
    <row r="900" spans="1:19" ht="14.25" hidden="1">
      <c r="A900" t="s">
        <v>12945</v>
      </c>
      <c r="B900">
        <v>1198054</v>
      </c>
      <c r="C900" t="s">
        <v>3810</v>
      </c>
      <c r="D900" t="s">
        <v>3811</v>
      </c>
      <c r="E900" t="s">
        <v>3812</v>
      </c>
      <c r="F900" s="15">
        <v>16779</v>
      </c>
      <c r="G900" t="s">
        <v>34</v>
      </c>
      <c r="H900" t="s">
        <v>34</v>
      </c>
      <c r="I900" t="s">
        <v>58</v>
      </c>
      <c r="J900" t="s">
        <v>48</v>
      </c>
      <c r="K900" t="s">
        <v>59</v>
      </c>
      <c r="L900" t="s">
        <v>12946</v>
      </c>
      <c r="M900" t="s">
        <v>12947</v>
      </c>
      <c r="N900" t="s">
        <v>12948</v>
      </c>
      <c r="O900">
        <f>VLOOKUP(B900,HIS退!B:F,5,FALSE)</f>
        <v>-16779</v>
      </c>
      <c r="P900" t="str">
        <f>VLOOKUP(B900,HIS退!B:I,8,FALSE)</f>
        <v>1</v>
      </c>
      <c r="Q900" s="38">
        <f>VLOOKUP(C900,招行退!B:F,5,FALSE)</f>
        <v>16779</v>
      </c>
      <c r="R900" t="str">
        <f>VLOOKUP(C900,招行退!B:H,6,FALSE)</f>
        <v>S</v>
      </c>
      <c r="S900" t="e">
        <f>VLOOKUP(C900,招行退!B:H,7,FALSE)</f>
        <v>#N/A</v>
      </c>
    </row>
    <row r="901" spans="1:19" ht="14.25" hidden="1">
      <c r="A901" t="s">
        <v>12949</v>
      </c>
      <c r="B901">
        <v>1198125</v>
      </c>
      <c r="C901" t="s">
        <v>3814</v>
      </c>
      <c r="D901" t="s">
        <v>3815</v>
      </c>
      <c r="E901" t="s">
        <v>3816</v>
      </c>
      <c r="F901" s="15">
        <v>7874.35</v>
      </c>
      <c r="G901" t="s">
        <v>34</v>
      </c>
      <c r="H901" t="s">
        <v>34</v>
      </c>
      <c r="I901" t="s">
        <v>58</v>
      </c>
      <c r="J901" t="s">
        <v>48</v>
      </c>
      <c r="K901" t="s">
        <v>59</v>
      </c>
      <c r="L901" t="s">
        <v>12950</v>
      </c>
      <c r="M901" t="s">
        <v>12951</v>
      </c>
      <c r="N901" t="s">
        <v>12952</v>
      </c>
      <c r="O901">
        <f>VLOOKUP(B901,HIS退!B:F,5,FALSE)</f>
        <v>-7874.35</v>
      </c>
      <c r="P901" t="str">
        <f>VLOOKUP(B901,HIS退!B:I,8,FALSE)</f>
        <v>1</v>
      </c>
      <c r="Q901" s="38">
        <f>VLOOKUP(C901,招行退!B:F,5,FALSE)</f>
        <v>7874.35</v>
      </c>
      <c r="R901" t="str">
        <f>VLOOKUP(C901,招行退!B:H,6,FALSE)</f>
        <v>S</v>
      </c>
      <c r="S901" t="e">
        <f>VLOOKUP(C901,招行退!B:H,7,FALSE)</f>
        <v>#N/A</v>
      </c>
    </row>
    <row r="902" spans="1:19" ht="14.25" hidden="1">
      <c r="A902" t="s">
        <v>12953</v>
      </c>
      <c r="B902">
        <v>1198167</v>
      </c>
      <c r="C902" t="s">
        <v>3818</v>
      </c>
      <c r="D902" t="s">
        <v>3819</v>
      </c>
      <c r="E902" t="s">
        <v>3820</v>
      </c>
      <c r="F902" s="15">
        <v>2238.77</v>
      </c>
      <c r="G902" t="s">
        <v>34</v>
      </c>
      <c r="H902" t="s">
        <v>34</v>
      </c>
      <c r="I902" t="s">
        <v>58</v>
      </c>
      <c r="J902" t="s">
        <v>48</v>
      </c>
      <c r="K902" t="s">
        <v>59</v>
      </c>
      <c r="L902" t="s">
        <v>12954</v>
      </c>
      <c r="M902" t="s">
        <v>12955</v>
      </c>
      <c r="N902" t="s">
        <v>12956</v>
      </c>
      <c r="O902">
        <f>VLOOKUP(B902,HIS退!B:F,5,FALSE)</f>
        <v>-2238.77</v>
      </c>
      <c r="P902" t="str">
        <f>VLOOKUP(B902,HIS退!B:I,8,FALSE)</f>
        <v>1</v>
      </c>
      <c r="Q902" s="38">
        <f>VLOOKUP(C902,招行退!B:F,5,FALSE)</f>
        <v>2238.77</v>
      </c>
      <c r="R902" t="str">
        <f>VLOOKUP(C902,招行退!B:H,6,FALSE)</f>
        <v>S</v>
      </c>
      <c r="S902" t="e">
        <f>VLOOKUP(C902,招行退!B:H,7,FALSE)</f>
        <v>#N/A</v>
      </c>
    </row>
    <row r="903" spans="1:19" ht="14.25" hidden="1">
      <c r="A903" t="s">
        <v>12957</v>
      </c>
      <c r="B903">
        <v>1198176</v>
      </c>
      <c r="C903" t="s">
        <v>3822</v>
      </c>
      <c r="D903" t="s">
        <v>3823</v>
      </c>
      <c r="E903" t="s">
        <v>3824</v>
      </c>
      <c r="F903" s="15">
        <v>1617.91</v>
      </c>
      <c r="G903" t="s">
        <v>34</v>
      </c>
      <c r="H903" t="s">
        <v>34</v>
      </c>
      <c r="I903" t="s">
        <v>58</v>
      </c>
      <c r="J903" t="s">
        <v>48</v>
      </c>
      <c r="K903" t="s">
        <v>59</v>
      </c>
      <c r="L903" t="s">
        <v>12958</v>
      </c>
      <c r="M903" t="s">
        <v>12959</v>
      </c>
      <c r="N903" t="s">
        <v>12960</v>
      </c>
      <c r="O903">
        <f>VLOOKUP(B903,HIS退!B:F,5,FALSE)</f>
        <v>-1617.91</v>
      </c>
      <c r="P903" t="str">
        <f>VLOOKUP(B903,HIS退!B:I,8,FALSE)</f>
        <v>1</v>
      </c>
      <c r="Q903" s="38">
        <f>VLOOKUP(C903,招行退!B:F,5,FALSE)</f>
        <v>1617.91</v>
      </c>
      <c r="R903" t="str">
        <f>VLOOKUP(C903,招行退!B:H,6,FALSE)</f>
        <v>S</v>
      </c>
      <c r="S903" t="e">
        <f>VLOOKUP(C903,招行退!B:H,7,FALSE)</f>
        <v>#N/A</v>
      </c>
    </row>
    <row r="904" spans="1:19" ht="14.25" hidden="1">
      <c r="A904" t="s">
        <v>12961</v>
      </c>
      <c r="B904">
        <v>1198240</v>
      </c>
      <c r="C904" t="s">
        <v>12962</v>
      </c>
      <c r="D904" t="s">
        <v>3826</v>
      </c>
      <c r="E904" t="s">
        <v>3827</v>
      </c>
      <c r="F904" s="15">
        <v>828</v>
      </c>
      <c r="G904" t="s">
        <v>34</v>
      </c>
      <c r="H904" t="s">
        <v>34</v>
      </c>
      <c r="I904" t="s">
        <v>294</v>
      </c>
      <c r="J904" t="s">
        <v>57</v>
      </c>
      <c r="K904" t="s">
        <v>59</v>
      </c>
      <c r="L904" t="s">
        <v>12963</v>
      </c>
      <c r="M904" t="s">
        <v>12964</v>
      </c>
      <c r="N904" t="s">
        <v>12965</v>
      </c>
      <c r="O904">
        <f>VLOOKUP(B904,HIS退!B:F,5,FALSE)</f>
        <v>-828</v>
      </c>
      <c r="P904" t="str">
        <f>VLOOKUP(B904,HIS退!B:I,8,FALSE)</f>
        <v>9</v>
      </c>
      <c r="Q904" s="38">
        <f>VLOOKUP(C904,招行退!B:F,5,FALSE)</f>
        <v>828</v>
      </c>
      <c r="R904" t="str">
        <f>VLOOKUP(C904,招行退!B:H,6,FALSE)</f>
        <v>B</v>
      </c>
      <c r="S904" t="str">
        <f>VLOOKUP(C904,招行退!B:H,7,FALSE)</f>
        <v>20170804</v>
      </c>
    </row>
    <row r="905" spans="1:19" ht="14.25" hidden="1">
      <c r="A905" t="s">
        <v>12966</v>
      </c>
      <c r="B905">
        <v>1198393</v>
      </c>
      <c r="C905" t="s">
        <v>3829</v>
      </c>
      <c r="D905" t="s">
        <v>3830</v>
      </c>
      <c r="E905" t="s">
        <v>3831</v>
      </c>
      <c r="F905" s="15">
        <v>500</v>
      </c>
      <c r="G905" t="s">
        <v>53</v>
      </c>
      <c r="H905" t="s">
        <v>34</v>
      </c>
      <c r="I905" t="s">
        <v>58</v>
      </c>
      <c r="J905" t="s">
        <v>48</v>
      </c>
      <c r="K905" t="s">
        <v>59</v>
      </c>
      <c r="L905" t="s">
        <v>12967</v>
      </c>
      <c r="M905" t="s">
        <v>12968</v>
      </c>
      <c r="N905" t="s">
        <v>12969</v>
      </c>
      <c r="O905">
        <f>VLOOKUP(B905,HIS退!B:F,5,FALSE)</f>
        <v>-500</v>
      </c>
      <c r="P905" t="str">
        <f>VLOOKUP(B905,HIS退!B:I,8,FALSE)</f>
        <v>1</v>
      </c>
      <c r="Q905" s="38">
        <f>VLOOKUP(C905,招行退!B:F,5,FALSE)</f>
        <v>500</v>
      </c>
      <c r="R905" t="str">
        <f>VLOOKUP(C905,招行退!B:H,6,FALSE)</f>
        <v>S</v>
      </c>
      <c r="S905" t="e">
        <f>VLOOKUP(C905,招行退!B:H,7,FALSE)</f>
        <v>#N/A</v>
      </c>
    </row>
    <row r="906" spans="1:19" ht="14.25" hidden="1">
      <c r="A906" t="s">
        <v>12970</v>
      </c>
      <c r="B906">
        <v>1198408</v>
      </c>
      <c r="C906" t="s">
        <v>3833</v>
      </c>
      <c r="D906" t="s">
        <v>3834</v>
      </c>
      <c r="E906" t="s">
        <v>2558</v>
      </c>
      <c r="F906" s="15">
        <v>22.58</v>
      </c>
      <c r="G906" t="s">
        <v>34</v>
      </c>
      <c r="H906" t="s">
        <v>34</v>
      </c>
      <c r="I906" t="s">
        <v>58</v>
      </c>
      <c r="J906" t="s">
        <v>48</v>
      </c>
      <c r="K906" t="s">
        <v>59</v>
      </c>
      <c r="L906" t="s">
        <v>12971</v>
      </c>
      <c r="M906" t="s">
        <v>12972</v>
      </c>
      <c r="N906" t="s">
        <v>12973</v>
      </c>
      <c r="O906">
        <f>VLOOKUP(B906,HIS退!B:F,5,FALSE)</f>
        <v>-22.58</v>
      </c>
      <c r="P906" t="str">
        <f>VLOOKUP(B906,HIS退!B:I,8,FALSE)</f>
        <v>1</v>
      </c>
      <c r="Q906" s="38">
        <f>VLOOKUP(C906,招行退!B:F,5,FALSE)</f>
        <v>22.58</v>
      </c>
      <c r="R906" t="str">
        <f>VLOOKUP(C906,招行退!B:H,6,FALSE)</f>
        <v>S</v>
      </c>
      <c r="S906" t="e">
        <f>VLOOKUP(C906,招行退!B:H,7,FALSE)</f>
        <v>#N/A</v>
      </c>
    </row>
    <row r="907" spans="1:19" ht="14.25" hidden="1">
      <c r="A907" t="s">
        <v>12974</v>
      </c>
      <c r="B907">
        <v>1198538</v>
      </c>
      <c r="C907" t="s">
        <v>12975</v>
      </c>
      <c r="D907" t="s">
        <v>3836</v>
      </c>
      <c r="E907" t="s">
        <v>3837</v>
      </c>
      <c r="F907" s="15">
        <v>2700</v>
      </c>
      <c r="G907" t="s">
        <v>34</v>
      </c>
      <c r="H907" t="s">
        <v>34</v>
      </c>
      <c r="I907" t="s">
        <v>294</v>
      </c>
      <c r="J907" t="s">
        <v>57</v>
      </c>
      <c r="K907" t="s">
        <v>59</v>
      </c>
      <c r="L907" t="s">
        <v>12976</v>
      </c>
      <c r="M907" t="s">
        <v>12977</v>
      </c>
      <c r="N907" t="s">
        <v>12978</v>
      </c>
      <c r="O907">
        <f>VLOOKUP(B907,HIS退!B:F,5,FALSE)</f>
        <v>-2700</v>
      </c>
      <c r="P907" t="str">
        <f>VLOOKUP(B907,HIS退!B:I,8,FALSE)</f>
        <v>9</v>
      </c>
      <c r="Q907" s="38">
        <f>VLOOKUP(C907,招行退!B:F,5,FALSE)</f>
        <v>2700</v>
      </c>
      <c r="R907" t="str">
        <f>VLOOKUP(C907,招行退!B:H,6,FALSE)</f>
        <v>B</v>
      </c>
      <c r="S907" t="str">
        <f>VLOOKUP(C907,招行退!B:H,7,FALSE)</f>
        <v>20170804</v>
      </c>
    </row>
    <row r="908" spans="1:19" ht="14.25" hidden="1">
      <c r="A908" t="s">
        <v>12979</v>
      </c>
      <c r="B908">
        <v>1198574</v>
      </c>
      <c r="C908" t="s">
        <v>3839</v>
      </c>
      <c r="D908" t="s">
        <v>3840</v>
      </c>
      <c r="E908" t="s">
        <v>3841</v>
      </c>
      <c r="F908" s="15">
        <v>2567</v>
      </c>
      <c r="G908" t="s">
        <v>34</v>
      </c>
      <c r="H908" t="s">
        <v>34</v>
      </c>
      <c r="I908" t="s">
        <v>58</v>
      </c>
      <c r="J908" t="s">
        <v>48</v>
      </c>
      <c r="K908" t="s">
        <v>59</v>
      </c>
      <c r="L908" t="s">
        <v>12980</v>
      </c>
      <c r="M908" t="s">
        <v>12981</v>
      </c>
      <c r="N908" t="s">
        <v>12982</v>
      </c>
      <c r="O908">
        <f>VLOOKUP(B908,HIS退!B:F,5,FALSE)</f>
        <v>-2567</v>
      </c>
      <c r="P908" t="str">
        <f>VLOOKUP(B908,HIS退!B:I,8,FALSE)</f>
        <v>1</v>
      </c>
      <c r="Q908" s="38">
        <f>VLOOKUP(C908,招行退!B:F,5,FALSE)</f>
        <v>2567</v>
      </c>
      <c r="R908" t="str">
        <f>VLOOKUP(C908,招行退!B:H,6,FALSE)</f>
        <v>S</v>
      </c>
      <c r="S908" t="e">
        <f>VLOOKUP(C908,招行退!B:H,7,FALSE)</f>
        <v>#N/A</v>
      </c>
    </row>
    <row r="909" spans="1:19" ht="14.25" hidden="1">
      <c r="A909" t="s">
        <v>12983</v>
      </c>
      <c r="B909">
        <v>1198699</v>
      </c>
      <c r="C909" t="s">
        <v>3843</v>
      </c>
      <c r="D909" t="s">
        <v>3844</v>
      </c>
      <c r="E909" t="s">
        <v>3845</v>
      </c>
      <c r="F909" s="15">
        <v>717.73</v>
      </c>
      <c r="G909" t="s">
        <v>34</v>
      </c>
      <c r="H909" t="s">
        <v>34</v>
      </c>
      <c r="I909" t="s">
        <v>58</v>
      </c>
      <c r="J909" t="s">
        <v>48</v>
      </c>
      <c r="K909" t="s">
        <v>59</v>
      </c>
      <c r="L909" t="s">
        <v>12984</v>
      </c>
      <c r="M909" t="s">
        <v>12985</v>
      </c>
      <c r="N909" t="s">
        <v>12986</v>
      </c>
      <c r="O909">
        <f>VLOOKUP(B909,HIS退!B:F,5,FALSE)</f>
        <v>-717.73</v>
      </c>
      <c r="P909" t="str">
        <f>VLOOKUP(B909,HIS退!B:I,8,FALSE)</f>
        <v>1</v>
      </c>
      <c r="Q909" s="38">
        <f>VLOOKUP(C909,招行退!B:F,5,FALSE)</f>
        <v>717.73</v>
      </c>
      <c r="R909" t="str">
        <f>VLOOKUP(C909,招行退!B:H,6,FALSE)</f>
        <v>S</v>
      </c>
      <c r="S909" t="e">
        <f>VLOOKUP(C909,招行退!B:H,7,FALSE)</f>
        <v>#N/A</v>
      </c>
    </row>
    <row r="910" spans="1:19" ht="14.25" hidden="1">
      <c r="A910" t="s">
        <v>12987</v>
      </c>
      <c r="B910">
        <v>1198814</v>
      </c>
      <c r="C910" t="s">
        <v>3847</v>
      </c>
      <c r="D910" t="s">
        <v>3848</v>
      </c>
      <c r="E910" t="s">
        <v>3849</v>
      </c>
      <c r="F910" s="15">
        <v>1650</v>
      </c>
      <c r="G910" t="s">
        <v>34</v>
      </c>
      <c r="H910" t="s">
        <v>34</v>
      </c>
      <c r="I910" t="s">
        <v>58</v>
      </c>
      <c r="J910" t="s">
        <v>48</v>
      </c>
      <c r="K910" t="s">
        <v>59</v>
      </c>
      <c r="L910" t="s">
        <v>12988</v>
      </c>
      <c r="M910" t="s">
        <v>12989</v>
      </c>
      <c r="N910" t="s">
        <v>12990</v>
      </c>
      <c r="O910">
        <f>VLOOKUP(B910,HIS退!B:F,5,FALSE)</f>
        <v>-1650</v>
      </c>
      <c r="P910" t="str">
        <f>VLOOKUP(B910,HIS退!B:I,8,FALSE)</f>
        <v>1</v>
      </c>
      <c r="Q910" s="38">
        <f>VLOOKUP(C910,招行退!B:F,5,FALSE)</f>
        <v>1650</v>
      </c>
      <c r="R910" t="str">
        <f>VLOOKUP(C910,招行退!B:H,6,FALSE)</f>
        <v>S</v>
      </c>
      <c r="S910" t="e">
        <f>VLOOKUP(C910,招行退!B:H,7,FALSE)</f>
        <v>#N/A</v>
      </c>
    </row>
    <row r="911" spans="1:19" ht="14.25" hidden="1">
      <c r="A911" t="s">
        <v>12991</v>
      </c>
      <c r="B911">
        <v>1198827</v>
      </c>
      <c r="C911" t="s">
        <v>3851</v>
      </c>
      <c r="D911" t="s">
        <v>3852</v>
      </c>
      <c r="E911" t="s">
        <v>1280</v>
      </c>
      <c r="F911" s="15">
        <v>3798.45</v>
      </c>
      <c r="G911" t="s">
        <v>34</v>
      </c>
      <c r="H911" t="s">
        <v>34</v>
      </c>
      <c r="I911" t="s">
        <v>58</v>
      </c>
      <c r="J911" t="s">
        <v>48</v>
      </c>
      <c r="K911" t="s">
        <v>59</v>
      </c>
      <c r="L911" t="s">
        <v>12992</v>
      </c>
      <c r="M911" t="s">
        <v>12993</v>
      </c>
      <c r="N911" t="s">
        <v>12994</v>
      </c>
      <c r="O911">
        <f>VLOOKUP(B911,HIS退!B:F,5,FALSE)</f>
        <v>-3798.45</v>
      </c>
      <c r="P911" t="str">
        <f>VLOOKUP(B911,HIS退!B:I,8,FALSE)</f>
        <v>1</v>
      </c>
      <c r="Q911" s="38">
        <f>VLOOKUP(C911,招行退!B:F,5,FALSE)</f>
        <v>3798.45</v>
      </c>
      <c r="R911" t="str">
        <f>VLOOKUP(C911,招行退!B:H,6,FALSE)</f>
        <v>S</v>
      </c>
      <c r="S911" t="e">
        <f>VLOOKUP(C911,招行退!B:H,7,FALSE)</f>
        <v>#N/A</v>
      </c>
    </row>
    <row r="912" spans="1:19" ht="14.25" hidden="1">
      <c r="A912" t="s">
        <v>12995</v>
      </c>
      <c r="B912">
        <v>1198889</v>
      </c>
      <c r="C912" t="s">
        <v>3854</v>
      </c>
      <c r="D912" t="s">
        <v>3855</v>
      </c>
      <c r="E912" t="s">
        <v>3856</v>
      </c>
      <c r="F912" s="15">
        <v>5000</v>
      </c>
      <c r="G912" t="s">
        <v>34</v>
      </c>
      <c r="H912" t="s">
        <v>34</v>
      </c>
      <c r="I912" t="s">
        <v>58</v>
      </c>
      <c r="J912" t="s">
        <v>48</v>
      </c>
      <c r="K912" t="s">
        <v>59</v>
      </c>
      <c r="L912" t="s">
        <v>12996</v>
      </c>
      <c r="M912" t="s">
        <v>12997</v>
      </c>
      <c r="N912" t="s">
        <v>12998</v>
      </c>
      <c r="O912">
        <f>VLOOKUP(B912,HIS退!B:F,5,FALSE)</f>
        <v>-5000</v>
      </c>
      <c r="P912" t="str">
        <f>VLOOKUP(B912,HIS退!B:I,8,FALSE)</f>
        <v>1</v>
      </c>
      <c r="Q912" s="38">
        <f>VLOOKUP(C912,招行退!B:F,5,FALSE)</f>
        <v>5000</v>
      </c>
      <c r="R912" t="str">
        <f>VLOOKUP(C912,招行退!B:H,6,FALSE)</f>
        <v>S</v>
      </c>
      <c r="S912" t="e">
        <f>VLOOKUP(C912,招行退!B:H,7,FALSE)</f>
        <v>#N/A</v>
      </c>
    </row>
    <row r="913" spans="1:19" ht="14.25" hidden="1">
      <c r="A913" t="s">
        <v>12999</v>
      </c>
      <c r="B913">
        <v>1198934</v>
      </c>
      <c r="C913" t="s">
        <v>3858</v>
      </c>
      <c r="D913" t="s">
        <v>3859</v>
      </c>
      <c r="E913" t="s">
        <v>3860</v>
      </c>
      <c r="F913" s="15">
        <v>77.5</v>
      </c>
      <c r="G913" t="s">
        <v>34</v>
      </c>
      <c r="H913" t="s">
        <v>34</v>
      </c>
      <c r="I913" t="s">
        <v>58</v>
      </c>
      <c r="J913" t="s">
        <v>48</v>
      </c>
      <c r="K913" t="s">
        <v>59</v>
      </c>
      <c r="L913" t="s">
        <v>13000</v>
      </c>
      <c r="M913" t="s">
        <v>13001</v>
      </c>
      <c r="N913" t="s">
        <v>13002</v>
      </c>
      <c r="O913">
        <f>VLOOKUP(B913,HIS退!B:F,5,FALSE)</f>
        <v>-77.5</v>
      </c>
      <c r="P913" t="str">
        <f>VLOOKUP(B913,HIS退!B:I,8,FALSE)</f>
        <v>1</v>
      </c>
      <c r="Q913" s="38">
        <f>VLOOKUP(C913,招行退!B:F,5,FALSE)</f>
        <v>77.5</v>
      </c>
      <c r="R913" t="str">
        <f>VLOOKUP(C913,招行退!B:H,6,FALSE)</f>
        <v>S</v>
      </c>
      <c r="S913" t="e">
        <f>VLOOKUP(C913,招行退!B:H,7,FALSE)</f>
        <v>#N/A</v>
      </c>
    </row>
    <row r="914" spans="1:19" ht="14.25" hidden="1">
      <c r="A914" t="s">
        <v>13003</v>
      </c>
      <c r="B914">
        <v>1198967</v>
      </c>
      <c r="C914" t="s">
        <v>3862</v>
      </c>
      <c r="D914" t="s">
        <v>3863</v>
      </c>
      <c r="E914" t="s">
        <v>3864</v>
      </c>
      <c r="F914" s="15">
        <v>4000</v>
      </c>
      <c r="G914" t="s">
        <v>34</v>
      </c>
      <c r="H914" t="s">
        <v>34</v>
      </c>
      <c r="I914" t="s">
        <v>58</v>
      </c>
      <c r="J914" t="s">
        <v>48</v>
      </c>
      <c r="K914" t="s">
        <v>59</v>
      </c>
      <c r="L914" t="s">
        <v>13004</v>
      </c>
      <c r="M914" t="s">
        <v>13005</v>
      </c>
      <c r="N914" t="s">
        <v>13006</v>
      </c>
      <c r="O914">
        <f>VLOOKUP(B914,HIS退!B:F,5,FALSE)</f>
        <v>-4000</v>
      </c>
      <c r="P914" t="str">
        <f>VLOOKUP(B914,HIS退!B:I,8,FALSE)</f>
        <v>1</v>
      </c>
      <c r="Q914" s="38">
        <f>VLOOKUP(C914,招行退!B:F,5,FALSE)</f>
        <v>4000</v>
      </c>
      <c r="R914" t="str">
        <f>VLOOKUP(C914,招行退!B:H,6,FALSE)</f>
        <v>S</v>
      </c>
      <c r="S914" t="e">
        <f>VLOOKUP(C914,招行退!B:H,7,FALSE)</f>
        <v>#N/A</v>
      </c>
    </row>
    <row r="915" spans="1:19" ht="14.25" hidden="1">
      <c r="A915" t="s">
        <v>13007</v>
      </c>
      <c r="B915">
        <v>1199011</v>
      </c>
      <c r="C915" t="s">
        <v>3866</v>
      </c>
      <c r="D915" t="s">
        <v>3867</v>
      </c>
      <c r="E915" t="s">
        <v>3868</v>
      </c>
      <c r="F915" s="15">
        <v>1804.92</v>
      </c>
      <c r="G915" t="s">
        <v>34</v>
      </c>
      <c r="H915" t="s">
        <v>34</v>
      </c>
      <c r="I915" t="s">
        <v>58</v>
      </c>
      <c r="J915" t="s">
        <v>48</v>
      </c>
      <c r="K915" t="s">
        <v>59</v>
      </c>
      <c r="L915" t="s">
        <v>13008</v>
      </c>
      <c r="M915" t="s">
        <v>13009</v>
      </c>
      <c r="N915" t="s">
        <v>11518</v>
      </c>
      <c r="O915">
        <f>VLOOKUP(B915,HIS退!B:F,5,FALSE)</f>
        <v>-1804.92</v>
      </c>
      <c r="P915" t="str">
        <f>VLOOKUP(B915,HIS退!B:I,8,FALSE)</f>
        <v>1</v>
      </c>
      <c r="Q915" s="38">
        <f>VLOOKUP(C915,招行退!B:F,5,FALSE)</f>
        <v>1804.92</v>
      </c>
      <c r="R915" t="str">
        <f>VLOOKUP(C915,招行退!B:H,6,FALSE)</f>
        <v>S</v>
      </c>
      <c r="S915" t="e">
        <f>VLOOKUP(C915,招行退!B:H,7,FALSE)</f>
        <v>#N/A</v>
      </c>
    </row>
    <row r="916" spans="1:19" ht="14.25" hidden="1">
      <c r="A916" t="s">
        <v>13010</v>
      </c>
      <c r="B916">
        <v>1199101</v>
      </c>
      <c r="C916" t="s">
        <v>3870</v>
      </c>
      <c r="D916" t="s">
        <v>3871</v>
      </c>
      <c r="E916" t="s">
        <v>3872</v>
      </c>
      <c r="F916" s="15">
        <v>63.3</v>
      </c>
      <c r="G916" t="s">
        <v>34</v>
      </c>
      <c r="H916" t="s">
        <v>34</v>
      </c>
      <c r="I916" t="s">
        <v>58</v>
      </c>
      <c r="J916" t="s">
        <v>48</v>
      </c>
      <c r="K916" t="s">
        <v>59</v>
      </c>
      <c r="L916" t="s">
        <v>13011</v>
      </c>
      <c r="M916" t="s">
        <v>13012</v>
      </c>
      <c r="N916" t="s">
        <v>13013</v>
      </c>
      <c r="O916">
        <f>VLOOKUP(B916,HIS退!B:F,5,FALSE)</f>
        <v>-63.3</v>
      </c>
      <c r="P916" t="str">
        <f>VLOOKUP(B916,HIS退!B:I,8,FALSE)</f>
        <v>1</v>
      </c>
      <c r="Q916" s="38">
        <f>VLOOKUP(C916,招行退!B:F,5,FALSE)</f>
        <v>63.3</v>
      </c>
      <c r="R916" t="str">
        <f>VLOOKUP(C916,招行退!B:H,6,FALSE)</f>
        <v>S</v>
      </c>
      <c r="S916" t="e">
        <f>VLOOKUP(C916,招行退!B:H,7,FALSE)</f>
        <v>#N/A</v>
      </c>
    </row>
    <row r="917" spans="1:19" ht="14.25" hidden="1">
      <c r="A917" t="s">
        <v>13014</v>
      </c>
      <c r="B917">
        <v>1199107</v>
      </c>
      <c r="C917" t="s">
        <v>3874</v>
      </c>
      <c r="D917" t="s">
        <v>3875</v>
      </c>
      <c r="E917" t="s">
        <v>3876</v>
      </c>
      <c r="F917" s="15">
        <v>480</v>
      </c>
      <c r="G917" t="s">
        <v>34</v>
      </c>
      <c r="H917" t="s">
        <v>34</v>
      </c>
      <c r="I917" t="s">
        <v>58</v>
      </c>
      <c r="J917" t="s">
        <v>48</v>
      </c>
      <c r="K917" t="s">
        <v>59</v>
      </c>
      <c r="L917" t="s">
        <v>13015</v>
      </c>
      <c r="M917" t="s">
        <v>13016</v>
      </c>
      <c r="N917" t="s">
        <v>13017</v>
      </c>
      <c r="O917">
        <f>VLOOKUP(B917,HIS退!B:F,5,FALSE)</f>
        <v>-480</v>
      </c>
      <c r="P917" t="str">
        <f>VLOOKUP(B917,HIS退!B:I,8,FALSE)</f>
        <v>1</v>
      </c>
      <c r="Q917" s="38">
        <f>VLOOKUP(C917,招行退!B:F,5,FALSE)</f>
        <v>480</v>
      </c>
      <c r="R917" t="str">
        <f>VLOOKUP(C917,招行退!B:H,6,FALSE)</f>
        <v>S</v>
      </c>
      <c r="S917" t="e">
        <f>VLOOKUP(C917,招行退!B:H,7,FALSE)</f>
        <v>#N/A</v>
      </c>
    </row>
    <row r="918" spans="1:19" ht="14.25" hidden="1">
      <c r="A918" t="s">
        <v>13018</v>
      </c>
      <c r="B918">
        <v>1199375</v>
      </c>
      <c r="C918" t="s">
        <v>3878</v>
      </c>
      <c r="D918" t="s">
        <v>3879</v>
      </c>
      <c r="E918" t="s">
        <v>3880</v>
      </c>
      <c r="F918" s="15">
        <v>6100</v>
      </c>
      <c r="G918" t="s">
        <v>34</v>
      </c>
      <c r="H918" t="s">
        <v>34</v>
      </c>
      <c r="I918" t="s">
        <v>58</v>
      </c>
      <c r="J918" t="s">
        <v>48</v>
      </c>
      <c r="K918" t="s">
        <v>59</v>
      </c>
      <c r="L918" t="s">
        <v>13019</v>
      </c>
      <c r="M918" t="s">
        <v>13020</v>
      </c>
      <c r="N918" t="s">
        <v>13021</v>
      </c>
      <c r="O918">
        <f>VLOOKUP(B918,HIS退!B:F,5,FALSE)</f>
        <v>-6100</v>
      </c>
      <c r="P918" t="str">
        <f>VLOOKUP(B918,HIS退!B:I,8,FALSE)</f>
        <v>1</v>
      </c>
      <c r="Q918" s="38">
        <f>VLOOKUP(C918,招行退!B:F,5,FALSE)</f>
        <v>6100</v>
      </c>
      <c r="R918" t="str">
        <f>VLOOKUP(C918,招行退!B:H,6,FALSE)</f>
        <v>S</v>
      </c>
      <c r="S918" t="e">
        <f>VLOOKUP(C918,招行退!B:H,7,FALSE)</f>
        <v>#N/A</v>
      </c>
    </row>
    <row r="919" spans="1:19" ht="14.25" hidden="1">
      <c r="A919" t="s">
        <v>13022</v>
      </c>
      <c r="B919">
        <v>1199544</v>
      </c>
      <c r="C919" t="s">
        <v>3882</v>
      </c>
      <c r="D919" t="s">
        <v>3883</v>
      </c>
      <c r="E919" t="s">
        <v>3884</v>
      </c>
      <c r="F919" s="15">
        <v>200</v>
      </c>
      <c r="G919" t="s">
        <v>34</v>
      </c>
      <c r="H919" t="s">
        <v>34</v>
      </c>
      <c r="I919" t="s">
        <v>58</v>
      </c>
      <c r="J919" t="s">
        <v>48</v>
      </c>
      <c r="K919" t="s">
        <v>59</v>
      </c>
      <c r="L919" t="s">
        <v>13023</v>
      </c>
      <c r="M919" t="s">
        <v>13024</v>
      </c>
      <c r="N919" t="s">
        <v>13025</v>
      </c>
      <c r="O919">
        <f>VLOOKUP(B919,HIS退!B:F,5,FALSE)</f>
        <v>-200</v>
      </c>
      <c r="P919" t="str">
        <f>VLOOKUP(B919,HIS退!B:I,8,FALSE)</f>
        <v>1</v>
      </c>
      <c r="Q919" s="38">
        <f>VLOOKUP(C919,招行退!B:F,5,FALSE)</f>
        <v>200</v>
      </c>
      <c r="R919" t="str">
        <f>VLOOKUP(C919,招行退!B:H,6,FALSE)</f>
        <v>S</v>
      </c>
      <c r="S919" t="e">
        <f>VLOOKUP(C919,招行退!B:H,7,FALSE)</f>
        <v>#N/A</v>
      </c>
    </row>
    <row r="920" spans="1:19" ht="14.25" hidden="1">
      <c r="A920" t="s">
        <v>13026</v>
      </c>
      <c r="B920">
        <v>1199556</v>
      </c>
      <c r="C920" t="s">
        <v>3886</v>
      </c>
      <c r="D920" t="s">
        <v>3887</v>
      </c>
      <c r="E920" t="s">
        <v>3888</v>
      </c>
      <c r="F920" s="15">
        <v>1545</v>
      </c>
      <c r="G920" t="s">
        <v>34</v>
      </c>
      <c r="H920" t="s">
        <v>34</v>
      </c>
      <c r="I920" t="s">
        <v>58</v>
      </c>
      <c r="J920" t="s">
        <v>48</v>
      </c>
      <c r="K920" t="s">
        <v>59</v>
      </c>
      <c r="L920" t="s">
        <v>13027</v>
      </c>
      <c r="M920" t="s">
        <v>13028</v>
      </c>
      <c r="N920" t="s">
        <v>13029</v>
      </c>
      <c r="O920">
        <f>VLOOKUP(B920,HIS退!B:F,5,FALSE)</f>
        <v>-1545</v>
      </c>
      <c r="P920" t="str">
        <f>VLOOKUP(B920,HIS退!B:I,8,FALSE)</f>
        <v>1</v>
      </c>
      <c r="Q920" s="38">
        <f>VLOOKUP(C920,招行退!B:F,5,FALSE)</f>
        <v>1545</v>
      </c>
      <c r="R920" t="str">
        <f>VLOOKUP(C920,招行退!B:H,6,FALSE)</f>
        <v>S</v>
      </c>
      <c r="S920" t="e">
        <f>VLOOKUP(C920,招行退!B:H,7,FALSE)</f>
        <v>#N/A</v>
      </c>
    </row>
    <row r="921" spans="1:19" ht="14.25" hidden="1">
      <c r="A921" t="s">
        <v>13030</v>
      </c>
      <c r="B921">
        <v>1199592</v>
      </c>
      <c r="C921" t="s">
        <v>3890</v>
      </c>
      <c r="D921" t="s">
        <v>3891</v>
      </c>
      <c r="E921" t="s">
        <v>3892</v>
      </c>
      <c r="F921" s="15">
        <v>196</v>
      </c>
      <c r="G921" t="s">
        <v>34</v>
      </c>
      <c r="H921" t="s">
        <v>34</v>
      </c>
      <c r="I921" t="s">
        <v>58</v>
      </c>
      <c r="J921" t="s">
        <v>48</v>
      </c>
      <c r="K921" t="s">
        <v>59</v>
      </c>
      <c r="L921" t="s">
        <v>13031</v>
      </c>
      <c r="M921" t="s">
        <v>13032</v>
      </c>
      <c r="N921" t="s">
        <v>13017</v>
      </c>
      <c r="O921">
        <f>VLOOKUP(B921,HIS退!B:F,5,FALSE)</f>
        <v>-196</v>
      </c>
      <c r="P921" t="str">
        <f>VLOOKUP(B921,HIS退!B:I,8,FALSE)</f>
        <v>1</v>
      </c>
      <c r="Q921" s="38">
        <f>VLOOKUP(C921,招行退!B:F,5,FALSE)</f>
        <v>196</v>
      </c>
      <c r="R921" t="str">
        <f>VLOOKUP(C921,招行退!B:H,6,FALSE)</f>
        <v>S</v>
      </c>
      <c r="S921" t="e">
        <f>VLOOKUP(C921,招行退!B:H,7,FALSE)</f>
        <v>#N/A</v>
      </c>
    </row>
    <row r="922" spans="1:19" ht="14.25" hidden="1">
      <c r="A922" t="s">
        <v>13033</v>
      </c>
      <c r="B922">
        <v>1199655</v>
      </c>
      <c r="C922" t="s">
        <v>3894</v>
      </c>
      <c r="D922" t="s">
        <v>3895</v>
      </c>
      <c r="E922" t="s">
        <v>3896</v>
      </c>
      <c r="F922" s="15">
        <v>1200</v>
      </c>
      <c r="G922" t="s">
        <v>34</v>
      </c>
      <c r="H922" t="s">
        <v>34</v>
      </c>
      <c r="I922" t="s">
        <v>58</v>
      </c>
      <c r="J922" t="s">
        <v>48</v>
      </c>
      <c r="K922" t="s">
        <v>59</v>
      </c>
      <c r="L922" t="s">
        <v>13034</v>
      </c>
      <c r="M922" t="s">
        <v>13035</v>
      </c>
      <c r="N922" t="s">
        <v>13036</v>
      </c>
      <c r="O922">
        <f>VLOOKUP(B922,HIS退!B:F,5,FALSE)</f>
        <v>-1200</v>
      </c>
      <c r="P922" t="str">
        <f>VLOOKUP(B922,HIS退!B:I,8,FALSE)</f>
        <v>1</v>
      </c>
      <c r="Q922" s="38">
        <f>VLOOKUP(C922,招行退!B:F,5,FALSE)</f>
        <v>1200</v>
      </c>
      <c r="R922" t="str">
        <f>VLOOKUP(C922,招行退!B:H,6,FALSE)</f>
        <v>S</v>
      </c>
      <c r="S922" t="e">
        <f>VLOOKUP(C922,招行退!B:H,7,FALSE)</f>
        <v>#N/A</v>
      </c>
    </row>
    <row r="923" spans="1:19" ht="14.25" hidden="1">
      <c r="A923" t="s">
        <v>13037</v>
      </c>
      <c r="B923">
        <v>1199712</v>
      </c>
      <c r="C923" t="s">
        <v>3898</v>
      </c>
      <c r="D923" t="s">
        <v>3895</v>
      </c>
      <c r="E923" t="s">
        <v>3896</v>
      </c>
      <c r="F923" s="15">
        <v>100</v>
      </c>
      <c r="G923" t="s">
        <v>34</v>
      </c>
      <c r="H923" t="s">
        <v>34</v>
      </c>
      <c r="I923" t="s">
        <v>58</v>
      </c>
      <c r="J923" t="s">
        <v>48</v>
      </c>
      <c r="K923" t="s">
        <v>59</v>
      </c>
      <c r="L923" t="s">
        <v>13038</v>
      </c>
      <c r="M923" t="s">
        <v>13039</v>
      </c>
      <c r="N923" t="s">
        <v>13036</v>
      </c>
      <c r="O923">
        <f>VLOOKUP(B923,HIS退!B:F,5,FALSE)</f>
        <v>-100</v>
      </c>
      <c r="P923" t="str">
        <f>VLOOKUP(B923,HIS退!B:I,8,FALSE)</f>
        <v>1</v>
      </c>
      <c r="Q923" s="38">
        <f>VLOOKUP(C923,招行退!B:F,5,FALSE)</f>
        <v>100</v>
      </c>
      <c r="R923" t="str">
        <f>VLOOKUP(C923,招行退!B:H,6,FALSE)</f>
        <v>S</v>
      </c>
      <c r="S923" t="e">
        <f>VLOOKUP(C923,招行退!B:H,7,FALSE)</f>
        <v>#N/A</v>
      </c>
    </row>
    <row r="924" spans="1:19" ht="14.25" hidden="1">
      <c r="A924" t="s">
        <v>13040</v>
      </c>
      <c r="B924">
        <v>1200190</v>
      </c>
      <c r="C924" t="s">
        <v>13041</v>
      </c>
      <c r="D924" t="s">
        <v>3900</v>
      </c>
      <c r="E924" t="s">
        <v>3901</v>
      </c>
      <c r="F924" s="15">
        <v>87.5</v>
      </c>
      <c r="G924" t="s">
        <v>34</v>
      </c>
      <c r="H924" t="s">
        <v>34</v>
      </c>
      <c r="I924" t="s">
        <v>294</v>
      </c>
      <c r="J924" t="s">
        <v>57</v>
      </c>
      <c r="K924" t="s">
        <v>59</v>
      </c>
      <c r="L924" t="s">
        <v>13042</v>
      </c>
      <c r="M924" t="s">
        <v>13043</v>
      </c>
      <c r="N924" t="s">
        <v>13044</v>
      </c>
      <c r="O924">
        <f>VLOOKUP(B924,HIS退!B:F,5,FALSE)</f>
        <v>-87.5</v>
      </c>
      <c r="P924" t="str">
        <f>VLOOKUP(B924,HIS退!B:I,8,FALSE)</f>
        <v>9</v>
      </c>
      <c r="Q924" s="38">
        <f>VLOOKUP(C924,招行退!B:F,5,FALSE)</f>
        <v>87.5</v>
      </c>
      <c r="R924" t="str">
        <f>VLOOKUP(C924,招行退!B:H,6,FALSE)</f>
        <v>B</v>
      </c>
      <c r="S924" t="str">
        <f>VLOOKUP(C924,招行退!B:H,7,FALSE)</f>
        <v>20170804</v>
      </c>
    </row>
    <row r="925" spans="1:19" ht="14.25" hidden="1">
      <c r="A925" t="s">
        <v>13045</v>
      </c>
      <c r="B925">
        <v>1200240</v>
      </c>
      <c r="C925" t="s">
        <v>3903</v>
      </c>
      <c r="D925" t="s">
        <v>3904</v>
      </c>
      <c r="E925" t="s">
        <v>3905</v>
      </c>
      <c r="F925" s="15">
        <v>1500</v>
      </c>
      <c r="G925" t="s">
        <v>34</v>
      </c>
      <c r="H925" t="s">
        <v>34</v>
      </c>
      <c r="I925" t="s">
        <v>58</v>
      </c>
      <c r="J925" t="s">
        <v>48</v>
      </c>
      <c r="K925" t="s">
        <v>59</v>
      </c>
      <c r="L925" t="s">
        <v>13046</v>
      </c>
      <c r="M925" t="s">
        <v>13047</v>
      </c>
      <c r="N925" t="s">
        <v>13048</v>
      </c>
      <c r="O925">
        <f>VLOOKUP(B925,HIS退!B:F,5,FALSE)</f>
        <v>-1500</v>
      </c>
      <c r="P925" t="str">
        <f>VLOOKUP(B925,HIS退!B:I,8,FALSE)</f>
        <v>1</v>
      </c>
      <c r="Q925" s="38">
        <f>VLOOKUP(C925,招行退!B:F,5,FALSE)</f>
        <v>1500</v>
      </c>
      <c r="R925" t="str">
        <f>VLOOKUP(C925,招行退!B:H,6,FALSE)</f>
        <v>S</v>
      </c>
      <c r="S925" t="e">
        <f>VLOOKUP(C925,招行退!B:H,7,FALSE)</f>
        <v>#N/A</v>
      </c>
    </row>
    <row r="926" spans="1:19" ht="14.25" hidden="1">
      <c r="A926" t="s">
        <v>13049</v>
      </c>
      <c r="B926">
        <v>1200263</v>
      </c>
      <c r="C926" t="s">
        <v>3907</v>
      </c>
      <c r="D926" t="s">
        <v>3908</v>
      </c>
      <c r="E926" t="s">
        <v>3909</v>
      </c>
      <c r="F926" s="15">
        <v>950</v>
      </c>
      <c r="G926" t="s">
        <v>34</v>
      </c>
      <c r="H926" t="s">
        <v>34</v>
      </c>
      <c r="I926" t="s">
        <v>58</v>
      </c>
      <c r="J926" t="s">
        <v>48</v>
      </c>
      <c r="K926" t="s">
        <v>59</v>
      </c>
      <c r="L926" t="s">
        <v>13050</v>
      </c>
      <c r="M926" t="s">
        <v>13051</v>
      </c>
      <c r="N926" t="s">
        <v>13052</v>
      </c>
      <c r="O926">
        <f>VLOOKUP(B926,HIS退!B:F,5,FALSE)</f>
        <v>-950</v>
      </c>
      <c r="P926" t="str">
        <f>VLOOKUP(B926,HIS退!B:I,8,FALSE)</f>
        <v>1</v>
      </c>
      <c r="Q926" s="38">
        <f>VLOOKUP(C926,招行退!B:F,5,FALSE)</f>
        <v>950</v>
      </c>
      <c r="R926" t="str">
        <f>VLOOKUP(C926,招行退!B:H,6,FALSE)</f>
        <v>S</v>
      </c>
      <c r="S926" t="e">
        <f>VLOOKUP(C926,招行退!B:H,7,FALSE)</f>
        <v>#N/A</v>
      </c>
    </row>
    <row r="927" spans="1:19" ht="14.25" hidden="1">
      <c r="A927" t="s">
        <v>13053</v>
      </c>
      <c r="B927">
        <v>1200343</v>
      </c>
      <c r="C927" t="s">
        <v>3911</v>
      </c>
      <c r="D927" t="s">
        <v>3912</v>
      </c>
      <c r="E927" t="s">
        <v>3913</v>
      </c>
      <c r="F927" s="15">
        <v>1000</v>
      </c>
      <c r="G927" t="s">
        <v>34</v>
      </c>
      <c r="H927" t="s">
        <v>34</v>
      </c>
      <c r="I927" t="s">
        <v>58</v>
      </c>
      <c r="J927" t="s">
        <v>48</v>
      </c>
      <c r="K927" t="s">
        <v>59</v>
      </c>
      <c r="L927" t="s">
        <v>13054</v>
      </c>
      <c r="M927" t="s">
        <v>13055</v>
      </c>
      <c r="N927" t="s">
        <v>13056</v>
      </c>
      <c r="O927">
        <f>VLOOKUP(B927,HIS退!B:F,5,FALSE)</f>
        <v>-1000</v>
      </c>
      <c r="P927" t="str">
        <f>VLOOKUP(B927,HIS退!B:I,8,FALSE)</f>
        <v>1</v>
      </c>
      <c r="Q927" s="38">
        <f>VLOOKUP(C927,招行退!B:F,5,FALSE)</f>
        <v>1000</v>
      </c>
      <c r="R927" t="str">
        <f>VLOOKUP(C927,招行退!B:H,6,FALSE)</f>
        <v>S</v>
      </c>
      <c r="S927" t="e">
        <f>VLOOKUP(C927,招行退!B:H,7,FALSE)</f>
        <v>#N/A</v>
      </c>
    </row>
    <row r="928" spans="1:19" ht="14.25" hidden="1">
      <c r="A928" t="s">
        <v>13057</v>
      </c>
      <c r="B928">
        <v>1200484</v>
      </c>
      <c r="C928" t="s">
        <v>13058</v>
      </c>
      <c r="D928" t="s">
        <v>3915</v>
      </c>
      <c r="E928" t="s">
        <v>3916</v>
      </c>
      <c r="F928" s="15">
        <v>4463.87</v>
      </c>
      <c r="G928" t="s">
        <v>34</v>
      </c>
      <c r="H928" t="s">
        <v>34</v>
      </c>
      <c r="I928" t="s">
        <v>294</v>
      </c>
      <c r="J928" t="s">
        <v>57</v>
      </c>
      <c r="K928" t="s">
        <v>59</v>
      </c>
      <c r="L928" t="s">
        <v>13059</v>
      </c>
      <c r="M928" t="s">
        <v>13060</v>
      </c>
      <c r="N928" t="s">
        <v>12396</v>
      </c>
      <c r="O928">
        <f>VLOOKUP(B928,HIS退!B:F,5,FALSE)</f>
        <v>-4463.87</v>
      </c>
      <c r="P928" t="str">
        <f>VLOOKUP(B928,HIS退!B:I,8,FALSE)</f>
        <v>9</v>
      </c>
      <c r="Q928" s="38">
        <f>VLOOKUP(C928,招行退!B:F,5,FALSE)</f>
        <v>4463.87</v>
      </c>
      <c r="R928" t="str">
        <f>VLOOKUP(C928,招行退!B:H,6,FALSE)</f>
        <v>B</v>
      </c>
      <c r="S928" t="str">
        <f>VLOOKUP(C928,招行退!B:H,7,FALSE)</f>
        <v>20170804</v>
      </c>
    </row>
    <row r="929" spans="1:19" ht="14.25" hidden="1">
      <c r="A929" t="s">
        <v>13061</v>
      </c>
      <c r="B929">
        <v>1200750</v>
      </c>
      <c r="C929" t="s">
        <v>3918</v>
      </c>
      <c r="D929" t="s">
        <v>3919</v>
      </c>
      <c r="E929" t="s">
        <v>3920</v>
      </c>
      <c r="F929" s="15">
        <v>9561</v>
      </c>
      <c r="G929" t="s">
        <v>34</v>
      </c>
      <c r="H929" t="s">
        <v>34</v>
      </c>
      <c r="I929" t="s">
        <v>58</v>
      </c>
      <c r="J929" t="s">
        <v>48</v>
      </c>
      <c r="K929" t="s">
        <v>59</v>
      </c>
      <c r="L929" t="s">
        <v>13062</v>
      </c>
      <c r="M929" t="s">
        <v>13063</v>
      </c>
      <c r="N929" t="s">
        <v>13064</v>
      </c>
      <c r="O929">
        <f>VLOOKUP(B929,HIS退!B:F,5,FALSE)</f>
        <v>-9561</v>
      </c>
      <c r="P929" t="str">
        <f>VLOOKUP(B929,HIS退!B:I,8,FALSE)</f>
        <v>1</v>
      </c>
      <c r="Q929" s="38">
        <f>VLOOKUP(C929,招行退!B:F,5,FALSE)</f>
        <v>9561</v>
      </c>
      <c r="R929" t="str">
        <f>VLOOKUP(C929,招行退!B:H,6,FALSE)</f>
        <v>S</v>
      </c>
      <c r="S929" t="e">
        <f>VLOOKUP(C929,招行退!B:H,7,FALSE)</f>
        <v>#N/A</v>
      </c>
    </row>
    <row r="930" spans="1:19" ht="14.25" hidden="1">
      <c r="A930" t="s">
        <v>13065</v>
      </c>
      <c r="B930">
        <v>1200930</v>
      </c>
      <c r="C930" t="s">
        <v>3922</v>
      </c>
      <c r="D930" t="s">
        <v>3923</v>
      </c>
      <c r="E930" t="s">
        <v>3924</v>
      </c>
      <c r="F930" s="15">
        <v>730</v>
      </c>
      <c r="G930" t="s">
        <v>34</v>
      </c>
      <c r="H930" t="s">
        <v>34</v>
      </c>
      <c r="I930" t="s">
        <v>58</v>
      </c>
      <c r="J930" t="s">
        <v>48</v>
      </c>
      <c r="K930" t="s">
        <v>59</v>
      </c>
      <c r="L930" t="s">
        <v>13066</v>
      </c>
      <c r="M930" t="s">
        <v>13067</v>
      </c>
      <c r="N930" t="s">
        <v>13068</v>
      </c>
      <c r="O930">
        <f>VLOOKUP(B930,HIS退!B:F,5,FALSE)</f>
        <v>-730</v>
      </c>
      <c r="P930" t="str">
        <f>VLOOKUP(B930,HIS退!B:I,8,FALSE)</f>
        <v>1</v>
      </c>
      <c r="Q930" s="38">
        <f>VLOOKUP(C930,招行退!B:F,5,FALSE)</f>
        <v>730</v>
      </c>
      <c r="R930" t="str">
        <f>VLOOKUP(C930,招行退!B:H,6,FALSE)</f>
        <v>S</v>
      </c>
      <c r="S930" t="e">
        <f>VLOOKUP(C930,招行退!B:H,7,FALSE)</f>
        <v>#N/A</v>
      </c>
    </row>
    <row r="931" spans="1:19" ht="14.25" hidden="1">
      <c r="A931" t="s">
        <v>13069</v>
      </c>
      <c r="B931">
        <v>1200941</v>
      </c>
      <c r="C931" t="s">
        <v>3926</v>
      </c>
      <c r="D931" t="s">
        <v>3927</v>
      </c>
      <c r="E931" t="s">
        <v>3928</v>
      </c>
      <c r="F931" s="15">
        <v>217.4</v>
      </c>
      <c r="G931" t="s">
        <v>34</v>
      </c>
      <c r="H931" t="s">
        <v>34</v>
      </c>
      <c r="I931" t="s">
        <v>58</v>
      </c>
      <c r="J931" t="s">
        <v>48</v>
      </c>
      <c r="K931" t="s">
        <v>59</v>
      </c>
      <c r="L931" t="s">
        <v>13070</v>
      </c>
      <c r="M931" t="s">
        <v>13071</v>
      </c>
      <c r="N931" t="s">
        <v>13072</v>
      </c>
      <c r="O931">
        <f>VLOOKUP(B931,HIS退!B:F,5,FALSE)</f>
        <v>-217.4</v>
      </c>
      <c r="P931" t="str">
        <f>VLOOKUP(B931,HIS退!B:I,8,FALSE)</f>
        <v>1</v>
      </c>
      <c r="Q931" s="38">
        <f>VLOOKUP(C931,招行退!B:F,5,FALSE)</f>
        <v>217.4</v>
      </c>
      <c r="R931" t="str">
        <f>VLOOKUP(C931,招行退!B:H,6,FALSE)</f>
        <v>S</v>
      </c>
      <c r="S931" t="e">
        <f>VLOOKUP(C931,招行退!B:H,7,FALSE)</f>
        <v>#N/A</v>
      </c>
    </row>
    <row r="932" spans="1:19" ht="14.25">
      <c r="A932" t="s">
        <v>13073</v>
      </c>
      <c r="B932">
        <v>1201053</v>
      </c>
      <c r="C932" t="s">
        <v>3930</v>
      </c>
      <c r="D932" t="s">
        <v>3931</v>
      </c>
      <c r="E932" t="s">
        <v>3932</v>
      </c>
      <c r="F932" s="15">
        <v>1440</v>
      </c>
      <c r="G932" t="s">
        <v>34</v>
      </c>
      <c r="H932" t="s">
        <v>34</v>
      </c>
      <c r="I932" t="s">
        <v>58</v>
      </c>
      <c r="J932" t="s">
        <v>48</v>
      </c>
      <c r="K932" t="s">
        <v>59</v>
      </c>
      <c r="L932" s="19" t="s">
        <v>20032</v>
      </c>
      <c r="M932" t="s">
        <v>13075</v>
      </c>
      <c r="N932" t="s">
        <v>13076</v>
      </c>
      <c r="O932">
        <f>VLOOKUP(B932,HIS退!B:F,5,FALSE)</f>
        <v>-1440</v>
      </c>
      <c r="P932" t="str">
        <f>VLOOKUP(B932,HIS退!B:I,8,FALSE)</f>
        <v>1</v>
      </c>
      <c r="Q932" s="38">
        <f>VLOOKUP(C932,招行退!B:F,5,FALSE)</f>
        <v>1440</v>
      </c>
      <c r="R932" t="str">
        <f>VLOOKUP(C932,招行退!B:H,6,FALSE)</f>
        <v>S</v>
      </c>
      <c r="S932" t="str">
        <f>VLOOKUP(C932,招行退!B:H,7,FALSE)</f>
        <v>20170807</v>
      </c>
    </row>
    <row r="933" spans="1:19" ht="14.25" hidden="1">
      <c r="A933" t="s">
        <v>13077</v>
      </c>
      <c r="B933">
        <v>1201208</v>
      </c>
      <c r="C933" t="s">
        <v>3934</v>
      </c>
      <c r="D933" t="s">
        <v>3935</v>
      </c>
      <c r="E933" t="s">
        <v>3936</v>
      </c>
      <c r="F933" s="15">
        <v>190</v>
      </c>
      <c r="G933" t="s">
        <v>53</v>
      </c>
      <c r="H933" t="s">
        <v>34</v>
      </c>
      <c r="I933" t="s">
        <v>58</v>
      </c>
      <c r="J933" t="s">
        <v>48</v>
      </c>
      <c r="K933" t="s">
        <v>59</v>
      </c>
      <c r="L933" t="s">
        <v>13078</v>
      </c>
      <c r="M933" t="s">
        <v>13079</v>
      </c>
      <c r="N933" t="s">
        <v>13080</v>
      </c>
      <c r="O933">
        <f>VLOOKUP(B933,HIS退!B:F,5,FALSE)</f>
        <v>-190</v>
      </c>
      <c r="P933" t="str">
        <f>VLOOKUP(B933,HIS退!B:I,8,FALSE)</f>
        <v>1</v>
      </c>
      <c r="Q933" s="38">
        <f>VLOOKUP(C933,招行退!B:F,5,FALSE)</f>
        <v>190</v>
      </c>
      <c r="R933" t="str">
        <f>VLOOKUP(C933,招行退!B:H,6,FALSE)</f>
        <v>S</v>
      </c>
      <c r="S933" t="e">
        <f>VLOOKUP(C933,招行退!B:H,7,FALSE)</f>
        <v>#N/A</v>
      </c>
    </row>
    <row r="934" spans="1:19" ht="14.25" hidden="1">
      <c r="A934" t="s">
        <v>13081</v>
      </c>
      <c r="B934">
        <v>1201239</v>
      </c>
      <c r="C934" t="s">
        <v>3938</v>
      </c>
      <c r="D934" t="s">
        <v>3939</v>
      </c>
      <c r="E934" t="s">
        <v>3940</v>
      </c>
      <c r="F934" s="15">
        <v>468.16</v>
      </c>
      <c r="G934" t="s">
        <v>34</v>
      </c>
      <c r="H934" t="s">
        <v>34</v>
      </c>
      <c r="I934" t="s">
        <v>58</v>
      </c>
      <c r="J934" t="s">
        <v>48</v>
      </c>
      <c r="K934" t="s">
        <v>59</v>
      </c>
      <c r="L934" t="s">
        <v>13082</v>
      </c>
      <c r="M934" t="s">
        <v>13083</v>
      </c>
      <c r="N934" t="s">
        <v>13084</v>
      </c>
      <c r="O934">
        <f>VLOOKUP(B934,HIS退!B:F,5,FALSE)</f>
        <v>-468.16</v>
      </c>
      <c r="P934" t="str">
        <f>VLOOKUP(B934,HIS退!B:I,8,FALSE)</f>
        <v>1</v>
      </c>
      <c r="Q934" s="38">
        <f>VLOOKUP(C934,招行退!B:F,5,FALSE)</f>
        <v>468.16</v>
      </c>
      <c r="R934" t="str">
        <f>VLOOKUP(C934,招行退!B:H,6,FALSE)</f>
        <v>S</v>
      </c>
      <c r="S934" t="e">
        <f>VLOOKUP(C934,招行退!B:H,7,FALSE)</f>
        <v>#N/A</v>
      </c>
    </row>
    <row r="935" spans="1:19" ht="14.25" hidden="1">
      <c r="A935" t="s">
        <v>13085</v>
      </c>
      <c r="B935">
        <v>1201340</v>
      </c>
      <c r="C935" t="s">
        <v>13086</v>
      </c>
      <c r="D935" t="s">
        <v>3942</v>
      </c>
      <c r="E935" t="s">
        <v>3800</v>
      </c>
      <c r="F935" s="15">
        <v>10832</v>
      </c>
      <c r="G935" t="s">
        <v>34</v>
      </c>
      <c r="H935" t="s">
        <v>34</v>
      </c>
      <c r="I935" t="s">
        <v>294</v>
      </c>
      <c r="J935" t="s">
        <v>57</v>
      </c>
      <c r="K935" t="s">
        <v>59</v>
      </c>
      <c r="L935" t="s">
        <v>13087</v>
      </c>
      <c r="M935" t="s">
        <v>13088</v>
      </c>
      <c r="N935" t="s">
        <v>12936</v>
      </c>
      <c r="O935">
        <f>VLOOKUP(B935,HIS退!B:F,5,FALSE)</f>
        <v>-10832</v>
      </c>
      <c r="P935" t="str">
        <f>VLOOKUP(B935,HIS退!B:I,8,FALSE)</f>
        <v>9</v>
      </c>
      <c r="Q935" s="38">
        <f>VLOOKUP(C935,招行退!B:F,5,FALSE)</f>
        <v>10832</v>
      </c>
      <c r="R935" t="str">
        <f>VLOOKUP(C935,招行退!B:H,6,FALSE)</f>
        <v>B</v>
      </c>
      <c r="S935" t="str">
        <f>VLOOKUP(C935,招行退!B:H,7,FALSE)</f>
        <v>20170804</v>
      </c>
    </row>
    <row r="936" spans="1:19" ht="14.25" hidden="1">
      <c r="A936" t="s">
        <v>13089</v>
      </c>
      <c r="B936">
        <v>1201492</v>
      </c>
      <c r="C936" t="s">
        <v>3944</v>
      </c>
      <c r="D936" t="s">
        <v>3945</v>
      </c>
      <c r="E936" t="s">
        <v>3946</v>
      </c>
      <c r="F936" s="15">
        <v>140</v>
      </c>
      <c r="G936" t="s">
        <v>34</v>
      </c>
      <c r="H936" t="s">
        <v>34</v>
      </c>
      <c r="I936" t="s">
        <v>58</v>
      </c>
      <c r="J936" t="s">
        <v>48</v>
      </c>
      <c r="K936" t="s">
        <v>59</v>
      </c>
      <c r="L936" t="s">
        <v>13090</v>
      </c>
      <c r="M936" t="s">
        <v>13091</v>
      </c>
      <c r="N936" t="s">
        <v>13092</v>
      </c>
      <c r="O936">
        <f>VLOOKUP(B936,HIS退!B:F,5,FALSE)</f>
        <v>-140</v>
      </c>
      <c r="P936" t="str">
        <f>VLOOKUP(B936,HIS退!B:I,8,FALSE)</f>
        <v>1</v>
      </c>
      <c r="Q936" s="38">
        <f>VLOOKUP(C936,招行退!B:F,5,FALSE)</f>
        <v>140</v>
      </c>
      <c r="R936" t="str">
        <f>VLOOKUP(C936,招行退!B:H,6,FALSE)</f>
        <v>S</v>
      </c>
      <c r="S936" t="e">
        <f>VLOOKUP(C936,招行退!B:H,7,FALSE)</f>
        <v>#N/A</v>
      </c>
    </row>
    <row r="937" spans="1:19" ht="14.25" hidden="1">
      <c r="A937" t="s">
        <v>13093</v>
      </c>
      <c r="B937">
        <v>1201517</v>
      </c>
      <c r="C937" t="s">
        <v>3948</v>
      </c>
      <c r="D937" t="s">
        <v>3949</v>
      </c>
      <c r="E937" t="s">
        <v>3950</v>
      </c>
      <c r="F937" s="15">
        <v>269.54000000000002</v>
      </c>
      <c r="G937" t="s">
        <v>34</v>
      </c>
      <c r="H937" t="s">
        <v>34</v>
      </c>
      <c r="I937" t="s">
        <v>58</v>
      </c>
      <c r="J937" t="s">
        <v>48</v>
      </c>
      <c r="K937" t="s">
        <v>59</v>
      </c>
      <c r="L937" t="s">
        <v>13094</v>
      </c>
      <c r="M937" t="s">
        <v>13095</v>
      </c>
      <c r="N937" t="s">
        <v>13096</v>
      </c>
      <c r="O937">
        <f>VLOOKUP(B937,HIS退!B:F,5,FALSE)</f>
        <v>-269.54000000000002</v>
      </c>
      <c r="P937" t="str">
        <f>VLOOKUP(B937,HIS退!B:I,8,FALSE)</f>
        <v>1</v>
      </c>
      <c r="Q937" s="38">
        <f>VLOOKUP(C937,招行退!B:F,5,FALSE)</f>
        <v>269.54000000000002</v>
      </c>
      <c r="R937" t="str">
        <f>VLOOKUP(C937,招行退!B:H,6,FALSE)</f>
        <v>S</v>
      </c>
      <c r="S937" t="e">
        <f>VLOOKUP(C937,招行退!B:H,7,FALSE)</f>
        <v>#N/A</v>
      </c>
    </row>
    <row r="938" spans="1:19" ht="14.25" hidden="1">
      <c r="A938" t="s">
        <v>13097</v>
      </c>
      <c r="B938">
        <v>1201602</v>
      </c>
      <c r="C938" t="s">
        <v>3952</v>
      </c>
      <c r="D938" t="s">
        <v>3953</v>
      </c>
      <c r="E938" t="s">
        <v>3954</v>
      </c>
      <c r="F938" s="15">
        <v>235.14</v>
      </c>
      <c r="G938" t="s">
        <v>34</v>
      </c>
      <c r="H938" t="s">
        <v>34</v>
      </c>
      <c r="I938" t="s">
        <v>58</v>
      </c>
      <c r="J938" t="s">
        <v>48</v>
      </c>
      <c r="K938" t="s">
        <v>59</v>
      </c>
      <c r="L938" t="s">
        <v>13098</v>
      </c>
      <c r="M938" t="s">
        <v>13099</v>
      </c>
      <c r="N938" t="s">
        <v>13100</v>
      </c>
      <c r="O938">
        <f>VLOOKUP(B938,HIS退!B:F,5,FALSE)</f>
        <v>-235.14</v>
      </c>
      <c r="P938" t="str">
        <f>VLOOKUP(B938,HIS退!B:I,8,FALSE)</f>
        <v>1</v>
      </c>
      <c r="Q938" s="38">
        <f>VLOOKUP(C938,招行退!B:F,5,FALSE)</f>
        <v>235.14</v>
      </c>
      <c r="R938" t="str">
        <f>VLOOKUP(C938,招行退!B:H,6,FALSE)</f>
        <v>S</v>
      </c>
      <c r="S938" t="e">
        <f>VLOOKUP(C938,招行退!B:H,7,FALSE)</f>
        <v>#N/A</v>
      </c>
    </row>
    <row r="939" spans="1:19" ht="14.25" hidden="1">
      <c r="A939" t="s">
        <v>13101</v>
      </c>
      <c r="B939">
        <v>1201660</v>
      </c>
      <c r="C939" t="s">
        <v>3956</v>
      </c>
      <c r="D939" t="s">
        <v>3957</v>
      </c>
      <c r="E939" t="s">
        <v>3958</v>
      </c>
      <c r="F939" s="15">
        <v>1000</v>
      </c>
      <c r="G939" t="s">
        <v>53</v>
      </c>
      <c r="H939" t="s">
        <v>34</v>
      </c>
      <c r="I939" t="s">
        <v>58</v>
      </c>
      <c r="J939" t="s">
        <v>48</v>
      </c>
      <c r="K939" t="s">
        <v>59</v>
      </c>
      <c r="L939" t="s">
        <v>13102</v>
      </c>
      <c r="M939" t="s">
        <v>13103</v>
      </c>
      <c r="N939" t="s">
        <v>13104</v>
      </c>
      <c r="O939">
        <f>VLOOKUP(B939,HIS退!B:F,5,FALSE)</f>
        <v>-1000</v>
      </c>
      <c r="P939" t="str">
        <f>VLOOKUP(B939,HIS退!B:I,8,FALSE)</f>
        <v>1</v>
      </c>
      <c r="Q939" s="38">
        <f>VLOOKUP(C939,招行退!B:F,5,FALSE)</f>
        <v>1000</v>
      </c>
      <c r="R939" t="str">
        <f>VLOOKUP(C939,招行退!B:H,6,FALSE)</f>
        <v>S</v>
      </c>
      <c r="S939" t="e">
        <f>VLOOKUP(C939,招行退!B:H,7,FALSE)</f>
        <v>#N/A</v>
      </c>
    </row>
    <row r="940" spans="1:19" ht="14.25" hidden="1">
      <c r="A940" t="s">
        <v>13105</v>
      </c>
      <c r="B940">
        <v>1201666</v>
      </c>
      <c r="C940" t="s">
        <v>3960</v>
      </c>
      <c r="D940" t="s">
        <v>3957</v>
      </c>
      <c r="E940" t="s">
        <v>3958</v>
      </c>
      <c r="F940" s="15">
        <v>65</v>
      </c>
      <c r="G940" t="s">
        <v>53</v>
      </c>
      <c r="H940" t="s">
        <v>34</v>
      </c>
      <c r="I940" t="s">
        <v>58</v>
      </c>
      <c r="J940" t="s">
        <v>48</v>
      </c>
      <c r="K940" t="s">
        <v>59</v>
      </c>
      <c r="L940" t="s">
        <v>13106</v>
      </c>
      <c r="M940" t="s">
        <v>13107</v>
      </c>
      <c r="N940" t="s">
        <v>13104</v>
      </c>
      <c r="O940">
        <f>VLOOKUP(B940,HIS退!B:F,5,FALSE)</f>
        <v>-65</v>
      </c>
      <c r="P940" t="str">
        <f>VLOOKUP(B940,HIS退!B:I,8,FALSE)</f>
        <v>1</v>
      </c>
      <c r="Q940" s="38">
        <f>VLOOKUP(C940,招行退!B:F,5,FALSE)</f>
        <v>65</v>
      </c>
      <c r="R940" t="str">
        <f>VLOOKUP(C940,招行退!B:H,6,FALSE)</f>
        <v>S</v>
      </c>
      <c r="S940" t="e">
        <f>VLOOKUP(C940,招行退!B:H,7,FALSE)</f>
        <v>#N/A</v>
      </c>
    </row>
    <row r="941" spans="1:19" ht="14.25" hidden="1">
      <c r="A941" t="s">
        <v>13108</v>
      </c>
      <c r="B941">
        <v>1201735</v>
      </c>
      <c r="C941" t="s">
        <v>3962</v>
      </c>
      <c r="D941" t="s">
        <v>3402</v>
      </c>
      <c r="E941" t="s">
        <v>3403</v>
      </c>
      <c r="F941" s="15">
        <v>215.72</v>
      </c>
      <c r="G941" t="s">
        <v>34</v>
      </c>
      <c r="H941" t="s">
        <v>34</v>
      </c>
      <c r="I941" t="s">
        <v>58</v>
      </c>
      <c r="J941" t="s">
        <v>48</v>
      </c>
      <c r="K941" t="s">
        <v>59</v>
      </c>
      <c r="L941" t="s">
        <v>13109</v>
      </c>
      <c r="M941" t="s">
        <v>13110</v>
      </c>
      <c r="N941" t="s">
        <v>12488</v>
      </c>
      <c r="O941">
        <f>VLOOKUP(B941,HIS退!B:F,5,FALSE)</f>
        <v>-215.72</v>
      </c>
      <c r="P941" t="str">
        <f>VLOOKUP(B941,HIS退!B:I,8,FALSE)</f>
        <v>1</v>
      </c>
      <c r="Q941" s="38">
        <f>VLOOKUP(C941,招行退!B:F,5,FALSE)</f>
        <v>215.72</v>
      </c>
      <c r="R941" t="str">
        <f>VLOOKUP(C941,招行退!B:H,6,FALSE)</f>
        <v>S</v>
      </c>
      <c r="S941" t="e">
        <f>VLOOKUP(C941,招行退!B:H,7,FALSE)</f>
        <v>#N/A</v>
      </c>
    </row>
    <row r="942" spans="1:19" ht="14.25" hidden="1">
      <c r="A942" t="s">
        <v>13111</v>
      </c>
      <c r="B942">
        <v>1201793</v>
      </c>
      <c r="C942" t="s">
        <v>3964</v>
      </c>
      <c r="D942" t="s">
        <v>3965</v>
      </c>
      <c r="E942" t="s">
        <v>3478</v>
      </c>
      <c r="F942" s="15">
        <v>23352.47</v>
      </c>
      <c r="G942" t="s">
        <v>34</v>
      </c>
      <c r="H942" t="s">
        <v>34</v>
      </c>
      <c r="I942" t="s">
        <v>58</v>
      </c>
      <c r="J942" t="s">
        <v>48</v>
      </c>
      <c r="K942" t="s">
        <v>59</v>
      </c>
      <c r="L942" t="s">
        <v>13112</v>
      </c>
      <c r="M942" t="s">
        <v>13113</v>
      </c>
      <c r="N942" t="s">
        <v>12571</v>
      </c>
      <c r="O942">
        <f>VLOOKUP(B942,HIS退!B:F,5,FALSE)</f>
        <v>-23352.47</v>
      </c>
      <c r="P942" t="str">
        <f>VLOOKUP(B942,HIS退!B:I,8,FALSE)</f>
        <v>1</v>
      </c>
      <c r="Q942" s="38">
        <f>VLOOKUP(C942,招行退!B:F,5,FALSE)</f>
        <v>23352.47</v>
      </c>
      <c r="R942" t="str">
        <f>VLOOKUP(C942,招行退!B:H,6,FALSE)</f>
        <v>S</v>
      </c>
      <c r="S942" t="e">
        <f>VLOOKUP(C942,招行退!B:H,7,FALSE)</f>
        <v>#N/A</v>
      </c>
    </row>
    <row r="943" spans="1:19" ht="14.25" hidden="1">
      <c r="A943" t="s">
        <v>13114</v>
      </c>
      <c r="B943">
        <v>1201915</v>
      </c>
      <c r="C943" t="s">
        <v>3967</v>
      </c>
      <c r="D943" t="s">
        <v>3968</v>
      </c>
      <c r="E943" t="s">
        <v>3969</v>
      </c>
      <c r="F943" s="15">
        <v>2839</v>
      </c>
      <c r="G943" t="s">
        <v>34</v>
      </c>
      <c r="H943" t="s">
        <v>34</v>
      </c>
      <c r="I943" t="s">
        <v>58</v>
      </c>
      <c r="J943" t="s">
        <v>48</v>
      </c>
      <c r="K943" t="s">
        <v>59</v>
      </c>
      <c r="L943" t="s">
        <v>13115</v>
      </c>
      <c r="M943" t="s">
        <v>13116</v>
      </c>
      <c r="N943" t="s">
        <v>13117</v>
      </c>
      <c r="O943">
        <f>VLOOKUP(B943,HIS退!B:F,5,FALSE)</f>
        <v>-2839</v>
      </c>
      <c r="P943" t="str">
        <f>VLOOKUP(B943,HIS退!B:I,8,FALSE)</f>
        <v>1</v>
      </c>
      <c r="Q943" s="38">
        <f>VLOOKUP(C943,招行退!B:F,5,FALSE)</f>
        <v>2839</v>
      </c>
      <c r="R943" t="str">
        <f>VLOOKUP(C943,招行退!B:H,6,FALSE)</f>
        <v>S</v>
      </c>
      <c r="S943" t="e">
        <f>VLOOKUP(C943,招行退!B:H,7,FALSE)</f>
        <v>#N/A</v>
      </c>
    </row>
    <row r="944" spans="1:19" ht="14.25" hidden="1">
      <c r="A944" t="s">
        <v>13118</v>
      </c>
      <c r="B944">
        <v>1201924</v>
      </c>
      <c r="C944" t="s">
        <v>3971</v>
      </c>
      <c r="D944" t="s">
        <v>3972</v>
      </c>
      <c r="E944" t="s">
        <v>3973</v>
      </c>
      <c r="F944" s="15">
        <v>1000</v>
      </c>
      <c r="G944" t="s">
        <v>34</v>
      </c>
      <c r="H944" t="s">
        <v>34</v>
      </c>
      <c r="I944" t="s">
        <v>58</v>
      </c>
      <c r="J944" t="s">
        <v>48</v>
      </c>
      <c r="K944" t="s">
        <v>59</v>
      </c>
      <c r="L944" t="s">
        <v>13119</v>
      </c>
      <c r="M944" t="s">
        <v>13120</v>
      </c>
      <c r="N944" t="s">
        <v>13121</v>
      </c>
      <c r="O944">
        <f>VLOOKUP(B944,HIS退!B:F,5,FALSE)</f>
        <v>-1000</v>
      </c>
      <c r="P944" t="str">
        <f>VLOOKUP(B944,HIS退!B:I,8,FALSE)</f>
        <v>1</v>
      </c>
      <c r="Q944" s="38">
        <f>VLOOKUP(C944,招行退!B:F,5,FALSE)</f>
        <v>1000</v>
      </c>
      <c r="R944" t="str">
        <f>VLOOKUP(C944,招行退!B:H,6,FALSE)</f>
        <v>S</v>
      </c>
      <c r="S944" t="e">
        <f>VLOOKUP(C944,招行退!B:H,7,FALSE)</f>
        <v>#N/A</v>
      </c>
    </row>
    <row r="945" spans="1:19" ht="14.25" hidden="1">
      <c r="A945" t="s">
        <v>13122</v>
      </c>
      <c r="B945">
        <v>1201948</v>
      </c>
      <c r="C945" t="s">
        <v>3975</v>
      </c>
      <c r="D945" t="s">
        <v>3976</v>
      </c>
      <c r="E945" t="s">
        <v>3977</v>
      </c>
      <c r="F945" s="15">
        <v>500</v>
      </c>
      <c r="G945" t="s">
        <v>34</v>
      </c>
      <c r="H945" t="s">
        <v>34</v>
      </c>
      <c r="I945" t="s">
        <v>58</v>
      </c>
      <c r="J945" t="s">
        <v>48</v>
      </c>
      <c r="K945" t="s">
        <v>59</v>
      </c>
      <c r="L945" t="s">
        <v>13123</v>
      </c>
      <c r="M945" t="s">
        <v>13124</v>
      </c>
      <c r="N945" t="s">
        <v>13125</v>
      </c>
      <c r="O945">
        <f>VLOOKUP(B945,HIS退!B:F,5,FALSE)</f>
        <v>-500</v>
      </c>
      <c r="P945" t="str">
        <f>VLOOKUP(B945,HIS退!B:I,8,FALSE)</f>
        <v>1</v>
      </c>
      <c r="Q945" s="38">
        <f>VLOOKUP(C945,招行退!B:F,5,FALSE)</f>
        <v>500</v>
      </c>
      <c r="R945" t="str">
        <f>VLOOKUP(C945,招行退!B:H,6,FALSE)</f>
        <v>S</v>
      </c>
      <c r="S945" t="e">
        <f>VLOOKUP(C945,招行退!B:H,7,FALSE)</f>
        <v>#N/A</v>
      </c>
    </row>
    <row r="946" spans="1:19" ht="14.25" hidden="1">
      <c r="A946" t="s">
        <v>13126</v>
      </c>
      <c r="B946">
        <v>1201996</v>
      </c>
      <c r="C946" t="s">
        <v>3979</v>
      </c>
      <c r="D946" t="s">
        <v>3980</v>
      </c>
      <c r="E946" t="s">
        <v>3981</v>
      </c>
      <c r="F946" s="15">
        <v>3300</v>
      </c>
      <c r="G946" t="s">
        <v>34</v>
      </c>
      <c r="H946" t="s">
        <v>34</v>
      </c>
      <c r="I946" t="s">
        <v>58</v>
      </c>
      <c r="J946" t="s">
        <v>48</v>
      </c>
      <c r="K946" t="s">
        <v>59</v>
      </c>
      <c r="L946" t="s">
        <v>13127</v>
      </c>
      <c r="M946" t="s">
        <v>13128</v>
      </c>
      <c r="N946" t="s">
        <v>13125</v>
      </c>
      <c r="O946">
        <f>VLOOKUP(B946,HIS退!B:F,5,FALSE)</f>
        <v>-3300</v>
      </c>
      <c r="P946" t="str">
        <f>VLOOKUP(B946,HIS退!B:I,8,FALSE)</f>
        <v>1</v>
      </c>
      <c r="Q946" s="38">
        <f>VLOOKUP(C946,招行退!B:F,5,FALSE)</f>
        <v>3300</v>
      </c>
      <c r="R946" t="str">
        <f>VLOOKUP(C946,招行退!B:H,6,FALSE)</f>
        <v>S</v>
      </c>
      <c r="S946" t="e">
        <f>VLOOKUP(C946,招行退!B:H,7,FALSE)</f>
        <v>#N/A</v>
      </c>
    </row>
    <row r="947" spans="1:19" ht="14.25" hidden="1">
      <c r="A947" t="s">
        <v>13129</v>
      </c>
      <c r="B947">
        <v>1202021</v>
      </c>
      <c r="C947" t="s">
        <v>3983</v>
      </c>
      <c r="D947" t="s">
        <v>3984</v>
      </c>
      <c r="E947" t="s">
        <v>3985</v>
      </c>
      <c r="F947" s="15">
        <v>113.92</v>
      </c>
      <c r="G947" t="s">
        <v>34</v>
      </c>
      <c r="H947" t="s">
        <v>34</v>
      </c>
      <c r="I947" t="s">
        <v>58</v>
      </c>
      <c r="J947" t="s">
        <v>48</v>
      </c>
      <c r="K947" t="s">
        <v>59</v>
      </c>
      <c r="L947" t="s">
        <v>13130</v>
      </c>
      <c r="M947" t="s">
        <v>13131</v>
      </c>
      <c r="N947" t="s">
        <v>13132</v>
      </c>
      <c r="O947">
        <f>VLOOKUP(B947,HIS退!B:F,5,FALSE)</f>
        <v>-113.92</v>
      </c>
      <c r="P947" t="str">
        <f>VLOOKUP(B947,HIS退!B:I,8,FALSE)</f>
        <v>1</v>
      </c>
      <c r="Q947" s="38">
        <f>VLOOKUP(C947,招行退!B:F,5,FALSE)</f>
        <v>113.92</v>
      </c>
      <c r="R947" t="str">
        <f>VLOOKUP(C947,招行退!B:H,6,FALSE)</f>
        <v>S</v>
      </c>
      <c r="S947" t="e">
        <f>VLOOKUP(C947,招行退!B:H,7,FALSE)</f>
        <v>#N/A</v>
      </c>
    </row>
    <row r="948" spans="1:19" ht="14.25" hidden="1">
      <c r="A948" t="s">
        <v>13133</v>
      </c>
      <c r="B948">
        <v>1202060</v>
      </c>
      <c r="C948" t="s">
        <v>3987</v>
      </c>
      <c r="D948" t="s">
        <v>3988</v>
      </c>
      <c r="E948" t="s">
        <v>3989</v>
      </c>
      <c r="F948" s="15">
        <v>6085</v>
      </c>
      <c r="G948" t="s">
        <v>34</v>
      </c>
      <c r="H948" t="s">
        <v>34</v>
      </c>
      <c r="I948" t="s">
        <v>58</v>
      </c>
      <c r="J948" t="s">
        <v>48</v>
      </c>
      <c r="K948" t="s">
        <v>59</v>
      </c>
      <c r="L948" t="s">
        <v>13134</v>
      </c>
      <c r="M948" t="s">
        <v>13135</v>
      </c>
      <c r="N948" t="s">
        <v>13136</v>
      </c>
      <c r="O948">
        <f>VLOOKUP(B948,HIS退!B:F,5,FALSE)</f>
        <v>-6085</v>
      </c>
      <c r="P948" t="str">
        <f>VLOOKUP(B948,HIS退!B:I,8,FALSE)</f>
        <v>1</v>
      </c>
      <c r="Q948" s="38">
        <f>VLOOKUP(C948,招行退!B:F,5,FALSE)</f>
        <v>6085</v>
      </c>
      <c r="R948" t="str">
        <f>VLOOKUP(C948,招行退!B:H,6,FALSE)</f>
        <v>S</v>
      </c>
      <c r="S948" t="e">
        <f>VLOOKUP(C948,招行退!B:H,7,FALSE)</f>
        <v>#N/A</v>
      </c>
    </row>
    <row r="949" spans="1:19" ht="14.25" hidden="1">
      <c r="A949" t="s">
        <v>13137</v>
      </c>
      <c r="B949">
        <v>1202090</v>
      </c>
      <c r="C949" t="s">
        <v>3991</v>
      </c>
      <c r="D949" t="s">
        <v>3992</v>
      </c>
      <c r="E949" t="s">
        <v>3993</v>
      </c>
      <c r="F949" s="15">
        <v>491.14</v>
      </c>
      <c r="G949" t="s">
        <v>34</v>
      </c>
      <c r="H949" t="s">
        <v>34</v>
      </c>
      <c r="I949" t="s">
        <v>58</v>
      </c>
      <c r="J949" t="s">
        <v>48</v>
      </c>
      <c r="K949" t="s">
        <v>59</v>
      </c>
      <c r="L949" t="s">
        <v>13138</v>
      </c>
      <c r="M949" t="s">
        <v>13139</v>
      </c>
      <c r="N949" t="s">
        <v>13140</v>
      </c>
      <c r="O949">
        <f>VLOOKUP(B949,HIS退!B:F,5,FALSE)</f>
        <v>-491.14</v>
      </c>
      <c r="P949" t="str">
        <f>VLOOKUP(B949,HIS退!B:I,8,FALSE)</f>
        <v>1</v>
      </c>
      <c r="Q949" s="38">
        <f>VLOOKUP(C949,招行退!B:F,5,FALSE)</f>
        <v>491.14</v>
      </c>
      <c r="R949" t="str">
        <f>VLOOKUP(C949,招行退!B:H,6,FALSE)</f>
        <v>S</v>
      </c>
      <c r="S949" t="e">
        <f>VLOOKUP(C949,招行退!B:H,7,FALSE)</f>
        <v>#N/A</v>
      </c>
    </row>
    <row r="950" spans="1:19" ht="14.25" hidden="1">
      <c r="A950" t="s">
        <v>13141</v>
      </c>
      <c r="B950">
        <v>1202093</v>
      </c>
      <c r="C950" t="s">
        <v>3995</v>
      </c>
      <c r="D950" t="s">
        <v>3996</v>
      </c>
      <c r="E950" t="s">
        <v>3997</v>
      </c>
      <c r="F950" s="15">
        <v>905.5</v>
      </c>
      <c r="G950" t="s">
        <v>34</v>
      </c>
      <c r="H950" t="s">
        <v>34</v>
      </c>
      <c r="I950" t="s">
        <v>58</v>
      </c>
      <c r="J950" t="s">
        <v>48</v>
      </c>
      <c r="K950" t="s">
        <v>59</v>
      </c>
      <c r="L950" t="s">
        <v>13142</v>
      </c>
      <c r="M950" t="s">
        <v>13143</v>
      </c>
      <c r="N950" t="s">
        <v>13140</v>
      </c>
      <c r="O950">
        <f>VLOOKUP(B950,HIS退!B:F,5,FALSE)</f>
        <v>-905.5</v>
      </c>
      <c r="P950" t="str">
        <f>VLOOKUP(B950,HIS退!B:I,8,FALSE)</f>
        <v>1</v>
      </c>
      <c r="Q950" s="38">
        <f>VLOOKUP(C950,招行退!B:F,5,FALSE)</f>
        <v>905.5</v>
      </c>
      <c r="R950" t="str">
        <f>VLOOKUP(C950,招行退!B:H,6,FALSE)</f>
        <v>S</v>
      </c>
      <c r="S950" t="e">
        <f>VLOOKUP(C950,招行退!B:H,7,FALSE)</f>
        <v>#N/A</v>
      </c>
    </row>
    <row r="951" spans="1:19" ht="14.25" hidden="1">
      <c r="A951" t="s">
        <v>13144</v>
      </c>
      <c r="B951">
        <v>154009</v>
      </c>
      <c r="C951" t="s">
        <v>12577</v>
      </c>
      <c r="D951" t="s">
        <v>12578</v>
      </c>
      <c r="E951" t="s">
        <v>12579</v>
      </c>
      <c r="F951" s="15">
        <v>100</v>
      </c>
      <c r="G951" t="s">
        <v>34</v>
      </c>
      <c r="H951" t="s">
        <v>34</v>
      </c>
      <c r="I951" t="s">
        <v>61</v>
      </c>
      <c r="J951" t="s">
        <v>57</v>
      </c>
      <c r="K951" t="s">
        <v>59</v>
      </c>
      <c r="L951" t="s">
        <v>13145</v>
      </c>
      <c r="M951" t="s">
        <v>13146</v>
      </c>
      <c r="N951" t="s">
        <v>12582</v>
      </c>
      <c r="O951" t="e">
        <f>VLOOKUP(B951,HIS退!B:F,5,FALSE)</f>
        <v>#N/A</v>
      </c>
      <c r="P951" t="e">
        <f>VLOOKUP(B951,HIS退!B:I,8,FALSE)</f>
        <v>#N/A</v>
      </c>
      <c r="Q951" s="38" t="e">
        <f>VLOOKUP(C951,招行退!B:F,5,FALSE)</f>
        <v>#N/A</v>
      </c>
      <c r="R951" t="e">
        <f>VLOOKUP(C951,招行退!B:H,6,FALSE)</f>
        <v>#N/A</v>
      </c>
      <c r="S951" t="e">
        <f>VLOOKUP(C951,招行退!B:H,7,FALSE)</f>
        <v>#N/A</v>
      </c>
    </row>
    <row r="952" spans="1:19" ht="14.25" hidden="1">
      <c r="A952" t="s">
        <v>13147</v>
      </c>
      <c r="B952">
        <v>1202127</v>
      </c>
      <c r="C952" t="s">
        <v>3999</v>
      </c>
      <c r="D952" t="s">
        <v>4000</v>
      </c>
      <c r="E952" t="s">
        <v>4001</v>
      </c>
      <c r="F952" s="15">
        <v>1588.76</v>
      </c>
      <c r="G952" t="s">
        <v>34</v>
      </c>
      <c r="H952" t="s">
        <v>34</v>
      </c>
      <c r="I952" t="s">
        <v>58</v>
      </c>
      <c r="J952" t="s">
        <v>48</v>
      </c>
      <c r="K952" t="s">
        <v>59</v>
      </c>
      <c r="L952" t="s">
        <v>13148</v>
      </c>
      <c r="M952" t="s">
        <v>13149</v>
      </c>
      <c r="N952" t="s">
        <v>13150</v>
      </c>
      <c r="O952">
        <f>VLOOKUP(B952,HIS退!B:F,5,FALSE)</f>
        <v>-1588.76</v>
      </c>
      <c r="P952" t="str">
        <f>VLOOKUP(B952,HIS退!B:I,8,FALSE)</f>
        <v>1</v>
      </c>
      <c r="Q952" s="38">
        <f>VLOOKUP(C952,招行退!B:F,5,FALSE)</f>
        <v>1588.76</v>
      </c>
      <c r="R952" t="str">
        <f>VLOOKUP(C952,招行退!B:H,6,FALSE)</f>
        <v>S</v>
      </c>
      <c r="S952" t="e">
        <f>VLOOKUP(C952,招行退!B:H,7,FALSE)</f>
        <v>#N/A</v>
      </c>
    </row>
    <row r="953" spans="1:19" ht="14.25" hidden="1">
      <c r="A953" t="s">
        <v>13151</v>
      </c>
      <c r="B953">
        <v>1202194</v>
      </c>
      <c r="C953" t="s">
        <v>13152</v>
      </c>
      <c r="D953" t="s">
        <v>3249</v>
      </c>
      <c r="E953" t="s">
        <v>3250</v>
      </c>
      <c r="F953" s="15">
        <v>61.53</v>
      </c>
      <c r="G953" t="s">
        <v>34</v>
      </c>
      <c r="H953" t="s">
        <v>34</v>
      </c>
      <c r="I953" t="s">
        <v>294</v>
      </c>
      <c r="J953" t="s">
        <v>57</v>
      </c>
      <c r="K953" t="s">
        <v>59</v>
      </c>
      <c r="L953" t="s">
        <v>13153</v>
      </c>
      <c r="M953" t="s">
        <v>13154</v>
      </c>
      <c r="N953" t="s">
        <v>10186</v>
      </c>
      <c r="O953">
        <f>VLOOKUP(B953,HIS退!B:F,5,FALSE)</f>
        <v>-61.53</v>
      </c>
      <c r="P953" t="str">
        <f>VLOOKUP(B953,HIS退!B:I,8,FALSE)</f>
        <v>9</v>
      </c>
      <c r="Q953" s="38">
        <f>VLOOKUP(C953,招行退!B:F,5,FALSE)</f>
        <v>61.53</v>
      </c>
      <c r="R953" t="str">
        <f>VLOOKUP(C953,招行退!B:H,6,FALSE)</f>
        <v>P</v>
      </c>
      <c r="S953" t="str">
        <f>VLOOKUP(C953,招行退!B:H,7,FALSE)</f>
        <v>20170807</v>
      </c>
    </row>
    <row r="954" spans="1:19" ht="14.25" hidden="1">
      <c r="A954" t="s">
        <v>13155</v>
      </c>
      <c r="B954">
        <v>1202198</v>
      </c>
      <c r="C954" t="s">
        <v>4004</v>
      </c>
      <c r="D954" t="s">
        <v>4005</v>
      </c>
      <c r="E954" t="s">
        <v>4006</v>
      </c>
      <c r="F954" s="15">
        <v>909.31</v>
      </c>
      <c r="G954" t="s">
        <v>34</v>
      </c>
      <c r="H954" t="s">
        <v>34</v>
      </c>
      <c r="I954" t="s">
        <v>58</v>
      </c>
      <c r="J954" t="s">
        <v>48</v>
      </c>
      <c r="K954" t="s">
        <v>59</v>
      </c>
      <c r="L954" t="s">
        <v>13156</v>
      </c>
      <c r="M954" t="s">
        <v>13157</v>
      </c>
      <c r="N954" t="s">
        <v>13158</v>
      </c>
      <c r="O954">
        <f>VLOOKUP(B954,HIS退!B:F,5,FALSE)</f>
        <v>-909.31</v>
      </c>
      <c r="P954" t="str">
        <f>VLOOKUP(B954,HIS退!B:I,8,FALSE)</f>
        <v>1</v>
      </c>
      <c r="Q954" s="38">
        <f>VLOOKUP(C954,招行退!B:F,5,FALSE)</f>
        <v>909.31</v>
      </c>
      <c r="R954" t="str">
        <f>VLOOKUP(C954,招行退!B:H,6,FALSE)</f>
        <v>S</v>
      </c>
      <c r="S954" t="e">
        <f>VLOOKUP(C954,招行退!B:H,7,FALSE)</f>
        <v>#N/A</v>
      </c>
    </row>
    <row r="955" spans="1:19" ht="14.25" hidden="1">
      <c r="A955" t="s">
        <v>13159</v>
      </c>
      <c r="B955">
        <v>1202207</v>
      </c>
      <c r="C955" t="s">
        <v>4008</v>
      </c>
      <c r="D955" t="s">
        <v>4009</v>
      </c>
      <c r="E955" t="s">
        <v>4010</v>
      </c>
      <c r="F955" s="15">
        <v>900</v>
      </c>
      <c r="G955" t="s">
        <v>34</v>
      </c>
      <c r="H955" t="s">
        <v>34</v>
      </c>
      <c r="I955" t="s">
        <v>58</v>
      </c>
      <c r="J955" t="s">
        <v>48</v>
      </c>
      <c r="K955" t="s">
        <v>59</v>
      </c>
      <c r="L955" t="s">
        <v>13160</v>
      </c>
      <c r="M955" t="s">
        <v>13161</v>
      </c>
      <c r="N955" t="s">
        <v>13162</v>
      </c>
      <c r="O955">
        <f>VLOOKUP(B955,HIS退!B:F,5,FALSE)</f>
        <v>-900</v>
      </c>
      <c r="P955" t="str">
        <f>VLOOKUP(B955,HIS退!B:I,8,FALSE)</f>
        <v>1</v>
      </c>
      <c r="Q955" s="38">
        <f>VLOOKUP(C955,招行退!B:F,5,FALSE)</f>
        <v>900</v>
      </c>
      <c r="R955" t="str">
        <f>VLOOKUP(C955,招行退!B:H,6,FALSE)</f>
        <v>S</v>
      </c>
      <c r="S955" t="e">
        <f>VLOOKUP(C955,招行退!B:H,7,FALSE)</f>
        <v>#N/A</v>
      </c>
    </row>
    <row r="956" spans="1:19" ht="14.25" hidden="1">
      <c r="A956" t="s">
        <v>13163</v>
      </c>
      <c r="B956">
        <v>1202233</v>
      </c>
      <c r="C956" t="s">
        <v>4012</v>
      </c>
      <c r="D956" t="s">
        <v>4013</v>
      </c>
      <c r="E956" t="s">
        <v>4014</v>
      </c>
      <c r="F956" s="15">
        <v>1400</v>
      </c>
      <c r="G956" t="s">
        <v>34</v>
      </c>
      <c r="H956" t="s">
        <v>34</v>
      </c>
      <c r="I956" t="s">
        <v>58</v>
      </c>
      <c r="J956" t="s">
        <v>48</v>
      </c>
      <c r="K956" t="s">
        <v>59</v>
      </c>
      <c r="L956" t="s">
        <v>13164</v>
      </c>
      <c r="M956" t="s">
        <v>13165</v>
      </c>
      <c r="N956" t="s">
        <v>13166</v>
      </c>
      <c r="O956">
        <f>VLOOKUP(B956,HIS退!B:F,5,FALSE)</f>
        <v>-1400</v>
      </c>
      <c r="P956" t="str">
        <f>VLOOKUP(B956,HIS退!B:I,8,FALSE)</f>
        <v>1</v>
      </c>
      <c r="Q956" s="38">
        <f>VLOOKUP(C956,招行退!B:F,5,FALSE)</f>
        <v>1400</v>
      </c>
      <c r="R956" t="str">
        <f>VLOOKUP(C956,招行退!B:H,6,FALSE)</f>
        <v>S</v>
      </c>
      <c r="S956" t="e">
        <f>VLOOKUP(C956,招行退!B:H,7,FALSE)</f>
        <v>#N/A</v>
      </c>
    </row>
    <row r="957" spans="1:19" ht="14.25" hidden="1">
      <c r="A957" t="s">
        <v>13167</v>
      </c>
      <c r="B957">
        <v>1204148</v>
      </c>
      <c r="C957" t="s">
        <v>4016</v>
      </c>
      <c r="D957" t="s">
        <v>4017</v>
      </c>
      <c r="E957" t="s">
        <v>4018</v>
      </c>
      <c r="F957" s="15">
        <v>5000</v>
      </c>
      <c r="G957" t="s">
        <v>53</v>
      </c>
      <c r="H957" t="s">
        <v>34</v>
      </c>
      <c r="I957" t="s">
        <v>58</v>
      </c>
      <c r="J957" t="s">
        <v>48</v>
      </c>
      <c r="K957" t="s">
        <v>59</v>
      </c>
      <c r="L957" t="s">
        <v>13168</v>
      </c>
      <c r="M957" t="s">
        <v>13169</v>
      </c>
      <c r="N957" t="s">
        <v>13170</v>
      </c>
      <c r="O957">
        <f>VLOOKUP(B957,HIS退!B:F,5,FALSE)</f>
        <v>-5000</v>
      </c>
      <c r="P957" t="str">
        <f>VLOOKUP(B957,HIS退!B:I,8,FALSE)</f>
        <v>1</v>
      </c>
      <c r="Q957" s="38">
        <f>VLOOKUP(C957,招行退!B:F,5,FALSE)</f>
        <v>5000</v>
      </c>
      <c r="R957" t="str">
        <f>VLOOKUP(C957,招行退!B:H,6,FALSE)</f>
        <v>S</v>
      </c>
      <c r="S957" t="e">
        <f>VLOOKUP(C957,招行退!B:H,7,FALSE)</f>
        <v>#N/A</v>
      </c>
    </row>
    <row r="958" spans="1:19" ht="14.25" hidden="1">
      <c r="A958" t="s">
        <v>13171</v>
      </c>
      <c r="B958">
        <v>1204175</v>
      </c>
      <c r="C958" t="s">
        <v>4021</v>
      </c>
      <c r="D958" t="s">
        <v>4022</v>
      </c>
      <c r="E958" t="s">
        <v>4023</v>
      </c>
      <c r="F958" s="15">
        <v>2168.54</v>
      </c>
      <c r="G958" t="s">
        <v>34</v>
      </c>
      <c r="H958" t="s">
        <v>34</v>
      </c>
      <c r="I958" t="s">
        <v>58</v>
      </c>
      <c r="J958" t="s">
        <v>48</v>
      </c>
      <c r="K958" t="s">
        <v>59</v>
      </c>
      <c r="L958" t="s">
        <v>13172</v>
      </c>
      <c r="M958" t="s">
        <v>13173</v>
      </c>
      <c r="N958" t="s">
        <v>13174</v>
      </c>
      <c r="O958">
        <f>VLOOKUP(B958,HIS退!B:F,5,FALSE)</f>
        <v>-2168.54</v>
      </c>
      <c r="P958" t="str">
        <f>VLOOKUP(B958,HIS退!B:I,8,FALSE)</f>
        <v>1</v>
      </c>
      <c r="Q958" s="38">
        <f>VLOOKUP(C958,招行退!B:F,5,FALSE)</f>
        <v>2168.54</v>
      </c>
      <c r="R958" t="str">
        <f>VLOOKUP(C958,招行退!B:H,6,FALSE)</f>
        <v>S</v>
      </c>
      <c r="S958" t="e">
        <f>VLOOKUP(C958,招行退!B:H,7,FALSE)</f>
        <v>#N/A</v>
      </c>
    </row>
    <row r="959" spans="1:19" ht="14.25" hidden="1">
      <c r="A959" t="s">
        <v>13175</v>
      </c>
      <c r="B959">
        <v>1204202</v>
      </c>
      <c r="C959" t="s">
        <v>4025</v>
      </c>
      <c r="D959" t="s">
        <v>4026</v>
      </c>
      <c r="E959" t="s">
        <v>4027</v>
      </c>
      <c r="F959" s="15">
        <v>100</v>
      </c>
      <c r="G959" t="s">
        <v>34</v>
      </c>
      <c r="H959" t="s">
        <v>34</v>
      </c>
      <c r="I959" t="s">
        <v>58</v>
      </c>
      <c r="J959" t="s">
        <v>48</v>
      </c>
      <c r="K959" t="s">
        <v>59</v>
      </c>
      <c r="L959" t="s">
        <v>13176</v>
      </c>
      <c r="M959" t="s">
        <v>13177</v>
      </c>
      <c r="N959" t="s">
        <v>13178</v>
      </c>
      <c r="O959">
        <f>VLOOKUP(B959,HIS退!B:F,5,FALSE)</f>
        <v>-100</v>
      </c>
      <c r="P959" t="str">
        <f>VLOOKUP(B959,HIS退!B:I,8,FALSE)</f>
        <v>1</v>
      </c>
      <c r="Q959" s="38">
        <f>VLOOKUP(C959,招行退!B:F,5,FALSE)</f>
        <v>100</v>
      </c>
      <c r="R959" t="str">
        <f>VLOOKUP(C959,招行退!B:H,6,FALSE)</f>
        <v>S</v>
      </c>
      <c r="S959" t="e">
        <f>VLOOKUP(C959,招行退!B:H,7,FALSE)</f>
        <v>#N/A</v>
      </c>
    </row>
    <row r="960" spans="1:19" ht="14.25" hidden="1">
      <c r="A960" t="s">
        <v>13179</v>
      </c>
      <c r="B960">
        <v>1204564</v>
      </c>
      <c r="C960" t="s">
        <v>4029</v>
      </c>
      <c r="D960" t="s">
        <v>4030</v>
      </c>
      <c r="E960" t="s">
        <v>4031</v>
      </c>
      <c r="F960" s="15">
        <v>291</v>
      </c>
      <c r="G960" t="s">
        <v>34</v>
      </c>
      <c r="H960" t="s">
        <v>34</v>
      </c>
      <c r="I960" t="s">
        <v>58</v>
      </c>
      <c r="J960" t="s">
        <v>48</v>
      </c>
      <c r="K960" t="s">
        <v>59</v>
      </c>
      <c r="L960" t="s">
        <v>13180</v>
      </c>
      <c r="M960" t="s">
        <v>13181</v>
      </c>
      <c r="N960" t="s">
        <v>13182</v>
      </c>
      <c r="O960">
        <f>VLOOKUP(B960,HIS退!B:F,5,FALSE)</f>
        <v>-291</v>
      </c>
      <c r="P960" t="str">
        <f>VLOOKUP(B960,HIS退!B:I,8,FALSE)</f>
        <v>1</v>
      </c>
      <c r="Q960" s="38">
        <f>VLOOKUP(C960,招行退!B:F,5,FALSE)</f>
        <v>291</v>
      </c>
      <c r="R960" t="str">
        <f>VLOOKUP(C960,招行退!B:H,6,FALSE)</f>
        <v>S</v>
      </c>
      <c r="S960" t="e">
        <f>VLOOKUP(C960,招行退!B:H,7,FALSE)</f>
        <v>#N/A</v>
      </c>
    </row>
    <row r="961" spans="1:19" ht="14.25" hidden="1">
      <c r="A961" t="s">
        <v>13183</v>
      </c>
      <c r="B961">
        <v>1205332</v>
      </c>
      <c r="C961" t="s">
        <v>4033</v>
      </c>
      <c r="D961" t="s">
        <v>4034</v>
      </c>
      <c r="E961" t="s">
        <v>4035</v>
      </c>
      <c r="F961" s="15">
        <v>1000</v>
      </c>
      <c r="G961" t="s">
        <v>34</v>
      </c>
      <c r="H961" t="s">
        <v>34</v>
      </c>
      <c r="I961" t="s">
        <v>58</v>
      </c>
      <c r="J961" t="s">
        <v>48</v>
      </c>
      <c r="K961" t="s">
        <v>59</v>
      </c>
      <c r="L961" t="s">
        <v>13184</v>
      </c>
      <c r="M961" t="s">
        <v>13185</v>
      </c>
      <c r="N961" t="s">
        <v>13186</v>
      </c>
      <c r="O961">
        <f>VLOOKUP(B961,HIS退!B:F,5,FALSE)</f>
        <v>-1000</v>
      </c>
      <c r="P961" t="str">
        <f>VLOOKUP(B961,HIS退!B:I,8,FALSE)</f>
        <v>1</v>
      </c>
      <c r="Q961" s="38">
        <f>VLOOKUP(C961,招行退!B:F,5,FALSE)</f>
        <v>1000</v>
      </c>
      <c r="R961" t="str">
        <f>VLOOKUP(C961,招行退!B:H,6,FALSE)</f>
        <v>S</v>
      </c>
      <c r="S961" t="e">
        <f>VLOOKUP(C961,招行退!B:H,7,FALSE)</f>
        <v>#N/A</v>
      </c>
    </row>
    <row r="962" spans="1:19" ht="14.25" hidden="1">
      <c r="A962" t="s">
        <v>13187</v>
      </c>
      <c r="B962">
        <v>1205593</v>
      </c>
      <c r="C962" t="s">
        <v>4037</v>
      </c>
      <c r="D962" t="s">
        <v>4038</v>
      </c>
      <c r="E962" t="s">
        <v>341</v>
      </c>
      <c r="F962" s="15">
        <v>85.14</v>
      </c>
      <c r="G962" t="s">
        <v>34</v>
      </c>
      <c r="H962" t="s">
        <v>34</v>
      </c>
      <c r="I962" t="s">
        <v>58</v>
      </c>
      <c r="J962" t="s">
        <v>48</v>
      </c>
      <c r="K962" t="s">
        <v>59</v>
      </c>
      <c r="L962" t="s">
        <v>13188</v>
      </c>
      <c r="M962" t="s">
        <v>13189</v>
      </c>
      <c r="N962" t="s">
        <v>13190</v>
      </c>
      <c r="O962">
        <f>VLOOKUP(B962,HIS退!B:F,5,FALSE)</f>
        <v>-85.14</v>
      </c>
      <c r="P962" t="str">
        <f>VLOOKUP(B962,HIS退!B:I,8,FALSE)</f>
        <v>1</v>
      </c>
      <c r="Q962" s="38">
        <f>VLOOKUP(C962,招行退!B:F,5,FALSE)</f>
        <v>85.14</v>
      </c>
      <c r="R962" t="str">
        <f>VLOOKUP(C962,招行退!B:H,6,FALSE)</f>
        <v>S</v>
      </c>
      <c r="S962" t="e">
        <f>VLOOKUP(C962,招行退!B:H,7,FALSE)</f>
        <v>#N/A</v>
      </c>
    </row>
    <row r="963" spans="1:19" ht="14.25">
      <c r="A963" t="s">
        <v>13191</v>
      </c>
      <c r="B963">
        <v>1205650</v>
      </c>
      <c r="C963" t="s">
        <v>4040</v>
      </c>
      <c r="D963" t="s">
        <v>4041</v>
      </c>
      <c r="E963" t="s">
        <v>4042</v>
      </c>
      <c r="F963" s="15">
        <v>152.06</v>
      </c>
      <c r="G963" t="s">
        <v>34</v>
      </c>
      <c r="H963" t="s">
        <v>34</v>
      </c>
      <c r="I963" t="s">
        <v>58</v>
      </c>
      <c r="J963" t="s">
        <v>48</v>
      </c>
      <c r="K963" t="s">
        <v>59</v>
      </c>
      <c r="L963" s="19" t="s">
        <v>20033</v>
      </c>
      <c r="M963" t="s">
        <v>13193</v>
      </c>
      <c r="N963" t="s">
        <v>13190</v>
      </c>
      <c r="O963">
        <f>VLOOKUP(B963,HIS退!B:F,5,FALSE)</f>
        <v>-152.06</v>
      </c>
      <c r="P963" t="str">
        <f>VLOOKUP(B963,HIS退!B:I,8,FALSE)</f>
        <v>1</v>
      </c>
      <c r="Q963" s="38">
        <f>VLOOKUP(C963,招行退!B:F,5,FALSE)</f>
        <v>152.06</v>
      </c>
      <c r="R963" t="str">
        <f>VLOOKUP(C963,招行退!B:H,6,FALSE)</f>
        <v>B</v>
      </c>
      <c r="S963" t="str">
        <f>VLOOKUP(C963,招行退!B:H,7,FALSE)</f>
        <v>20170807</v>
      </c>
    </row>
    <row r="964" spans="1:19" ht="14.25" hidden="1">
      <c r="A964" t="s">
        <v>13194</v>
      </c>
      <c r="B964">
        <v>1205885</v>
      </c>
      <c r="C964" t="s">
        <v>4044</v>
      </c>
      <c r="D964" t="s">
        <v>4045</v>
      </c>
      <c r="E964" t="s">
        <v>4046</v>
      </c>
      <c r="F964" s="15">
        <v>500</v>
      </c>
      <c r="G964" t="s">
        <v>34</v>
      </c>
      <c r="H964" t="s">
        <v>34</v>
      </c>
      <c r="I964" t="s">
        <v>58</v>
      </c>
      <c r="J964" t="s">
        <v>48</v>
      </c>
      <c r="K964" t="s">
        <v>59</v>
      </c>
      <c r="L964" t="s">
        <v>13195</v>
      </c>
      <c r="M964" t="s">
        <v>13196</v>
      </c>
      <c r="N964" t="s">
        <v>13197</v>
      </c>
      <c r="O964">
        <f>VLOOKUP(B964,HIS退!B:F,5,FALSE)</f>
        <v>-500</v>
      </c>
      <c r="P964" t="str">
        <f>VLOOKUP(B964,HIS退!B:I,8,FALSE)</f>
        <v>1</v>
      </c>
      <c r="Q964" s="38">
        <f>VLOOKUP(C964,招行退!B:F,5,FALSE)</f>
        <v>500</v>
      </c>
      <c r="R964" t="str">
        <f>VLOOKUP(C964,招行退!B:H,6,FALSE)</f>
        <v>S</v>
      </c>
      <c r="S964" t="e">
        <f>VLOOKUP(C964,招行退!B:H,7,FALSE)</f>
        <v>#N/A</v>
      </c>
    </row>
    <row r="965" spans="1:19" ht="14.25">
      <c r="A965" t="s">
        <v>13198</v>
      </c>
      <c r="B965">
        <v>1206462</v>
      </c>
      <c r="C965" t="s">
        <v>4048</v>
      </c>
      <c r="D965" t="s">
        <v>4049</v>
      </c>
      <c r="E965" t="s">
        <v>4050</v>
      </c>
      <c r="F965" s="15">
        <v>884.77</v>
      </c>
      <c r="G965" t="s">
        <v>34</v>
      </c>
      <c r="H965" t="s">
        <v>34</v>
      </c>
      <c r="I965" t="s">
        <v>58</v>
      </c>
      <c r="J965" t="s">
        <v>48</v>
      </c>
      <c r="K965" t="s">
        <v>59</v>
      </c>
      <c r="L965" s="19" t="s">
        <v>20034</v>
      </c>
      <c r="M965" t="s">
        <v>13200</v>
      </c>
      <c r="N965" t="s">
        <v>13201</v>
      </c>
      <c r="O965">
        <f>VLOOKUP(B965,HIS退!B:F,5,FALSE)</f>
        <v>-884.77</v>
      </c>
      <c r="P965" t="str">
        <f>VLOOKUP(B965,HIS退!B:I,8,FALSE)</f>
        <v>1</v>
      </c>
      <c r="Q965" s="38">
        <f>VLOOKUP(C965,招行退!B:F,5,FALSE)</f>
        <v>884.77</v>
      </c>
      <c r="R965" t="str">
        <f>VLOOKUP(C965,招行退!B:H,6,FALSE)</f>
        <v>B</v>
      </c>
      <c r="S965" t="str">
        <f>VLOOKUP(C965,招行退!B:H,7,FALSE)</f>
        <v>20170807</v>
      </c>
    </row>
    <row r="966" spans="1:19" ht="14.25" hidden="1">
      <c r="A966" t="s">
        <v>13202</v>
      </c>
      <c r="B966">
        <v>1206864</v>
      </c>
      <c r="C966" t="s">
        <v>4052</v>
      </c>
      <c r="D966" t="s">
        <v>4053</v>
      </c>
      <c r="E966" t="s">
        <v>4054</v>
      </c>
      <c r="F966" s="15">
        <v>200</v>
      </c>
      <c r="G966" t="s">
        <v>34</v>
      </c>
      <c r="H966" t="s">
        <v>34</v>
      </c>
      <c r="I966" t="s">
        <v>58</v>
      </c>
      <c r="J966" t="s">
        <v>48</v>
      </c>
      <c r="K966" t="s">
        <v>59</v>
      </c>
      <c r="L966" t="s">
        <v>13203</v>
      </c>
      <c r="M966" t="s">
        <v>13204</v>
      </c>
      <c r="N966" t="s">
        <v>13205</v>
      </c>
      <c r="O966">
        <f>VLOOKUP(B966,HIS退!B:F,5,FALSE)</f>
        <v>-200</v>
      </c>
      <c r="P966" t="str">
        <f>VLOOKUP(B966,HIS退!B:I,8,FALSE)</f>
        <v>1</v>
      </c>
      <c r="Q966" s="38">
        <f>VLOOKUP(C966,招行退!B:F,5,FALSE)</f>
        <v>200</v>
      </c>
      <c r="R966" t="str">
        <f>VLOOKUP(C966,招行退!B:H,6,FALSE)</f>
        <v>S</v>
      </c>
      <c r="S966" t="e">
        <f>VLOOKUP(C966,招行退!B:H,7,FALSE)</f>
        <v>#N/A</v>
      </c>
    </row>
    <row r="967" spans="1:19" ht="14.25" hidden="1">
      <c r="A967" t="s">
        <v>13206</v>
      </c>
      <c r="B967">
        <v>1206970</v>
      </c>
      <c r="C967" t="s">
        <v>4056</v>
      </c>
      <c r="D967" t="s">
        <v>4057</v>
      </c>
      <c r="E967" t="s">
        <v>4058</v>
      </c>
      <c r="F967" s="15">
        <v>55</v>
      </c>
      <c r="G967" t="s">
        <v>34</v>
      </c>
      <c r="H967" t="s">
        <v>34</v>
      </c>
      <c r="I967" t="s">
        <v>58</v>
      </c>
      <c r="J967" t="s">
        <v>48</v>
      </c>
      <c r="K967" t="s">
        <v>59</v>
      </c>
      <c r="L967" t="s">
        <v>13207</v>
      </c>
      <c r="M967" t="s">
        <v>13208</v>
      </c>
      <c r="N967" t="s">
        <v>13209</v>
      </c>
      <c r="O967">
        <f>VLOOKUP(B967,HIS退!B:F,5,FALSE)</f>
        <v>-55</v>
      </c>
      <c r="P967" t="str">
        <f>VLOOKUP(B967,HIS退!B:I,8,FALSE)</f>
        <v>1</v>
      </c>
      <c r="Q967" s="38">
        <f>VLOOKUP(C967,招行退!B:F,5,FALSE)</f>
        <v>55</v>
      </c>
      <c r="R967" t="str">
        <f>VLOOKUP(C967,招行退!B:H,6,FALSE)</f>
        <v>S</v>
      </c>
      <c r="S967" t="e">
        <f>VLOOKUP(C967,招行退!B:H,7,FALSE)</f>
        <v>#N/A</v>
      </c>
    </row>
    <row r="968" spans="1:19" ht="14.25" hidden="1">
      <c r="A968" t="s">
        <v>13210</v>
      </c>
      <c r="B968">
        <v>1207030</v>
      </c>
      <c r="C968" t="s">
        <v>13211</v>
      </c>
      <c r="D968" t="s">
        <v>3826</v>
      </c>
      <c r="E968" t="s">
        <v>3827</v>
      </c>
      <c r="F968" s="15">
        <v>828.92</v>
      </c>
      <c r="G968" t="s">
        <v>34</v>
      </c>
      <c r="H968" t="s">
        <v>34</v>
      </c>
      <c r="I968" t="s">
        <v>294</v>
      </c>
      <c r="J968" t="s">
        <v>57</v>
      </c>
      <c r="K968" t="s">
        <v>59</v>
      </c>
      <c r="L968" t="s">
        <v>13212</v>
      </c>
      <c r="M968" t="s">
        <v>13213</v>
      </c>
      <c r="N968" t="s">
        <v>12965</v>
      </c>
      <c r="O968">
        <f>VLOOKUP(B968,HIS退!B:F,5,FALSE)</f>
        <v>-828.92</v>
      </c>
      <c r="P968" t="str">
        <f>VLOOKUP(B968,HIS退!B:I,8,FALSE)</f>
        <v>9</v>
      </c>
      <c r="Q968" s="38">
        <f>VLOOKUP(C968,招行退!B:F,5,FALSE)</f>
        <v>828.92</v>
      </c>
      <c r="R968" t="str">
        <f>VLOOKUP(C968,招行退!B:H,6,FALSE)</f>
        <v>B</v>
      </c>
      <c r="S968" t="str">
        <f>VLOOKUP(C968,招行退!B:H,7,FALSE)</f>
        <v>20170807</v>
      </c>
    </row>
    <row r="969" spans="1:19" ht="14.25" hidden="1">
      <c r="A969" t="s">
        <v>13214</v>
      </c>
      <c r="B969">
        <v>1207073</v>
      </c>
      <c r="C969" t="s">
        <v>4061</v>
      </c>
      <c r="D969" t="s">
        <v>4062</v>
      </c>
      <c r="E969" t="s">
        <v>4063</v>
      </c>
      <c r="F969" s="15">
        <v>690.7</v>
      </c>
      <c r="G969" t="s">
        <v>34</v>
      </c>
      <c r="H969" t="s">
        <v>34</v>
      </c>
      <c r="I969" t="s">
        <v>58</v>
      </c>
      <c r="J969" t="s">
        <v>48</v>
      </c>
      <c r="K969" t="s">
        <v>59</v>
      </c>
      <c r="L969" t="s">
        <v>13215</v>
      </c>
      <c r="M969" t="s">
        <v>13216</v>
      </c>
      <c r="N969" t="s">
        <v>13217</v>
      </c>
      <c r="O969">
        <f>VLOOKUP(B969,HIS退!B:F,5,FALSE)</f>
        <v>-690.7</v>
      </c>
      <c r="P969" t="str">
        <f>VLOOKUP(B969,HIS退!B:I,8,FALSE)</f>
        <v>1</v>
      </c>
      <c r="Q969" s="38">
        <f>VLOOKUP(C969,招行退!B:F,5,FALSE)</f>
        <v>690.7</v>
      </c>
      <c r="R969" t="str">
        <f>VLOOKUP(C969,招行退!B:H,6,FALSE)</f>
        <v>S</v>
      </c>
      <c r="S969" t="e">
        <f>VLOOKUP(C969,招行退!B:H,7,FALSE)</f>
        <v>#N/A</v>
      </c>
    </row>
    <row r="970" spans="1:19" ht="14.25" hidden="1">
      <c r="A970" t="s">
        <v>13218</v>
      </c>
      <c r="B970">
        <v>1207260</v>
      </c>
      <c r="C970" t="s">
        <v>4065</v>
      </c>
      <c r="D970" t="s">
        <v>4066</v>
      </c>
      <c r="E970" t="s">
        <v>4067</v>
      </c>
      <c r="F970" s="15">
        <v>11506.86</v>
      </c>
      <c r="G970" t="s">
        <v>34</v>
      </c>
      <c r="H970" t="s">
        <v>34</v>
      </c>
      <c r="I970" t="s">
        <v>58</v>
      </c>
      <c r="J970" t="s">
        <v>48</v>
      </c>
      <c r="K970" t="s">
        <v>59</v>
      </c>
      <c r="L970" t="s">
        <v>13219</v>
      </c>
      <c r="M970" t="s">
        <v>13220</v>
      </c>
      <c r="N970" t="s">
        <v>13221</v>
      </c>
      <c r="O970">
        <f>VLOOKUP(B970,HIS退!B:F,5,FALSE)</f>
        <v>-11506.86</v>
      </c>
      <c r="P970" t="str">
        <f>VLOOKUP(B970,HIS退!B:I,8,FALSE)</f>
        <v>1</v>
      </c>
      <c r="Q970" s="38">
        <f>VLOOKUP(C970,招行退!B:F,5,FALSE)</f>
        <v>11506.86</v>
      </c>
      <c r="R970" t="str">
        <f>VLOOKUP(C970,招行退!B:H,6,FALSE)</f>
        <v>S</v>
      </c>
      <c r="S970" t="e">
        <f>VLOOKUP(C970,招行退!B:H,7,FALSE)</f>
        <v>#N/A</v>
      </c>
    </row>
    <row r="971" spans="1:19" ht="14.25" hidden="1">
      <c r="A971" t="s">
        <v>13222</v>
      </c>
      <c r="B971">
        <v>1207582</v>
      </c>
      <c r="C971" t="s">
        <v>4069</v>
      </c>
      <c r="D971" t="s">
        <v>4070</v>
      </c>
      <c r="E971" t="s">
        <v>4071</v>
      </c>
      <c r="F971" s="15">
        <v>6546.35</v>
      </c>
      <c r="G971" t="s">
        <v>34</v>
      </c>
      <c r="H971" t="s">
        <v>34</v>
      </c>
      <c r="I971" t="s">
        <v>58</v>
      </c>
      <c r="J971" t="s">
        <v>48</v>
      </c>
      <c r="K971" t="s">
        <v>59</v>
      </c>
      <c r="L971" t="s">
        <v>13223</v>
      </c>
      <c r="M971" t="s">
        <v>13224</v>
      </c>
      <c r="N971" t="s">
        <v>13225</v>
      </c>
      <c r="O971">
        <f>VLOOKUP(B971,HIS退!B:F,5,FALSE)</f>
        <v>-6546.35</v>
      </c>
      <c r="P971" t="str">
        <f>VLOOKUP(B971,HIS退!B:I,8,FALSE)</f>
        <v>1</v>
      </c>
      <c r="Q971" s="38">
        <f>VLOOKUP(C971,招行退!B:F,5,FALSE)</f>
        <v>6546.35</v>
      </c>
      <c r="R971" t="str">
        <f>VLOOKUP(C971,招行退!B:H,6,FALSE)</f>
        <v>S</v>
      </c>
      <c r="S971" t="e">
        <f>VLOOKUP(C971,招行退!B:H,7,FALSE)</f>
        <v>#N/A</v>
      </c>
    </row>
    <row r="972" spans="1:19" ht="14.25">
      <c r="A972" t="s">
        <v>13226</v>
      </c>
      <c r="B972">
        <v>1207792</v>
      </c>
      <c r="C972" t="s">
        <v>4073</v>
      </c>
      <c r="D972" t="s">
        <v>4074</v>
      </c>
      <c r="E972" t="s">
        <v>4075</v>
      </c>
      <c r="F972" s="15">
        <v>432.5</v>
      </c>
      <c r="G972" t="s">
        <v>34</v>
      </c>
      <c r="H972" t="s">
        <v>34</v>
      </c>
      <c r="I972" t="s">
        <v>58</v>
      </c>
      <c r="J972" t="s">
        <v>48</v>
      </c>
      <c r="K972" t="s">
        <v>59</v>
      </c>
      <c r="L972" s="19" t="s">
        <v>20035</v>
      </c>
      <c r="M972" t="s">
        <v>13228</v>
      </c>
      <c r="N972" t="s">
        <v>13229</v>
      </c>
      <c r="O972">
        <f>VLOOKUP(B972,HIS退!B:F,5,FALSE)</f>
        <v>-432.5</v>
      </c>
      <c r="P972" t="str">
        <f>VLOOKUP(B972,HIS退!B:I,8,FALSE)</f>
        <v>1</v>
      </c>
      <c r="Q972" s="38">
        <f>VLOOKUP(C972,招行退!B:F,5,FALSE)</f>
        <v>432.5</v>
      </c>
      <c r="R972" t="str">
        <f>VLOOKUP(C972,招行退!B:H,6,FALSE)</f>
        <v>B</v>
      </c>
      <c r="S972" t="str">
        <f>VLOOKUP(C972,招行退!B:H,7,FALSE)</f>
        <v>20170807</v>
      </c>
    </row>
    <row r="973" spans="1:19" ht="14.25" hidden="1">
      <c r="A973" t="s">
        <v>13230</v>
      </c>
      <c r="B973">
        <v>0</v>
      </c>
      <c r="D973" t="s">
        <v>4089</v>
      </c>
      <c r="E973" t="s">
        <v>4090</v>
      </c>
      <c r="F973" s="15">
        <v>34.5</v>
      </c>
      <c r="G973" t="s">
        <v>53</v>
      </c>
      <c r="H973" t="s">
        <v>34</v>
      </c>
      <c r="I973" t="s">
        <v>61</v>
      </c>
      <c r="J973" t="s">
        <v>57</v>
      </c>
      <c r="K973" t="s">
        <v>59</v>
      </c>
      <c r="L973" t="s">
        <v>13231</v>
      </c>
      <c r="M973" t="s">
        <v>13232</v>
      </c>
      <c r="N973" t="s">
        <v>13233</v>
      </c>
      <c r="O973" t="e">
        <f>VLOOKUP(B973,HIS退!B:F,5,FALSE)</f>
        <v>#N/A</v>
      </c>
      <c r="P973" t="e">
        <f>VLOOKUP(B973,HIS退!B:I,8,FALSE)</f>
        <v>#N/A</v>
      </c>
      <c r="Q973" s="38" t="e">
        <f>VLOOKUP(C973,招行退!B:F,5,FALSE)</f>
        <v>#N/A</v>
      </c>
      <c r="R973" t="e">
        <f>VLOOKUP(C973,招行退!B:H,6,FALSE)</f>
        <v>#N/A</v>
      </c>
      <c r="S973" t="e">
        <f>VLOOKUP(C973,招行退!B:H,7,FALSE)</f>
        <v>#N/A</v>
      </c>
    </row>
    <row r="974" spans="1:19" ht="14.25">
      <c r="A974" t="s">
        <v>13234</v>
      </c>
      <c r="B974">
        <v>1208461</v>
      </c>
      <c r="C974" t="s">
        <v>4077</v>
      </c>
      <c r="D974" t="s">
        <v>4078</v>
      </c>
      <c r="E974" t="s">
        <v>2513</v>
      </c>
      <c r="F974" s="15">
        <v>800</v>
      </c>
      <c r="G974" t="s">
        <v>34</v>
      </c>
      <c r="H974" t="s">
        <v>34</v>
      </c>
      <c r="I974" t="s">
        <v>58</v>
      </c>
      <c r="J974" t="s">
        <v>48</v>
      </c>
      <c r="K974" t="s">
        <v>59</v>
      </c>
      <c r="L974" s="19" t="s">
        <v>20036</v>
      </c>
      <c r="M974" t="s">
        <v>13236</v>
      </c>
      <c r="N974" t="s">
        <v>13237</v>
      </c>
      <c r="O974">
        <f>VLOOKUP(B974,HIS退!B:F,5,FALSE)</f>
        <v>-800</v>
      </c>
      <c r="P974" t="str">
        <f>VLOOKUP(B974,HIS退!B:I,8,FALSE)</f>
        <v>1</v>
      </c>
      <c r="Q974" s="38">
        <f>VLOOKUP(C974,招行退!B:F,5,FALSE)</f>
        <v>800</v>
      </c>
      <c r="R974" t="str">
        <f>VLOOKUP(C974,招行退!B:H,6,FALSE)</f>
        <v>B</v>
      </c>
      <c r="S974" t="str">
        <f>VLOOKUP(C974,招行退!B:H,7,FALSE)</f>
        <v>20170807</v>
      </c>
    </row>
    <row r="975" spans="1:19" ht="14.25" hidden="1">
      <c r="A975" t="s">
        <v>13238</v>
      </c>
      <c r="B975">
        <v>1208468</v>
      </c>
      <c r="C975" t="s">
        <v>4080</v>
      </c>
      <c r="D975" t="s">
        <v>4081</v>
      </c>
      <c r="E975" t="s">
        <v>4082</v>
      </c>
      <c r="F975" s="15">
        <v>284.36</v>
      </c>
      <c r="G975" t="s">
        <v>34</v>
      </c>
      <c r="H975" t="s">
        <v>34</v>
      </c>
      <c r="I975" t="s">
        <v>58</v>
      </c>
      <c r="J975" t="s">
        <v>48</v>
      </c>
      <c r="K975" t="s">
        <v>59</v>
      </c>
      <c r="L975" t="s">
        <v>13239</v>
      </c>
      <c r="M975" t="s">
        <v>13240</v>
      </c>
      <c r="N975" t="s">
        <v>13241</v>
      </c>
      <c r="O975">
        <f>VLOOKUP(B975,HIS退!B:F,5,FALSE)</f>
        <v>-284.36</v>
      </c>
      <c r="P975" t="str">
        <f>VLOOKUP(B975,HIS退!B:I,8,FALSE)</f>
        <v>1</v>
      </c>
      <c r="Q975" s="38">
        <f>VLOOKUP(C975,招行退!B:F,5,FALSE)</f>
        <v>284.36</v>
      </c>
      <c r="R975" t="str">
        <f>VLOOKUP(C975,招行退!B:H,6,FALSE)</f>
        <v>S</v>
      </c>
      <c r="S975" t="e">
        <f>VLOOKUP(C975,招行退!B:H,7,FALSE)</f>
        <v>#N/A</v>
      </c>
    </row>
    <row r="976" spans="1:19" ht="14.25" hidden="1">
      <c r="A976" t="s">
        <v>13242</v>
      </c>
      <c r="B976">
        <v>1208617</v>
      </c>
      <c r="C976" t="s">
        <v>4084</v>
      </c>
      <c r="D976" t="s">
        <v>4085</v>
      </c>
      <c r="E976" t="s">
        <v>4086</v>
      </c>
      <c r="F976" s="15">
        <v>100</v>
      </c>
      <c r="G976" t="s">
        <v>34</v>
      </c>
      <c r="H976" t="s">
        <v>34</v>
      </c>
      <c r="I976" t="s">
        <v>58</v>
      </c>
      <c r="J976" t="s">
        <v>48</v>
      </c>
      <c r="K976" t="s">
        <v>59</v>
      </c>
      <c r="L976" t="s">
        <v>13243</v>
      </c>
      <c r="M976" t="s">
        <v>13244</v>
      </c>
      <c r="N976" t="s">
        <v>13245</v>
      </c>
      <c r="O976">
        <f>VLOOKUP(B976,HIS退!B:F,5,FALSE)</f>
        <v>-100</v>
      </c>
      <c r="P976" t="str">
        <f>VLOOKUP(B976,HIS退!B:I,8,FALSE)</f>
        <v>1</v>
      </c>
      <c r="Q976" s="38">
        <f>VLOOKUP(C976,招行退!B:F,5,FALSE)</f>
        <v>100</v>
      </c>
      <c r="R976" t="str">
        <f>VLOOKUP(C976,招行退!B:H,6,FALSE)</f>
        <v>S</v>
      </c>
      <c r="S976" t="e">
        <f>VLOOKUP(C976,招行退!B:H,7,FALSE)</f>
        <v>#N/A</v>
      </c>
    </row>
    <row r="977" spans="1:19" ht="14.25" hidden="1">
      <c r="A977" t="s">
        <v>13246</v>
      </c>
      <c r="B977">
        <v>1208659</v>
      </c>
      <c r="C977" t="s">
        <v>4088</v>
      </c>
      <c r="D977" t="s">
        <v>4089</v>
      </c>
      <c r="E977" t="s">
        <v>4090</v>
      </c>
      <c r="F977" s="15">
        <v>5.72</v>
      </c>
      <c r="G977" t="s">
        <v>34</v>
      </c>
      <c r="H977" t="s">
        <v>34</v>
      </c>
      <c r="I977" t="s">
        <v>58</v>
      </c>
      <c r="J977" t="s">
        <v>48</v>
      </c>
      <c r="K977" t="s">
        <v>59</v>
      </c>
      <c r="L977" t="s">
        <v>13247</v>
      </c>
      <c r="M977" t="s">
        <v>13248</v>
      </c>
      <c r="N977" t="s">
        <v>13233</v>
      </c>
      <c r="O977">
        <f>VLOOKUP(B977,HIS退!B:F,5,FALSE)</f>
        <v>-5.72</v>
      </c>
      <c r="P977" t="str">
        <f>VLOOKUP(B977,HIS退!B:I,8,FALSE)</f>
        <v>1</v>
      </c>
      <c r="Q977" s="38">
        <f>VLOOKUP(C977,招行退!B:F,5,FALSE)</f>
        <v>5.72</v>
      </c>
      <c r="R977" t="str">
        <f>VLOOKUP(C977,招行退!B:H,6,FALSE)</f>
        <v>S</v>
      </c>
      <c r="S977" t="e">
        <f>VLOOKUP(C977,招行退!B:H,7,FALSE)</f>
        <v>#N/A</v>
      </c>
    </row>
    <row r="978" spans="1:19" ht="14.25" hidden="1">
      <c r="A978" t="s">
        <v>13249</v>
      </c>
      <c r="B978">
        <v>1208920</v>
      </c>
      <c r="C978" t="s">
        <v>4092</v>
      </c>
      <c r="D978" t="s">
        <v>4093</v>
      </c>
      <c r="E978" t="s">
        <v>4094</v>
      </c>
      <c r="F978" s="15">
        <v>678</v>
      </c>
      <c r="G978" t="s">
        <v>34</v>
      </c>
      <c r="H978" t="s">
        <v>34</v>
      </c>
      <c r="I978" t="s">
        <v>58</v>
      </c>
      <c r="J978" t="s">
        <v>48</v>
      </c>
      <c r="K978" t="s">
        <v>59</v>
      </c>
      <c r="L978" t="s">
        <v>13250</v>
      </c>
      <c r="M978" t="s">
        <v>13251</v>
      </c>
      <c r="N978" t="s">
        <v>13252</v>
      </c>
      <c r="O978">
        <f>VLOOKUP(B978,HIS退!B:F,5,FALSE)</f>
        <v>-678</v>
      </c>
      <c r="P978" t="str">
        <f>VLOOKUP(B978,HIS退!B:I,8,FALSE)</f>
        <v>1</v>
      </c>
      <c r="Q978" s="38">
        <f>VLOOKUP(C978,招行退!B:F,5,FALSE)</f>
        <v>678</v>
      </c>
      <c r="R978" t="str">
        <f>VLOOKUP(C978,招行退!B:H,6,FALSE)</f>
        <v>S</v>
      </c>
      <c r="S978" t="e">
        <f>VLOOKUP(C978,招行退!B:H,7,FALSE)</f>
        <v>#N/A</v>
      </c>
    </row>
    <row r="979" spans="1:19" ht="14.25" hidden="1">
      <c r="A979" t="s">
        <v>13253</v>
      </c>
      <c r="B979">
        <v>1208941</v>
      </c>
      <c r="C979" t="s">
        <v>4096</v>
      </c>
      <c r="D979" t="s">
        <v>4097</v>
      </c>
      <c r="E979" t="s">
        <v>4098</v>
      </c>
      <c r="F979" s="15">
        <v>18612.66</v>
      </c>
      <c r="G979" t="s">
        <v>34</v>
      </c>
      <c r="H979" t="s">
        <v>34</v>
      </c>
      <c r="I979" t="s">
        <v>58</v>
      </c>
      <c r="J979" t="s">
        <v>48</v>
      </c>
      <c r="K979" t="s">
        <v>59</v>
      </c>
      <c r="L979" t="s">
        <v>13254</v>
      </c>
      <c r="M979" t="s">
        <v>13255</v>
      </c>
      <c r="N979" t="s">
        <v>13256</v>
      </c>
      <c r="O979">
        <f>VLOOKUP(B979,HIS退!B:F,5,FALSE)</f>
        <v>-18612.66</v>
      </c>
      <c r="P979" t="str">
        <f>VLOOKUP(B979,HIS退!B:I,8,FALSE)</f>
        <v>1</v>
      </c>
      <c r="Q979" s="38">
        <f>VLOOKUP(C979,招行退!B:F,5,FALSE)</f>
        <v>18612.66</v>
      </c>
      <c r="R979" t="str">
        <f>VLOOKUP(C979,招行退!B:H,6,FALSE)</f>
        <v>S</v>
      </c>
      <c r="S979" t="e">
        <f>VLOOKUP(C979,招行退!B:H,7,FALSE)</f>
        <v>#N/A</v>
      </c>
    </row>
    <row r="980" spans="1:19" ht="14.25" hidden="1">
      <c r="A980" t="s">
        <v>13257</v>
      </c>
      <c r="B980">
        <v>1208978</v>
      </c>
      <c r="C980" t="s">
        <v>4100</v>
      </c>
      <c r="D980" t="s">
        <v>4101</v>
      </c>
      <c r="E980" t="s">
        <v>4098</v>
      </c>
      <c r="F980" s="15">
        <v>492.5</v>
      </c>
      <c r="G980" t="s">
        <v>34</v>
      </c>
      <c r="H980" t="s">
        <v>34</v>
      </c>
      <c r="I980" t="s">
        <v>58</v>
      </c>
      <c r="J980" t="s">
        <v>48</v>
      </c>
      <c r="K980" t="s">
        <v>59</v>
      </c>
      <c r="L980" t="s">
        <v>13258</v>
      </c>
      <c r="M980" t="s">
        <v>13259</v>
      </c>
      <c r="N980" t="s">
        <v>13256</v>
      </c>
      <c r="O980">
        <f>VLOOKUP(B980,HIS退!B:F,5,FALSE)</f>
        <v>-492.5</v>
      </c>
      <c r="P980" t="str">
        <f>VLOOKUP(B980,HIS退!B:I,8,FALSE)</f>
        <v>1</v>
      </c>
      <c r="Q980" s="38">
        <f>VLOOKUP(C980,招行退!B:F,5,FALSE)</f>
        <v>492.5</v>
      </c>
      <c r="R980" t="str">
        <f>VLOOKUP(C980,招行退!B:H,6,FALSE)</f>
        <v>S</v>
      </c>
      <c r="S980" t="e">
        <f>VLOOKUP(C980,招行退!B:H,7,FALSE)</f>
        <v>#N/A</v>
      </c>
    </row>
    <row r="981" spans="1:19" ht="14.25" hidden="1">
      <c r="A981" t="s">
        <v>13260</v>
      </c>
      <c r="B981">
        <v>1209146</v>
      </c>
      <c r="C981" t="s">
        <v>4103</v>
      </c>
      <c r="D981" t="s">
        <v>4104</v>
      </c>
      <c r="E981" t="s">
        <v>4105</v>
      </c>
      <c r="F981" s="15">
        <v>718.93</v>
      </c>
      <c r="G981" t="s">
        <v>34</v>
      </c>
      <c r="H981" t="s">
        <v>34</v>
      </c>
      <c r="I981" t="s">
        <v>58</v>
      </c>
      <c r="J981" t="s">
        <v>48</v>
      </c>
      <c r="K981" t="s">
        <v>59</v>
      </c>
      <c r="L981" t="s">
        <v>13261</v>
      </c>
      <c r="M981" t="s">
        <v>13262</v>
      </c>
      <c r="N981" t="s">
        <v>13263</v>
      </c>
      <c r="O981">
        <f>VLOOKUP(B981,HIS退!B:F,5,FALSE)</f>
        <v>-718.93</v>
      </c>
      <c r="P981" t="str">
        <f>VLOOKUP(B981,HIS退!B:I,8,FALSE)</f>
        <v>1</v>
      </c>
      <c r="Q981" s="38">
        <f>VLOOKUP(C981,招行退!B:F,5,FALSE)</f>
        <v>718.93</v>
      </c>
      <c r="R981" t="str">
        <f>VLOOKUP(C981,招行退!B:H,6,FALSE)</f>
        <v>S</v>
      </c>
      <c r="S981" t="e">
        <f>VLOOKUP(C981,招行退!B:H,7,FALSE)</f>
        <v>#N/A</v>
      </c>
    </row>
    <row r="982" spans="1:19" ht="14.25" hidden="1">
      <c r="A982" t="s">
        <v>13264</v>
      </c>
      <c r="B982">
        <v>1209515</v>
      </c>
      <c r="C982" t="s">
        <v>4107</v>
      </c>
      <c r="D982" t="s">
        <v>4108</v>
      </c>
      <c r="E982" t="s">
        <v>4109</v>
      </c>
      <c r="F982" s="15">
        <v>179</v>
      </c>
      <c r="G982" t="s">
        <v>34</v>
      </c>
      <c r="H982" t="s">
        <v>34</v>
      </c>
      <c r="I982" t="s">
        <v>58</v>
      </c>
      <c r="J982" t="s">
        <v>48</v>
      </c>
      <c r="K982" t="s">
        <v>59</v>
      </c>
      <c r="L982" t="s">
        <v>13265</v>
      </c>
      <c r="M982" t="s">
        <v>13266</v>
      </c>
      <c r="N982" t="s">
        <v>13267</v>
      </c>
      <c r="O982">
        <f>VLOOKUP(B982,HIS退!B:F,5,FALSE)</f>
        <v>-179</v>
      </c>
      <c r="P982" t="str">
        <f>VLOOKUP(B982,HIS退!B:I,8,FALSE)</f>
        <v>1</v>
      </c>
      <c r="Q982" s="38">
        <f>VLOOKUP(C982,招行退!B:F,5,FALSE)</f>
        <v>179</v>
      </c>
      <c r="R982" t="str">
        <f>VLOOKUP(C982,招行退!B:H,6,FALSE)</f>
        <v>S</v>
      </c>
      <c r="S982" t="e">
        <f>VLOOKUP(C982,招行退!B:H,7,FALSE)</f>
        <v>#N/A</v>
      </c>
    </row>
    <row r="983" spans="1:19" ht="14.25" hidden="1">
      <c r="A983" t="s">
        <v>13268</v>
      </c>
      <c r="B983">
        <v>1209818</v>
      </c>
      <c r="C983" t="s">
        <v>4111</v>
      </c>
      <c r="D983" t="s">
        <v>2068</v>
      </c>
      <c r="E983" t="s">
        <v>2069</v>
      </c>
      <c r="F983" s="15">
        <v>2762.22</v>
      </c>
      <c r="G983" t="s">
        <v>34</v>
      </c>
      <c r="H983" t="s">
        <v>34</v>
      </c>
      <c r="I983" t="s">
        <v>58</v>
      </c>
      <c r="J983" t="s">
        <v>48</v>
      </c>
      <c r="K983" t="s">
        <v>59</v>
      </c>
      <c r="L983" t="s">
        <v>13269</v>
      </c>
      <c r="M983" t="s">
        <v>13270</v>
      </c>
      <c r="N983" t="s">
        <v>13271</v>
      </c>
      <c r="O983">
        <f>VLOOKUP(B983,HIS退!B:F,5,FALSE)</f>
        <v>-2762.22</v>
      </c>
      <c r="P983" t="str">
        <f>VLOOKUP(B983,HIS退!B:I,8,FALSE)</f>
        <v>1</v>
      </c>
      <c r="Q983" s="38">
        <f>VLOOKUP(C983,招行退!B:F,5,FALSE)</f>
        <v>2762.22</v>
      </c>
      <c r="R983" t="str">
        <f>VLOOKUP(C983,招行退!B:H,6,FALSE)</f>
        <v>S</v>
      </c>
      <c r="S983" t="e">
        <f>VLOOKUP(C983,招行退!B:H,7,FALSE)</f>
        <v>#N/A</v>
      </c>
    </row>
    <row r="984" spans="1:19" ht="14.25" hidden="1">
      <c r="A984" t="s">
        <v>13272</v>
      </c>
      <c r="B984">
        <v>1209835</v>
      </c>
      <c r="C984" t="s">
        <v>4113</v>
      </c>
      <c r="D984" t="s">
        <v>4114</v>
      </c>
      <c r="E984" t="s">
        <v>4115</v>
      </c>
      <c r="F984" s="15">
        <v>192.5</v>
      </c>
      <c r="G984" t="s">
        <v>34</v>
      </c>
      <c r="H984" t="s">
        <v>34</v>
      </c>
      <c r="I984" t="s">
        <v>58</v>
      </c>
      <c r="J984" t="s">
        <v>48</v>
      </c>
      <c r="K984" t="s">
        <v>59</v>
      </c>
      <c r="L984" t="s">
        <v>13273</v>
      </c>
      <c r="M984" t="s">
        <v>13274</v>
      </c>
      <c r="N984" t="s">
        <v>13275</v>
      </c>
      <c r="O984">
        <f>VLOOKUP(B984,HIS退!B:F,5,FALSE)</f>
        <v>-192.5</v>
      </c>
      <c r="P984" t="str">
        <f>VLOOKUP(B984,HIS退!B:I,8,FALSE)</f>
        <v>1</v>
      </c>
      <c r="Q984" s="38">
        <f>VLOOKUP(C984,招行退!B:F,5,FALSE)</f>
        <v>192.5</v>
      </c>
      <c r="R984" t="str">
        <f>VLOOKUP(C984,招行退!B:H,6,FALSE)</f>
        <v>S</v>
      </c>
      <c r="S984" t="e">
        <f>VLOOKUP(C984,招行退!B:H,7,FALSE)</f>
        <v>#N/A</v>
      </c>
    </row>
    <row r="985" spans="1:19" ht="14.25" hidden="1">
      <c r="A985" t="s">
        <v>13276</v>
      </c>
      <c r="B985">
        <v>1209898</v>
      </c>
      <c r="C985" t="s">
        <v>4117</v>
      </c>
      <c r="D985" t="s">
        <v>4118</v>
      </c>
      <c r="E985" t="s">
        <v>4119</v>
      </c>
      <c r="F985" s="15">
        <v>67</v>
      </c>
      <c r="G985" t="s">
        <v>34</v>
      </c>
      <c r="H985" t="s">
        <v>34</v>
      </c>
      <c r="I985" t="s">
        <v>58</v>
      </c>
      <c r="J985" t="s">
        <v>48</v>
      </c>
      <c r="K985" t="s">
        <v>59</v>
      </c>
      <c r="L985" t="s">
        <v>13277</v>
      </c>
      <c r="M985" t="s">
        <v>13278</v>
      </c>
      <c r="N985" t="s">
        <v>13279</v>
      </c>
      <c r="O985">
        <f>VLOOKUP(B985,HIS退!B:F,5,FALSE)</f>
        <v>-67</v>
      </c>
      <c r="P985" t="str">
        <f>VLOOKUP(B985,HIS退!B:I,8,FALSE)</f>
        <v>1</v>
      </c>
      <c r="Q985" s="38">
        <f>VLOOKUP(C985,招行退!B:F,5,FALSE)</f>
        <v>67</v>
      </c>
      <c r="R985" t="str">
        <f>VLOOKUP(C985,招行退!B:H,6,FALSE)</f>
        <v>S</v>
      </c>
      <c r="S985" t="e">
        <f>VLOOKUP(C985,招行退!B:H,7,FALSE)</f>
        <v>#N/A</v>
      </c>
    </row>
    <row r="986" spans="1:19" ht="14.25" hidden="1">
      <c r="A986" t="s">
        <v>13280</v>
      </c>
      <c r="B986">
        <v>1210085</v>
      </c>
      <c r="C986" t="s">
        <v>4121</v>
      </c>
      <c r="D986" t="s">
        <v>539</v>
      </c>
      <c r="E986" t="s">
        <v>540</v>
      </c>
      <c r="F986" s="15">
        <v>1000</v>
      </c>
      <c r="G986" t="s">
        <v>34</v>
      </c>
      <c r="H986" t="s">
        <v>34</v>
      </c>
      <c r="I986" t="s">
        <v>58</v>
      </c>
      <c r="J986" t="s">
        <v>48</v>
      </c>
      <c r="K986" t="s">
        <v>59</v>
      </c>
      <c r="L986" t="s">
        <v>13281</v>
      </c>
      <c r="M986" t="s">
        <v>13282</v>
      </c>
      <c r="N986" t="s">
        <v>538</v>
      </c>
      <c r="O986">
        <f>VLOOKUP(B986,HIS退!B:F,5,FALSE)</f>
        <v>-1000</v>
      </c>
      <c r="P986" t="str">
        <f>VLOOKUP(B986,HIS退!B:I,8,FALSE)</f>
        <v>1</v>
      </c>
      <c r="Q986" s="38">
        <f>VLOOKUP(C986,招行退!B:F,5,FALSE)</f>
        <v>1000</v>
      </c>
      <c r="R986" t="str">
        <f>VLOOKUP(C986,招行退!B:H,6,FALSE)</f>
        <v>S</v>
      </c>
      <c r="S986" t="e">
        <f>VLOOKUP(C986,招行退!B:H,7,FALSE)</f>
        <v>#N/A</v>
      </c>
    </row>
    <row r="987" spans="1:19" ht="14.25" hidden="1">
      <c r="A987" t="s">
        <v>13283</v>
      </c>
      <c r="B987">
        <v>1210097</v>
      </c>
      <c r="C987" t="s">
        <v>4123</v>
      </c>
      <c r="D987" t="s">
        <v>4124</v>
      </c>
      <c r="E987" t="s">
        <v>4125</v>
      </c>
      <c r="F987" s="15">
        <v>200</v>
      </c>
      <c r="G987" t="s">
        <v>34</v>
      </c>
      <c r="H987" t="s">
        <v>34</v>
      </c>
      <c r="I987" t="s">
        <v>58</v>
      </c>
      <c r="J987" t="s">
        <v>48</v>
      </c>
      <c r="K987" t="s">
        <v>59</v>
      </c>
      <c r="L987" t="s">
        <v>13284</v>
      </c>
      <c r="M987" t="s">
        <v>13285</v>
      </c>
      <c r="N987" t="s">
        <v>13286</v>
      </c>
      <c r="O987">
        <f>VLOOKUP(B987,HIS退!B:F,5,FALSE)</f>
        <v>-200</v>
      </c>
      <c r="P987" t="str">
        <f>VLOOKUP(B987,HIS退!B:I,8,FALSE)</f>
        <v>1</v>
      </c>
      <c r="Q987" s="38">
        <f>VLOOKUP(C987,招行退!B:F,5,FALSE)</f>
        <v>200</v>
      </c>
      <c r="R987" t="str">
        <f>VLOOKUP(C987,招行退!B:H,6,FALSE)</f>
        <v>S</v>
      </c>
      <c r="S987" t="e">
        <f>VLOOKUP(C987,招行退!B:H,7,FALSE)</f>
        <v>#N/A</v>
      </c>
    </row>
    <row r="988" spans="1:19" ht="14.25" hidden="1">
      <c r="A988" t="s">
        <v>13287</v>
      </c>
      <c r="B988">
        <v>1210230</v>
      </c>
      <c r="C988" t="s">
        <v>4127</v>
      </c>
      <c r="D988" t="s">
        <v>3374</v>
      </c>
      <c r="E988" t="s">
        <v>3375</v>
      </c>
      <c r="F988" s="15">
        <v>5000</v>
      </c>
      <c r="G988" t="s">
        <v>34</v>
      </c>
      <c r="H988" t="s">
        <v>34</v>
      </c>
      <c r="I988" t="s">
        <v>58</v>
      </c>
      <c r="J988" t="s">
        <v>48</v>
      </c>
      <c r="K988" t="s">
        <v>59</v>
      </c>
      <c r="L988" t="s">
        <v>13288</v>
      </c>
      <c r="M988" t="s">
        <v>13289</v>
      </c>
      <c r="N988" t="s">
        <v>12455</v>
      </c>
      <c r="O988">
        <f>VLOOKUP(B988,HIS退!B:F,5,FALSE)</f>
        <v>-5000</v>
      </c>
      <c r="P988" t="str">
        <f>VLOOKUP(B988,HIS退!B:I,8,FALSE)</f>
        <v>1</v>
      </c>
      <c r="Q988" s="38">
        <f>VLOOKUP(C988,招行退!B:F,5,FALSE)</f>
        <v>5000</v>
      </c>
      <c r="R988" t="str">
        <f>VLOOKUP(C988,招行退!B:H,6,FALSE)</f>
        <v>S</v>
      </c>
      <c r="S988" t="e">
        <f>VLOOKUP(C988,招行退!B:H,7,FALSE)</f>
        <v>#N/A</v>
      </c>
    </row>
    <row r="989" spans="1:19" ht="14.25" hidden="1">
      <c r="A989" t="s">
        <v>13290</v>
      </c>
      <c r="B989">
        <v>1210232</v>
      </c>
      <c r="C989" t="s">
        <v>4129</v>
      </c>
      <c r="D989" t="s">
        <v>4130</v>
      </c>
      <c r="E989" t="s">
        <v>4131</v>
      </c>
      <c r="F989" s="15">
        <v>632</v>
      </c>
      <c r="G989" t="s">
        <v>34</v>
      </c>
      <c r="H989" t="s">
        <v>34</v>
      </c>
      <c r="I989" t="s">
        <v>58</v>
      </c>
      <c r="J989" t="s">
        <v>48</v>
      </c>
      <c r="K989" t="s">
        <v>59</v>
      </c>
      <c r="L989" t="s">
        <v>13291</v>
      </c>
      <c r="M989" t="s">
        <v>13292</v>
      </c>
      <c r="N989" t="s">
        <v>13293</v>
      </c>
      <c r="O989">
        <f>VLOOKUP(B989,HIS退!B:F,5,FALSE)</f>
        <v>-632</v>
      </c>
      <c r="P989" t="str">
        <f>VLOOKUP(B989,HIS退!B:I,8,FALSE)</f>
        <v>1</v>
      </c>
      <c r="Q989" s="38">
        <f>VLOOKUP(C989,招行退!B:F,5,FALSE)</f>
        <v>632</v>
      </c>
      <c r="R989" t="str">
        <f>VLOOKUP(C989,招行退!B:H,6,FALSE)</f>
        <v>S</v>
      </c>
      <c r="S989" t="e">
        <f>VLOOKUP(C989,招行退!B:H,7,FALSE)</f>
        <v>#N/A</v>
      </c>
    </row>
    <row r="990" spans="1:19" ht="14.25" hidden="1">
      <c r="A990" t="s">
        <v>13294</v>
      </c>
      <c r="B990">
        <v>1210321</v>
      </c>
      <c r="C990" t="s">
        <v>4133</v>
      </c>
      <c r="D990" t="s">
        <v>4134</v>
      </c>
      <c r="E990" t="s">
        <v>4135</v>
      </c>
      <c r="F990" s="15">
        <v>4800</v>
      </c>
      <c r="G990" t="s">
        <v>34</v>
      </c>
      <c r="H990" t="s">
        <v>34</v>
      </c>
      <c r="I990" t="s">
        <v>58</v>
      </c>
      <c r="J990" t="s">
        <v>48</v>
      </c>
      <c r="K990" t="s">
        <v>59</v>
      </c>
      <c r="L990" t="s">
        <v>13295</v>
      </c>
      <c r="M990" t="s">
        <v>13296</v>
      </c>
      <c r="N990" t="s">
        <v>13297</v>
      </c>
      <c r="O990">
        <f>VLOOKUP(B990,HIS退!B:F,5,FALSE)</f>
        <v>-4800</v>
      </c>
      <c r="P990" t="str">
        <f>VLOOKUP(B990,HIS退!B:I,8,FALSE)</f>
        <v>1</v>
      </c>
      <c r="Q990" s="38">
        <f>VLOOKUP(C990,招行退!B:F,5,FALSE)</f>
        <v>4800</v>
      </c>
      <c r="R990" t="str">
        <f>VLOOKUP(C990,招行退!B:H,6,FALSE)</f>
        <v>S</v>
      </c>
      <c r="S990" t="e">
        <f>VLOOKUP(C990,招行退!B:H,7,FALSE)</f>
        <v>#N/A</v>
      </c>
    </row>
    <row r="991" spans="1:19" ht="14.25" hidden="1">
      <c r="A991" t="s">
        <v>13298</v>
      </c>
      <c r="B991">
        <v>1210328</v>
      </c>
      <c r="C991" t="s">
        <v>4137</v>
      </c>
      <c r="D991" t="s">
        <v>4138</v>
      </c>
      <c r="E991" t="s">
        <v>4139</v>
      </c>
      <c r="F991" s="15">
        <v>500</v>
      </c>
      <c r="G991" t="s">
        <v>34</v>
      </c>
      <c r="H991" t="s">
        <v>34</v>
      </c>
      <c r="I991" t="s">
        <v>58</v>
      </c>
      <c r="J991" t="s">
        <v>48</v>
      </c>
      <c r="K991" t="s">
        <v>59</v>
      </c>
      <c r="L991" t="s">
        <v>13299</v>
      </c>
      <c r="M991" t="s">
        <v>13300</v>
      </c>
      <c r="N991" t="s">
        <v>13297</v>
      </c>
      <c r="O991">
        <f>VLOOKUP(B991,HIS退!B:F,5,FALSE)</f>
        <v>-500</v>
      </c>
      <c r="P991" t="str">
        <f>VLOOKUP(B991,HIS退!B:I,8,FALSE)</f>
        <v>1</v>
      </c>
      <c r="Q991" s="38">
        <f>VLOOKUP(C991,招行退!B:F,5,FALSE)</f>
        <v>500</v>
      </c>
      <c r="R991" t="str">
        <f>VLOOKUP(C991,招行退!B:H,6,FALSE)</f>
        <v>S</v>
      </c>
      <c r="S991" t="e">
        <f>VLOOKUP(C991,招行退!B:H,7,FALSE)</f>
        <v>#N/A</v>
      </c>
    </row>
    <row r="992" spans="1:19" ht="14.25" hidden="1">
      <c r="A992" t="s">
        <v>13301</v>
      </c>
      <c r="B992">
        <v>1210416</v>
      </c>
      <c r="C992" t="s">
        <v>4141</v>
      </c>
      <c r="D992" t="s">
        <v>4142</v>
      </c>
      <c r="E992" t="s">
        <v>4143</v>
      </c>
      <c r="F992" s="15">
        <v>10</v>
      </c>
      <c r="G992" t="s">
        <v>53</v>
      </c>
      <c r="H992" t="s">
        <v>34</v>
      </c>
      <c r="I992" t="s">
        <v>58</v>
      </c>
      <c r="J992" t="s">
        <v>48</v>
      </c>
      <c r="K992" t="s">
        <v>59</v>
      </c>
      <c r="L992" t="s">
        <v>13302</v>
      </c>
      <c r="M992" t="s">
        <v>13303</v>
      </c>
      <c r="N992" t="s">
        <v>13304</v>
      </c>
      <c r="O992">
        <f>VLOOKUP(B992,HIS退!B:F,5,FALSE)</f>
        <v>-10</v>
      </c>
      <c r="P992" t="str">
        <f>VLOOKUP(B992,HIS退!B:I,8,FALSE)</f>
        <v>1</v>
      </c>
      <c r="Q992" s="38">
        <f>VLOOKUP(C992,招行退!B:F,5,FALSE)</f>
        <v>10</v>
      </c>
      <c r="R992" t="str">
        <f>VLOOKUP(C992,招行退!B:H,6,FALSE)</f>
        <v>S</v>
      </c>
      <c r="S992" t="e">
        <f>VLOOKUP(C992,招行退!B:H,7,FALSE)</f>
        <v>#N/A</v>
      </c>
    </row>
    <row r="993" spans="1:19" ht="14.25" hidden="1">
      <c r="A993" t="s">
        <v>13305</v>
      </c>
      <c r="B993">
        <v>1210435</v>
      </c>
      <c r="C993" t="s">
        <v>4145</v>
      </c>
      <c r="D993" t="s">
        <v>4142</v>
      </c>
      <c r="E993" t="s">
        <v>4143</v>
      </c>
      <c r="F993" s="15">
        <v>10</v>
      </c>
      <c r="G993" t="s">
        <v>53</v>
      </c>
      <c r="H993" t="s">
        <v>34</v>
      </c>
      <c r="I993" t="s">
        <v>58</v>
      </c>
      <c r="J993" t="s">
        <v>48</v>
      </c>
      <c r="K993" t="s">
        <v>59</v>
      </c>
      <c r="L993" t="s">
        <v>13306</v>
      </c>
      <c r="M993" t="s">
        <v>13307</v>
      </c>
      <c r="N993" t="s">
        <v>13304</v>
      </c>
      <c r="O993">
        <f>VLOOKUP(B993,HIS退!B:F,5,FALSE)</f>
        <v>-10</v>
      </c>
      <c r="P993" t="str">
        <f>VLOOKUP(B993,HIS退!B:I,8,FALSE)</f>
        <v>1</v>
      </c>
      <c r="Q993" s="38">
        <f>VLOOKUP(C993,招行退!B:F,5,FALSE)</f>
        <v>10</v>
      </c>
      <c r="R993" t="str">
        <f>VLOOKUP(C993,招行退!B:H,6,FALSE)</f>
        <v>S</v>
      </c>
      <c r="S993" t="e">
        <f>VLOOKUP(C993,招行退!B:H,7,FALSE)</f>
        <v>#N/A</v>
      </c>
    </row>
    <row r="994" spans="1:19" ht="14.25" hidden="1">
      <c r="A994" t="s">
        <v>13308</v>
      </c>
      <c r="B994">
        <v>1210594</v>
      </c>
      <c r="C994" t="s">
        <v>4147</v>
      </c>
      <c r="D994" t="s">
        <v>4148</v>
      </c>
      <c r="E994" t="s">
        <v>4149</v>
      </c>
      <c r="F994" s="15">
        <v>800</v>
      </c>
      <c r="G994" t="s">
        <v>34</v>
      </c>
      <c r="H994" t="s">
        <v>34</v>
      </c>
      <c r="I994" t="s">
        <v>58</v>
      </c>
      <c r="J994" t="s">
        <v>48</v>
      </c>
      <c r="K994" t="s">
        <v>59</v>
      </c>
      <c r="L994" t="s">
        <v>13309</v>
      </c>
      <c r="M994" t="s">
        <v>13310</v>
      </c>
      <c r="N994" t="s">
        <v>13311</v>
      </c>
      <c r="O994">
        <f>VLOOKUP(B994,HIS退!B:F,5,FALSE)</f>
        <v>-800</v>
      </c>
      <c r="P994" t="str">
        <f>VLOOKUP(B994,HIS退!B:I,8,FALSE)</f>
        <v>1</v>
      </c>
      <c r="Q994" s="38">
        <f>VLOOKUP(C994,招行退!B:F,5,FALSE)</f>
        <v>800</v>
      </c>
      <c r="R994" t="str">
        <f>VLOOKUP(C994,招行退!B:H,6,FALSE)</f>
        <v>S</v>
      </c>
      <c r="S994" t="e">
        <f>VLOOKUP(C994,招行退!B:H,7,FALSE)</f>
        <v>#N/A</v>
      </c>
    </row>
    <row r="995" spans="1:19" ht="14.25" hidden="1">
      <c r="A995" t="s">
        <v>13312</v>
      </c>
      <c r="B995">
        <v>1210767</v>
      </c>
      <c r="C995" t="s">
        <v>4151</v>
      </c>
      <c r="D995" t="s">
        <v>4152</v>
      </c>
      <c r="E995" t="s">
        <v>4153</v>
      </c>
      <c r="F995" s="15">
        <v>4900</v>
      </c>
      <c r="G995" t="s">
        <v>34</v>
      </c>
      <c r="H995" t="s">
        <v>34</v>
      </c>
      <c r="I995" t="s">
        <v>58</v>
      </c>
      <c r="J995" t="s">
        <v>48</v>
      </c>
      <c r="K995" t="s">
        <v>59</v>
      </c>
      <c r="L995" t="s">
        <v>13313</v>
      </c>
      <c r="M995" t="s">
        <v>13314</v>
      </c>
      <c r="N995" t="s">
        <v>13315</v>
      </c>
      <c r="O995">
        <f>VLOOKUP(B995,HIS退!B:F,5,FALSE)</f>
        <v>-4900</v>
      </c>
      <c r="P995" t="str">
        <f>VLOOKUP(B995,HIS退!B:I,8,FALSE)</f>
        <v>1</v>
      </c>
      <c r="Q995" s="38">
        <f>VLOOKUP(C995,招行退!B:F,5,FALSE)</f>
        <v>4900</v>
      </c>
      <c r="R995" t="str">
        <f>VLOOKUP(C995,招行退!B:H,6,FALSE)</f>
        <v>S</v>
      </c>
      <c r="S995" t="e">
        <f>VLOOKUP(C995,招行退!B:H,7,FALSE)</f>
        <v>#N/A</v>
      </c>
    </row>
    <row r="996" spans="1:19" ht="14.25" hidden="1">
      <c r="A996" t="s">
        <v>13316</v>
      </c>
      <c r="B996">
        <v>1210888</v>
      </c>
      <c r="C996" t="s">
        <v>4155</v>
      </c>
      <c r="D996" t="s">
        <v>4156</v>
      </c>
      <c r="E996" t="s">
        <v>4157</v>
      </c>
      <c r="F996" s="15">
        <v>217</v>
      </c>
      <c r="G996" t="s">
        <v>34</v>
      </c>
      <c r="H996" t="s">
        <v>34</v>
      </c>
      <c r="I996" t="s">
        <v>58</v>
      </c>
      <c r="J996" t="s">
        <v>48</v>
      </c>
      <c r="K996" t="s">
        <v>59</v>
      </c>
      <c r="L996" t="s">
        <v>13317</v>
      </c>
      <c r="M996" t="s">
        <v>13318</v>
      </c>
      <c r="N996" t="s">
        <v>13319</v>
      </c>
      <c r="O996">
        <f>VLOOKUP(B996,HIS退!B:F,5,FALSE)</f>
        <v>-217</v>
      </c>
      <c r="P996" t="str">
        <f>VLOOKUP(B996,HIS退!B:I,8,FALSE)</f>
        <v>1</v>
      </c>
      <c r="Q996" s="38">
        <f>VLOOKUP(C996,招行退!B:F,5,FALSE)</f>
        <v>217</v>
      </c>
      <c r="R996" t="str">
        <f>VLOOKUP(C996,招行退!B:H,6,FALSE)</f>
        <v>S</v>
      </c>
      <c r="S996" t="e">
        <f>VLOOKUP(C996,招行退!B:H,7,FALSE)</f>
        <v>#N/A</v>
      </c>
    </row>
    <row r="997" spans="1:19" ht="14.25">
      <c r="A997" t="s">
        <v>13320</v>
      </c>
      <c r="B997">
        <v>1210980</v>
      </c>
      <c r="C997" t="s">
        <v>4159</v>
      </c>
      <c r="D997" t="s">
        <v>4160</v>
      </c>
      <c r="E997" t="s">
        <v>4161</v>
      </c>
      <c r="F997" s="15">
        <v>162.5</v>
      </c>
      <c r="G997" t="s">
        <v>34</v>
      </c>
      <c r="H997" t="s">
        <v>34</v>
      </c>
      <c r="I997" t="s">
        <v>58</v>
      </c>
      <c r="J997" t="s">
        <v>48</v>
      </c>
      <c r="K997" t="s">
        <v>59</v>
      </c>
      <c r="L997" s="19" t="s">
        <v>20037</v>
      </c>
      <c r="M997" t="s">
        <v>13322</v>
      </c>
      <c r="N997" t="s">
        <v>13323</v>
      </c>
      <c r="O997">
        <f>VLOOKUP(B997,HIS退!B:F,5,FALSE)</f>
        <v>-162.5</v>
      </c>
      <c r="P997" t="str">
        <f>VLOOKUP(B997,HIS退!B:I,8,FALSE)</f>
        <v>1</v>
      </c>
      <c r="Q997" s="38">
        <f>VLOOKUP(C997,招行退!B:F,5,FALSE)</f>
        <v>162.5</v>
      </c>
      <c r="R997" t="str">
        <f>VLOOKUP(C997,招行退!B:H,6,FALSE)</f>
        <v>B</v>
      </c>
      <c r="S997" t="str">
        <f>VLOOKUP(C997,招行退!B:H,7,FALSE)</f>
        <v>20170807</v>
      </c>
    </row>
    <row r="998" spans="1:19" ht="14.25">
      <c r="A998" t="s">
        <v>13324</v>
      </c>
      <c r="B998">
        <v>1211389</v>
      </c>
      <c r="C998" t="s">
        <v>4163</v>
      </c>
      <c r="D998" t="s">
        <v>4164</v>
      </c>
      <c r="E998" t="s">
        <v>4165</v>
      </c>
      <c r="F998" s="15">
        <v>497.3</v>
      </c>
      <c r="G998" t="s">
        <v>34</v>
      </c>
      <c r="H998" t="s">
        <v>34</v>
      </c>
      <c r="I998" t="s">
        <v>58</v>
      </c>
      <c r="J998" t="s">
        <v>48</v>
      </c>
      <c r="K998" t="s">
        <v>59</v>
      </c>
      <c r="L998" s="19" t="s">
        <v>20038</v>
      </c>
      <c r="M998" t="s">
        <v>13326</v>
      </c>
      <c r="N998" t="s">
        <v>13327</v>
      </c>
      <c r="O998">
        <f>VLOOKUP(B998,HIS退!B:F,5,FALSE)</f>
        <v>-497.3</v>
      </c>
      <c r="P998" t="str">
        <f>VLOOKUP(B998,HIS退!B:I,8,FALSE)</f>
        <v>1</v>
      </c>
      <c r="Q998" s="38">
        <f>VLOOKUP(C998,招行退!B:F,5,FALSE)</f>
        <v>497.3</v>
      </c>
      <c r="R998" t="str">
        <f>VLOOKUP(C998,招行退!B:H,6,FALSE)</f>
        <v>B</v>
      </c>
      <c r="S998" t="str">
        <f>VLOOKUP(C998,招行退!B:H,7,FALSE)</f>
        <v>20170807</v>
      </c>
    </row>
    <row r="999" spans="1:19" ht="14.25" hidden="1">
      <c r="A999" t="s">
        <v>13328</v>
      </c>
      <c r="B999">
        <v>1211392</v>
      </c>
      <c r="C999" t="s">
        <v>4167</v>
      </c>
      <c r="D999" t="s">
        <v>4168</v>
      </c>
      <c r="E999" t="s">
        <v>4169</v>
      </c>
      <c r="F999" s="15">
        <v>247</v>
      </c>
      <c r="G999" t="s">
        <v>34</v>
      </c>
      <c r="H999" t="s">
        <v>34</v>
      </c>
      <c r="I999" t="s">
        <v>58</v>
      </c>
      <c r="J999" t="s">
        <v>48</v>
      </c>
      <c r="K999" t="s">
        <v>59</v>
      </c>
      <c r="L999" t="s">
        <v>13329</v>
      </c>
      <c r="M999" t="s">
        <v>13330</v>
      </c>
      <c r="N999" t="s">
        <v>13331</v>
      </c>
      <c r="O999">
        <f>VLOOKUP(B999,HIS退!B:F,5,FALSE)</f>
        <v>-247</v>
      </c>
      <c r="P999" t="str">
        <f>VLOOKUP(B999,HIS退!B:I,8,FALSE)</f>
        <v>1</v>
      </c>
      <c r="Q999" s="38">
        <f>VLOOKUP(C999,招行退!B:F,5,FALSE)</f>
        <v>247</v>
      </c>
      <c r="R999" t="str">
        <f>VLOOKUP(C999,招行退!B:H,6,FALSE)</f>
        <v>S</v>
      </c>
      <c r="S999" t="e">
        <f>VLOOKUP(C999,招行退!B:H,7,FALSE)</f>
        <v>#N/A</v>
      </c>
    </row>
    <row r="1000" spans="1:19" ht="14.25" hidden="1">
      <c r="A1000" t="s">
        <v>13332</v>
      </c>
      <c r="B1000">
        <v>1211500</v>
      </c>
      <c r="C1000" t="s">
        <v>4171</v>
      </c>
      <c r="D1000" t="s">
        <v>4172</v>
      </c>
      <c r="E1000" t="s">
        <v>4173</v>
      </c>
      <c r="F1000" s="15">
        <v>1000</v>
      </c>
      <c r="G1000" t="s">
        <v>34</v>
      </c>
      <c r="H1000" t="s">
        <v>34</v>
      </c>
      <c r="I1000" t="s">
        <v>58</v>
      </c>
      <c r="J1000" t="s">
        <v>48</v>
      </c>
      <c r="K1000" t="s">
        <v>59</v>
      </c>
      <c r="L1000" t="s">
        <v>13333</v>
      </c>
      <c r="M1000" t="s">
        <v>13334</v>
      </c>
      <c r="N1000" t="s">
        <v>13335</v>
      </c>
      <c r="O1000">
        <f>VLOOKUP(B1000,HIS退!B:F,5,FALSE)</f>
        <v>-1000</v>
      </c>
      <c r="P1000" t="str">
        <f>VLOOKUP(B1000,HIS退!B:I,8,FALSE)</f>
        <v>1</v>
      </c>
      <c r="Q1000" s="38">
        <f>VLOOKUP(C1000,招行退!B:F,5,FALSE)</f>
        <v>1000</v>
      </c>
      <c r="R1000" t="str">
        <f>VLOOKUP(C1000,招行退!B:H,6,FALSE)</f>
        <v>S</v>
      </c>
      <c r="S1000" t="e">
        <f>VLOOKUP(C1000,招行退!B:H,7,FALSE)</f>
        <v>#N/A</v>
      </c>
    </row>
    <row r="1001" spans="1:19" ht="14.25" hidden="1">
      <c r="A1001" t="s">
        <v>13336</v>
      </c>
      <c r="B1001">
        <v>1211504</v>
      </c>
      <c r="C1001" t="s">
        <v>4175</v>
      </c>
      <c r="D1001" t="s">
        <v>4176</v>
      </c>
      <c r="E1001" t="s">
        <v>4177</v>
      </c>
      <c r="F1001" s="15">
        <v>4611</v>
      </c>
      <c r="G1001" t="s">
        <v>34</v>
      </c>
      <c r="H1001" t="s">
        <v>34</v>
      </c>
      <c r="I1001" t="s">
        <v>58</v>
      </c>
      <c r="J1001" t="s">
        <v>48</v>
      </c>
      <c r="K1001" t="s">
        <v>59</v>
      </c>
      <c r="L1001" t="s">
        <v>13337</v>
      </c>
      <c r="M1001" t="s">
        <v>13338</v>
      </c>
      <c r="N1001" t="s">
        <v>13339</v>
      </c>
      <c r="O1001">
        <f>VLOOKUP(B1001,HIS退!B:F,5,FALSE)</f>
        <v>-4611</v>
      </c>
      <c r="P1001" t="str">
        <f>VLOOKUP(B1001,HIS退!B:I,8,FALSE)</f>
        <v>1</v>
      </c>
      <c r="Q1001" s="38">
        <f>VLOOKUP(C1001,招行退!B:F,5,FALSE)</f>
        <v>4611</v>
      </c>
      <c r="R1001" t="str">
        <f>VLOOKUP(C1001,招行退!B:H,6,FALSE)</f>
        <v>S</v>
      </c>
      <c r="S1001" t="e">
        <f>VLOOKUP(C1001,招行退!B:H,7,FALSE)</f>
        <v>#N/A</v>
      </c>
    </row>
    <row r="1002" spans="1:19" ht="14.25" hidden="1">
      <c r="A1002" t="s">
        <v>13340</v>
      </c>
      <c r="B1002">
        <v>1211530</v>
      </c>
      <c r="C1002" t="s">
        <v>4179</v>
      </c>
      <c r="D1002" t="s">
        <v>4180</v>
      </c>
      <c r="E1002" t="s">
        <v>4181</v>
      </c>
      <c r="F1002" s="15">
        <v>1200</v>
      </c>
      <c r="G1002" t="s">
        <v>34</v>
      </c>
      <c r="H1002" t="s">
        <v>34</v>
      </c>
      <c r="I1002" t="s">
        <v>58</v>
      </c>
      <c r="J1002" t="s">
        <v>48</v>
      </c>
      <c r="K1002" t="s">
        <v>59</v>
      </c>
      <c r="L1002" t="s">
        <v>13341</v>
      </c>
      <c r="M1002" t="s">
        <v>13342</v>
      </c>
      <c r="N1002" t="s">
        <v>13343</v>
      </c>
      <c r="O1002">
        <f>VLOOKUP(B1002,HIS退!B:F,5,FALSE)</f>
        <v>-1200</v>
      </c>
      <c r="P1002" t="str">
        <f>VLOOKUP(B1002,HIS退!B:I,8,FALSE)</f>
        <v>1</v>
      </c>
      <c r="Q1002" s="38">
        <f>VLOOKUP(C1002,招行退!B:F,5,FALSE)</f>
        <v>1200</v>
      </c>
      <c r="R1002" t="str">
        <f>VLOOKUP(C1002,招行退!B:H,6,FALSE)</f>
        <v>S</v>
      </c>
      <c r="S1002" t="e">
        <f>VLOOKUP(C1002,招行退!B:H,7,FALSE)</f>
        <v>#N/A</v>
      </c>
    </row>
    <row r="1003" spans="1:19" ht="14.25" hidden="1">
      <c r="A1003" t="s">
        <v>13344</v>
      </c>
      <c r="B1003">
        <v>1211656</v>
      </c>
      <c r="C1003" t="s">
        <v>4183</v>
      </c>
      <c r="D1003" t="s">
        <v>4184</v>
      </c>
      <c r="E1003" t="s">
        <v>4185</v>
      </c>
      <c r="F1003" s="15">
        <v>59.56</v>
      </c>
      <c r="G1003" t="s">
        <v>34</v>
      </c>
      <c r="H1003" t="s">
        <v>34</v>
      </c>
      <c r="I1003" t="s">
        <v>58</v>
      </c>
      <c r="J1003" t="s">
        <v>48</v>
      </c>
      <c r="K1003" t="s">
        <v>59</v>
      </c>
      <c r="L1003" t="s">
        <v>13345</v>
      </c>
      <c r="M1003" t="s">
        <v>13346</v>
      </c>
      <c r="N1003" t="s">
        <v>13347</v>
      </c>
      <c r="O1003">
        <f>VLOOKUP(B1003,HIS退!B:F,5,FALSE)</f>
        <v>-59.56</v>
      </c>
      <c r="P1003" t="str">
        <f>VLOOKUP(B1003,HIS退!B:I,8,FALSE)</f>
        <v>1</v>
      </c>
      <c r="Q1003" s="38">
        <f>VLOOKUP(C1003,招行退!B:F,5,FALSE)</f>
        <v>59.56</v>
      </c>
      <c r="R1003" t="str">
        <f>VLOOKUP(C1003,招行退!B:H,6,FALSE)</f>
        <v>S</v>
      </c>
      <c r="S1003" t="e">
        <f>VLOOKUP(C1003,招行退!B:H,7,FALSE)</f>
        <v>#N/A</v>
      </c>
    </row>
    <row r="1004" spans="1:19" ht="14.25" hidden="1">
      <c r="A1004" t="s">
        <v>13348</v>
      </c>
      <c r="B1004">
        <v>1211711</v>
      </c>
      <c r="C1004" t="s">
        <v>4187</v>
      </c>
      <c r="D1004" t="s">
        <v>4188</v>
      </c>
      <c r="E1004" t="s">
        <v>4189</v>
      </c>
      <c r="F1004" s="15">
        <v>291.22000000000003</v>
      </c>
      <c r="G1004" t="s">
        <v>34</v>
      </c>
      <c r="H1004" t="s">
        <v>34</v>
      </c>
      <c r="I1004" t="s">
        <v>58</v>
      </c>
      <c r="J1004" t="s">
        <v>48</v>
      </c>
      <c r="K1004" t="s">
        <v>59</v>
      </c>
      <c r="L1004" t="s">
        <v>13349</v>
      </c>
      <c r="M1004" t="s">
        <v>13350</v>
      </c>
      <c r="N1004" t="s">
        <v>13351</v>
      </c>
      <c r="O1004">
        <f>VLOOKUP(B1004,HIS退!B:F,5,FALSE)</f>
        <v>-291.22000000000003</v>
      </c>
      <c r="P1004" t="str">
        <f>VLOOKUP(B1004,HIS退!B:I,8,FALSE)</f>
        <v>1</v>
      </c>
      <c r="Q1004" s="38">
        <f>VLOOKUP(C1004,招行退!B:F,5,FALSE)</f>
        <v>291.22000000000003</v>
      </c>
      <c r="R1004" t="str">
        <f>VLOOKUP(C1004,招行退!B:H,6,FALSE)</f>
        <v>S</v>
      </c>
      <c r="S1004" t="e">
        <f>VLOOKUP(C1004,招行退!B:H,7,FALSE)</f>
        <v>#N/A</v>
      </c>
    </row>
    <row r="1005" spans="1:19" ht="14.25" hidden="1">
      <c r="A1005" t="s">
        <v>13352</v>
      </c>
      <c r="B1005">
        <v>1211743</v>
      </c>
      <c r="C1005" t="s">
        <v>4191</v>
      </c>
      <c r="D1005" t="s">
        <v>4192</v>
      </c>
      <c r="E1005" t="s">
        <v>4193</v>
      </c>
      <c r="F1005" s="15">
        <v>20</v>
      </c>
      <c r="G1005" t="s">
        <v>34</v>
      </c>
      <c r="H1005" t="s">
        <v>34</v>
      </c>
      <c r="I1005" t="s">
        <v>58</v>
      </c>
      <c r="J1005" t="s">
        <v>48</v>
      </c>
      <c r="K1005" t="s">
        <v>59</v>
      </c>
      <c r="L1005" t="s">
        <v>13353</v>
      </c>
      <c r="M1005" t="s">
        <v>13354</v>
      </c>
      <c r="N1005" t="s">
        <v>13355</v>
      </c>
      <c r="O1005">
        <f>VLOOKUP(B1005,HIS退!B:F,5,FALSE)</f>
        <v>-20</v>
      </c>
      <c r="P1005" t="str">
        <f>VLOOKUP(B1005,HIS退!B:I,8,FALSE)</f>
        <v>1</v>
      </c>
      <c r="Q1005" s="38">
        <f>VLOOKUP(C1005,招行退!B:F,5,FALSE)</f>
        <v>20</v>
      </c>
      <c r="R1005" t="str">
        <f>VLOOKUP(C1005,招行退!B:H,6,FALSE)</f>
        <v>S</v>
      </c>
      <c r="S1005" t="e">
        <f>VLOOKUP(C1005,招行退!B:H,7,FALSE)</f>
        <v>#N/A</v>
      </c>
    </row>
    <row r="1006" spans="1:19" ht="14.25" hidden="1">
      <c r="A1006" t="s">
        <v>13356</v>
      </c>
      <c r="B1006">
        <v>1211897</v>
      </c>
      <c r="C1006" t="s">
        <v>4195</v>
      </c>
      <c r="D1006" t="s">
        <v>4196</v>
      </c>
      <c r="E1006" t="s">
        <v>3920</v>
      </c>
      <c r="F1006" s="15">
        <v>161.26</v>
      </c>
      <c r="G1006" t="s">
        <v>34</v>
      </c>
      <c r="H1006" t="s">
        <v>34</v>
      </c>
      <c r="I1006" t="s">
        <v>58</v>
      </c>
      <c r="J1006" t="s">
        <v>48</v>
      </c>
      <c r="K1006" t="s">
        <v>59</v>
      </c>
      <c r="L1006" t="s">
        <v>13357</v>
      </c>
      <c r="M1006" t="s">
        <v>13358</v>
      </c>
      <c r="N1006" t="s">
        <v>13359</v>
      </c>
      <c r="O1006">
        <f>VLOOKUP(B1006,HIS退!B:F,5,FALSE)</f>
        <v>-161.26</v>
      </c>
      <c r="P1006" t="str">
        <f>VLOOKUP(B1006,HIS退!B:I,8,FALSE)</f>
        <v>1</v>
      </c>
      <c r="Q1006" s="38">
        <f>VLOOKUP(C1006,招行退!B:F,5,FALSE)</f>
        <v>161.26</v>
      </c>
      <c r="R1006" t="str">
        <f>VLOOKUP(C1006,招行退!B:H,6,FALSE)</f>
        <v>S</v>
      </c>
      <c r="S1006" t="e">
        <f>VLOOKUP(C1006,招行退!B:H,7,FALSE)</f>
        <v>#N/A</v>
      </c>
    </row>
    <row r="1007" spans="1:19" ht="14.25" hidden="1">
      <c r="A1007" t="s">
        <v>13360</v>
      </c>
      <c r="B1007">
        <v>1211912</v>
      </c>
      <c r="C1007" t="s">
        <v>4198</v>
      </c>
      <c r="D1007" t="s">
        <v>4199</v>
      </c>
      <c r="E1007" t="s">
        <v>4200</v>
      </c>
      <c r="F1007" s="15">
        <v>208.81</v>
      </c>
      <c r="G1007" t="s">
        <v>34</v>
      </c>
      <c r="H1007" t="s">
        <v>34</v>
      </c>
      <c r="I1007" t="s">
        <v>58</v>
      </c>
      <c r="J1007" t="s">
        <v>48</v>
      </c>
      <c r="K1007" t="s">
        <v>59</v>
      </c>
      <c r="L1007" t="s">
        <v>13361</v>
      </c>
      <c r="M1007" t="s">
        <v>13362</v>
      </c>
      <c r="N1007" t="s">
        <v>13363</v>
      </c>
      <c r="O1007">
        <f>VLOOKUP(B1007,HIS退!B:F,5,FALSE)</f>
        <v>-208.81</v>
      </c>
      <c r="P1007" t="str">
        <f>VLOOKUP(B1007,HIS退!B:I,8,FALSE)</f>
        <v>1</v>
      </c>
      <c r="Q1007" s="38">
        <f>VLOOKUP(C1007,招行退!B:F,5,FALSE)</f>
        <v>208.81</v>
      </c>
      <c r="R1007" t="str">
        <f>VLOOKUP(C1007,招行退!B:H,6,FALSE)</f>
        <v>S</v>
      </c>
      <c r="S1007" t="e">
        <f>VLOOKUP(C1007,招行退!B:H,7,FALSE)</f>
        <v>#N/A</v>
      </c>
    </row>
    <row r="1008" spans="1:19" ht="14.25" hidden="1">
      <c r="A1008" t="s">
        <v>13364</v>
      </c>
      <c r="B1008">
        <v>1211952</v>
      </c>
      <c r="C1008" t="s">
        <v>4202</v>
      </c>
      <c r="D1008" t="s">
        <v>356</v>
      </c>
      <c r="E1008" t="s">
        <v>357</v>
      </c>
      <c r="F1008" s="15">
        <v>1000</v>
      </c>
      <c r="G1008" t="s">
        <v>34</v>
      </c>
      <c r="H1008" t="s">
        <v>34</v>
      </c>
      <c r="I1008" t="s">
        <v>58</v>
      </c>
      <c r="J1008" t="s">
        <v>48</v>
      </c>
      <c r="K1008" t="s">
        <v>59</v>
      </c>
      <c r="L1008" t="s">
        <v>13365</v>
      </c>
      <c r="M1008" t="s">
        <v>13366</v>
      </c>
      <c r="N1008" t="s">
        <v>391</v>
      </c>
      <c r="O1008">
        <f>VLOOKUP(B1008,HIS退!B:F,5,FALSE)</f>
        <v>-1000</v>
      </c>
      <c r="P1008" t="str">
        <f>VLOOKUP(B1008,HIS退!B:I,8,FALSE)</f>
        <v>1</v>
      </c>
      <c r="Q1008" s="38">
        <f>VLOOKUP(C1008,招行退!B:F,5,FALSE)</f>
        <v>1000</v>
      </c>
      <c r="R1008" t="str">
        <f>VLOOKUP(C1008,招行退!B:H,6,FALSE)</f>
        <v>S</v>
      </c>
      <c r="S1008" t="e">
        <f>VLOOKUP(C1008,招行退!B:H,7,FALSE)</f>
        <v>#N/A</v>
      </c>
    </row>
    <row r="1009" spans="1:19" ht="14.25" hidden="1">
      <c r="A1009" t="s">
        <v>13367</v>
      </c>
      <c r="B1009">
        <v>1211979</v>
      </c>
      <c r="C1009" t="s">
        <v>4204</v>
      </c>
      <c r="D1009" t="s">
        <v>4205</v>
      </c>
      <c r="E1009" t="s">
        <v>4206</v>
      </c>
      <c r="F1009" s="15">
        <v>317</v>
      </c>
      <c r="G1009" t="s">
        <v>34</v>
      </c>
      <c r="H1009" t="s">
        <v>34</v>
      </c>
      <c r="I1009" t="s">
        <v>58</v>
      </c>
      <c r="J1009" t="s">
        <v>48</v>
      </c>
      <c r="K1009" t="s">
        <v>59</v>
      </c>
      <c r="L1009" t="s">
        <v>13368</v>
      </c>
      <c r="M1009" t="s">
        <v>13369</v>
      </c>
      <c r="N1009" t="s">
        <v>13370</v>
      </c>
      <c r="O1009">
        <f>VLOOKUP(B1009,HIS退!B:F,5,FALSE)</f>
        <v>-317</v>
      </c>
      <c r="P1009" t="str">
        <f>VLOOKUP(B1009,HIS退!B:I,8,FALSE)</f>
        <v>1</v>
      </c>
      <c r="Q1009" s="38">
        <f>VLOOKUP(C1009,招行退!B:F,5,FALSE)</f>
        <v>317</v>
      </c>
      <c r="R1009" t="str">
        <f>VLOOKUP(C1009,招行退!B:H,6,FALSE)</f>
        <v>S</v>
      </c>
      <c r="S1009" t="e">
        <f>VLOOKUP(C1009,招行退!B:H,7,FALSE)</f>
        <v>#N/A</v>
      </c>
    </row>
    <row r="1010" spans="1:19" ht="14.25" hidden="1">
      <c r="A1010" t="s">
        <v>13371</v>
      </c>
      <c r="B1010">
        <v>1212043</v>
      </c>
      <c r="C1010" t="s">
        <v>4208</v>
      </c>
      <c r="D1010" t="s">
        <v>4148</v>
      </c>
      <c r="E1010" t="s">
        <v>4149</v>
      </c>
      <c r="F1010" s="15">
        <v>10</v>
      </c>
      <c r="G1010" t="s">
        <v>34</v>
      </c>
      <c r="H1010" t="s">
        <v>34</v>
      </c>
      <c r="I1010" t="s">
        <v>58</v>
      </c>
      <c r="J1010" t="s">
        <v>48</v>
      </c>
      <c r="K1010" t="s">
        <v>59</v>
      </c>
      <c r="L1010" t="s">
        <v>13372</v>
      </c>
      <c r="M1010" t="s">
        <v>13373</v>
      </c>
      <c r="N1010" t="s">
        <v>13311</v>
      </c>
      <c r="O1010">
        <f>VLOOKUP(B1010,HIS退!B:F,5,FALSE)</f>
        <v>-10</v>
      </c>
      <c r="P1010" t="str">
        <f>VLOOKUP(B1010,HIS退!B:I,8,FALSE)</f>
        <v>1</v>
      </c>
      <c r="Q1010" s="38">
        <f>VLOOKUP(C1010,招行退!B:F,5,FALSE)</f>
        <v>10</v>
      </c>
      <c r="R1010" t="str">
        <f>VLOOKUP(C1010,招行退!B:H,6,FALSE)</f>
        <v>S</v>
      </c>
      <c r="S1010" t="e">
        <f>VLOOKUP(C1010,招行退!B:H,7,FALSE)</f>
        <v>#N/A</v>
      </c>
    </row>
    <row r="1011" spans="1:19" ht="14.25" hidden="1">
      <c r="A1011" t="s">
        <v>13374</v>
      </c>
      <c r="B1011">
        <v>1212110</v>
      </c>
      <c r="C1011" t="s">
        <v>4210</v>
      </c>
      <c r="D1011" t="s">
        <v>4211</v>
      </c>
      <c r="E1011" t="s">
        <v>4212</v>
      </c>
      <c r="F1011" s="15">
        <v>100</v>
      </c>
      <c r="G1011" t="s">
        <v>34</v>
      </c>
      <c r="H1011" t="s">
        <v>34</v>
      </c>
      <c r="I1011" t="s">
        <v>58</v>
      </c>
      <c r="J1011" t="s">
        <v>48</v>
      </c>
      <c r="K1011" t="s">
        <v>59</v>
      </c>
      <c r="L1011" t="s">
        <v>13375</v>
      </c>
      <c r="M1011" t="s">
        <v>13376</v>
      </c>
      <c r="N1011" t="s">
        <v>13377</v>
      </c>
      <c r="O1011">
        <f>VLOOKUP(B1011,HIS退!B:F,5,FALSE)</f>
        <v>-100</v>
      </c>
      <c r="P1011" t="str">
        <f>VLOOKUP(B1011,HIS退!B:I,8,FALSE)</f>
        <v>1</v>
      </c>
      <c r="Q1011" s="38">
        <f>VLOOKUP(C1011,招行退!B:F,5,FALSE)</f>
        <v>100</v>
      </c>
      <c r="R1011" t="str">
        <f>VLOOKUP(C1011,招行退!B:H,6,FALSE)</f>
        <v>S</v>
      </c>
      <c r="S1011" t="e">
        <f>VLOOKUP(C1011,招行退!B:H,7,FALSE)</f>
        <v>#N/A</v>
      </c>
    </row>
    <row r="1012" spans="1:19" ht="14.25">
      <c r="A1012" t="s">
        <v>13378</v>
      </c>
      <c r="B1012">
        <v>1212121</v>
      </c>
      <c r="C1012" t="s">
        <v>4214</v>
      </c>
      <c r="D1012" t="s">
        <v>4215</v>
      </c>
      <c r="E1012" t="s">
        <v>4216</v>
      </c>
      <c r="F1012" s="15">
        <v>1200</v>
      </c>
      <c r="G1012" t="s">
        <v>34</v>
      </c>
      <c r="H1012" t="s">
        <v>34</v>
      </c>
      <c r="I1012" t="s">
        <v>58</v>
      </c>
      <c r="J1012" t="s">
        <v>48</v>
      </c>
      <c r="K1012" t="s">
        <v>59</v>
      </c>
      <c r="L1012" s="19" t="s">
        <v>20039</v>
      </c>
      <c r="M1012" t="s">
        <v>13380</v>
      </c>
      <c r="N1012" t="s">
        <v>13381</v>
      </c>
      <c r="O1012">
        <f>VLOOKUP(B1012,HIS退!B:F,5,FALSE)</f>
        <v>-1200</v>
      </c>
      <c r="P1012" t="str">
        <f>VLOOKUP(B1012,HIS退!B:I,8,FALSE)</f>
        <v>1</v>
      </c>
      <c r="Q1012" s="38">
        <f>VLOOKUP(C1012,招行退!B:F,5,FALSE)</f>
        <v>1200</v>
      </c>
      <c r="R1012" t="str">
        <f>VLOOKUP(C1012,招行退!B:H,6,FALSE)</f>
        <v>B</v>
      </c>
      <c r="S1012" t="str">
        <f>VLOOKUP(C1012,招行退!B:H,7,FALSE)</f>
        <v>20170807</v>
      </c>
    </row>
    <row r="1013" spans="1:19" ht="14.25" hidden="1">
      <c r="A1013" t="s">
        <v>13382</v>
      </c>
      <c r="B1013">
        <v>1212199</v>
      </c>
      <c r="C1013" t="s">
        <v>4218</v>
      </c>
      <c r="D1013" t="s">
        <v>4219</v>
      </c>
      <c r="E1013" t="s">
        <v>4220</v>
      </c>
      <c r="F1013" s="15">
        <v>200</v>
      </c>
      <c r="G1013" t="s">
        <v>34</v>
      </c>
      <c r="H1013" t="s">
        <v>34</v>
      </c>
      <c r="I1013" t="s">
        <v>58</v>
      </c>
      <c r="J1013" t="s">
        <v>48</v>
      </c>
      <c r="K1013" t="s">
        <v>59</v>
      </c>
      <c r="L1013" t="s">
        <v>13383</v>
      </c>
      <c r="M1013" t="s">
        <v>13384</v>
      </c>
      <c r="N1013" t="s">
        <v>13385</v>
      </c>
      <c r="O1013">
        <f>VLOOKUP(B1013,HIS退!B:F,5,FALSE)</f>
        <v>-200</v>
      </c>
      <c r="P1013" t="str">
        <f>VLOOKUP(B1013,HIS退!B:I,8,FALSE)</f>
        <v>1</v>
      </c>
      <c r="Q1013" s="38">
        <f>VLOOKUP(C1013,招行退!B:F,5,FALSE)</f>
        <v>200</v>
      </c>
      <c r="R1013" t="str">
        <f>VLOOKUP(C1013,招行退!B:H,6,FALSE)</f>
        <v>S</v>
      </c>
      <c r="S1013" t="e">
        <f>VLOOKUP(C1013,招行退!B:H,7,FALSE)</f>
        <v>#N/A</v>
      </c>
    </row>
    <row r="1014" spans="1:19" ht="14.25" hidden="1">
      <c r="A1014" t="s">
        <v>13386</v>
      </c>
      <c r="B1014">
        <v>1212244</v>
      </c>
      <c r="C1014" t="s">
        <v>4222</v>
      </c>
      <c r="D1014" t="s">
        <v>4223</v>
      </c>
      <c r="E1014" t="s">
        <v>4224</v>
      </c>
      <c r="F1014" s="15">
        <v>47.18</v>
      </c>
      <c r="G1014" t="s">
        <v>34</v>
      </c>
      <c r="H1014" t="s">
        <v>34</v>
      </c>
      <c r="I1014" t="s">
        <v>58</v>
      </c>
      <c r="J1014" t="s">
        <v>48</v>
      </c>
      <c r="K1014" t="s">
        <v>59</v>
      </c>
      <c r="L1014" t="s">
        <v>13387</v>
      </c>
      <c r="M1014" t="s">
        <v>13388</v>
      </c>
      <c r="N1014" t="s">
        <v>13389</v>
      </c>
      <c r="O1014">
        <f>VLOOKUP(B1014,HIS退!B:F,5,FALSE)</f>
        <v>-47.18</v>
      </c>
      <c r="P1014" t="str">
        <f>VLOOKUP(B1014,HIS退!B:I,8,FALSE)</f>
        <v>1</v>
      </c>
      <c r="Q1014" s="38">
        <f>VLOOKUP(C1014,招行退!B:F,5,FALSE)</f>
        <v>47.18</v>
      </c>
      <c r="R1014" t="str">
        <f>VLOOKUP(C1014,招行退!B:H,6,FALSE)</f>
        <v>S</v>
      </c>
      <c r="S1014" t="e">
        <f>VLOOKUP(C1014,招行退!B:H,7,FALSE)</f>
        <v>#N/A</v>
      </c>
    </row>
    <row r="1015" spans="1:19" ht="14.25" hidden="1">
      <c r="A1015" t="s">
        <v>13390</v>
      </c>
      <c r="B1015">
        <v>1212385</v>
      </c>
      <c r="C1015" t="s">
        <v>4226</v>
      </c>
      <c r="D1015" t="s">
        <v>4227</v>
      </c>
      <c r="E1015" t="s">
        <v>4228</v>
      </c>
      <c r="F1015" s="15">
        <v>906.4</v>
      </c>
      <c r="G1015" t="s">
        <v>34</v>
      </c>
      <c r="H1015" t="s">
        <v>34</v>
      </c>
      <c r="I1015" t="s">
        <v>58</v>
      </c>
      <c r="J1015" t="s">
        <v>48</v>
      </c>
      <c r="K1015" t="s">
        <v>59</v>
      </c>
      <c r="L1015" t="s">
        <v>13391</v>
      </c>
      <c r="M1015" t="s">
        <v>13392</v>
      </c>
      <c r="N1015" t="s">
        <v>13393</v>
      </c>
      <c r="O1015">
        <f>VLOOKUP(B1015,HIS退!B:F,5,FALSE)</f>
        <v>-906.4</v>
      </c>
      <c r="P1015" t="str">
        <f>VLOOKUP(B1015,HIS退!B:I,8,FALSE)</f>
        <v>1</v>
      </c>
      <c r="Q1015" s="38">
        <f>VLOOKUP(C1015,招行退!B:F,5,FALSE)</f>
        <v>906.4</v>
      </c>
      <c r="R1015" t="str">
        <f>VLOOKUP(C1015,招行退!B:H,6,FALSE)</f>
        <v>S</v>
      </c>
      <c r="S1015" t="e">
        <f>VLOOKUP(C1015,招行退!B:H,7,FALSE)</f>
        <v>#N/A</v>
      </c>
    </row>
    <row r="1016" spans="1:19" ht="14.25">
      <c r="A1016" t="s">
        <v>13394</v>
      </c>
      <c r="B1016">
        <v>1212467</v>
      </c>
      <c r="C1016" t="s">
        <v>4230</v>
      </c>
      <c r="D1016" t="s">
        <v>4231</v>
      </c>
      <c r="E1016" t="s">
        <v>4232</v>
      </c>
      <c r="F1016" s="15">
        <v>1209</v>
      </c>
      <c r="G1016" t="s">
        <v>34</v>
      </c>
      <c r="H1016" t="s">
        <v>34</v>
      </c>
      <c r="I1016" t="s">
        <v>58</v>
      </c>
      <c r="J1016" t="s">
        <v>48</v>
      </c>
      <c r="K1016" t="s">
        <v>59</v>
      </c>
      <c r="L1016" s="19" t="s">
        <v>20040</v>
      </c>
      <c r="M1016" t="s">
        <v>13396</v>
      </c>
      <c r="N1016" t="s">
        <v>13397</v>
      </c>
      <c r="O1016">
        <f>VLOOKUP(B1016,HIS退!B:F,5,FALSE)</f>
        <v>-1209</v>
      </c>
      <c r="P1016" t="str">
        <f>VLOOKUP(B1016,HIS退!B:I,8,FALSE)</f>
        <v>1</v>
      </c>
      <c r="Q1016" s="38">
        <f>VLOOKUP(C1016,招行退!B:F,5,FALSE)</f>
        <v>1209</v>
      </c>
      <c r="R1016" t="str">
        <f>VLOOKUP(C1016,招行退!B:H,6,FALSE)</f>
        <v>B</v>
      </c>
      <c r="S1016" t="str">
        <f>VLOOKUP(C1016,招行退!B:H,7,FALSE)</f>
        <v>20170807</v>
      </c>
    </row>
    <row r="1017" spans="1:19" ht="14.25" hidden="1">
      <c r="A1017" t="s">
        <v>13398</v>
      </c>
      <c r="B1017">
        <v>1212540</v>
      </c>
      <c r="C1017" t="s">
        <v>4234</v>
      </c>
      <c r="D1017" t="s">
        <v>3535</v>
      </c>
      <c r="E1017" t="s">
        <v>3536</v>
      </c>
      <c r="F1017" s="15">
        <v>614.5</v>
      </c>
      <c r="G1017" t="s">
        <v>34</v>
      </c>
      <c r="H1017" t="s">
        <v>34</v>
      </c>
      <c r="I1017" t="s">
        <v>58</v>
      </c>
      <c r="J1017" t="s">
        <v>48</v>
      </c>
      <c r="K1017" t="s">
        <v>59</v>
      </c>
      <c r="L1017" t="s">
        <v>13399</v>
      </c>
      <c r="M1017" t="s">
        <v>13400</v>
      </c>
      <c r="N1017" t="s">
        <v>12645</v>
      </c>
      <c r="O1017">
        <f>VLOOKUP(B1017,HIS退!B:F,5,FALSE)</f>
        <v>-614.5</v>
      </c>
      <c r="P1017" t="str">
        <f>VLOOKUP(B1017,HIS退!B:I,8,FALSE)</f>
        <v>1</v>
      </c>
      <c r="Q1017" s="38">
        <f>VLOOKUP(C1017,招行退!B:F,5,FALSE)</f>
        <v>614.5</v>
      </c>
      <c r="R1017" t="str">
        <f>VLOOKUP(C1017,招行退!B:H,6,FALSE)</f>
        <v>S</v>
      </c>
      <c r="S1017" t="e">
        <f>VLOOKUP(C1017,招行退!B:H,7,FALSE)</f>
        <v>#N/A</v>
      </c>
    </row>
    <row r="1018" spans="1:19" ht="14.25" hidden="1">
      <c r="A1018" t="s">
        <v>13401</v>
      </c>
      <c r="B1018">
        <v>1212584</v>
      </c>
      <c r="C1018" t="s">
        <v>4236</v>
      </c>
      <c r="D1018" t="s">
        <v>4237</v>
      </c>
      <c r="E1018" t="s">
        <v>4238</v>
      </c>
      <c r="F1018" s="15">
        <v>1024</v>
      </c>
      <c r="G1018" t="s">
        <v>34</v>
      </c>
      <c r="H1018" t="s">
        <v>34</v>
      </c>
      <c r="I1018" t="s">
        <v>58</v>
      </c>
      <c r="J1018" t="s">
        <v>48</v>
      </c>
      <c r="K1018" t="s">
        <v>59</v>
      </c>
      <c r="L1018" t="s">
        <v>13402</v>
      </c>
      <c r="M1018" t="s">
        <v>13403</v>
      </c>
      <c r="N1018" t="s">
        <v>13404</v>
      </c>
      <c r="O1018">
        <f>VLOOKUP(B1018,HIS退!B:F,5,FALSE)</f>
        <v>-1024</v>
      </c>
      <c r="P1018" t="str">
        <f>VLOOKUP(B1018,HIS退!B:I,8,FALSE)</f>
        <v>1</v>
      </c>
      <c r="Q1018" s="38">
        <f>VLOOKUP(C1018,招行退!B:F,5,FALSE)</f>
        <v>1024</v>
      </c>
      <c r="R1018" t="str">
        <f>VLOOKUP(C1018,招行退!B:H,6,FALSE)</f>
        <v>S</v>
      </c>
      <c r="S1018" t="e">
        <f>VLOOKUP(C1018,招行退!B:H,7,FALSE)</f>
        <v>#N/A</v>
      </c>
    </row>
    <row r="1019" spans="1:19" ht="14.25" hidden="1">
      <c r="A1019" t="s">
        <v>13405</v>
      </c>
      <c r="B1019">
        <v>1212659</v>
      </c>
      <c r="C1019" t="s">
        <v>4240</v>
      </c>
      <c r="D1019" t="s">
        <v>4241</v>
      </c>
      <c r="E1019" t="s">
        <v>4242</v>
      </c>
      <c r="F1019" s="15">
        <v>2977.22</v>
      </c>
      <c r="G1019" t="s">
        <v>34</v>
      </c>
      <c r="H1019" t="s">
        <v>34</v>
      </c>
      <c r="I1019" t="s">
        <v>58</v>
      </c>
      <c r="J1019" t="s">
        <v>48</v>
      </c>
      <c r="K1019" t="s">
        <v>59</v>
      </c>
      <c r="L1019" t="s">
        <v>13406</v>
      </c>
      <c r="M1019" t="s">
        <v>13407</v>
      </c>
      <c r="N1019" t="s">
        <v>13408</v>
      </c>
      <c r="O1019">
        <f>VLOOKUP(B1019,HIS退!B:F,5,FALSE)</f>
        <v>-2977.22</v>
      </c>
      <c r="P1019" t="str">
        <f>VLOOKUP(B1019,HIS退!B:I,8,FALSE)</f>
        <v>1</v>
      </c>
      <c r="Q1019" s="38">
        <f>VLOOKUP(C1019,招行退!B:F,5,FALSE)</f>
        <v>2977.22</v>
      </c>
      <c r="R1019" t="str">
        <f>VLOOKUP(C1019,招行退!B:H,6,FALSE)</f>
        <v>S</v>
      </c>
      <c r="S1019" t="e">
        <f>VLOOKUP(C1019,招行退!B:H,7,FALSE)</f>
        <v>#N/A</v>
      </c>
    </row>
    <row r="1020" spans="1:19" ht="14.25" hidden="1">
      <c r="A1020" t="s">
        <v>13409</v>
      </c>
      <c r="B1020">
        <v>1212881</v>
      </c>
      <c r="C1020" t="s">
        <v>4244</v>
      </c>
      <c r="D1020" t="s">
        <v>4245</v>
      </c>
      <c r="E1020" t="s">
        <v>4246</v>
      </c>
      <c r="F1020" s="15">
        <v>366.02</v>
      </c>
      <c r="G1020" t="s">
        <v>34</v>
      </c>
      <c r="H1020" t="s">
        <v>34</v>
      </c>
      <c r="I1020" t="s">
        <v>58</v>
      </c>
      <c r="J1020" t="s">
        <v>48</v>
      </c>
      <c r="K1020" t="s">
        <v>59</v>
      </c>
      <c r="L1020" t="s">
        <v>13410</v>
      </c>
      <c r="M1020" t="s">
        <v>13411</v>
      </c>
      <c r="N1020" t="s">
        <v>13412</v>
      </c>
      <c r="O1020">
        <f>VLOOKUP(B1020,HIS退!B:F,5,FALSE)</f>
        <v>-366.02</v>
      </c>
      <c r="P1020" t="str">
        <f>VLOOKUP(B1020,HIS退!B:I,8,FALSE)</f>
        <v>1</v>
      </c>
      <c r="Q1020" s="38">
        <f>VLOOKUP(C1020,招行退!B:F,5,FALSE)</f>
        <v>366.02</v>
      </c>
      <c r="R1020" t="str">
        <f>VLOOKUP(C1020,招行退!B:H,6,FALSE)</f>
        <v>S</v>
      </c>
      <c r="S1020" t="e">
        <f>VLOOKUP(C1020,招行退!B:H,7,FALSE)</f>
        <v>#N/A</v>
      </c>
    </row>
    <row r="1021" spans="1:19" ht="14.25" hidden="1">
      <c r="A1021" t="s">
        <v>13413</v>
      </c>
      <c r="B1021">
        <v>1213299</v>
      </c>
      <c r="C1021" t="s">
        <v>4248</v>
      </c>
      <c r="D1021" t="s">
        <v>2091</v>
      </c>
      <c r="E1021" t="s">
        <v>2092</v>
      </c>
      <c r="F1021" s="15">
        <v>17000</v>
      </c>
      <c r="G1021" t="s">
        <v>34</v>
      </c>
      <c r="H1021" t="s">
        <v>34</v>
      </c>
      <c r="I1021" t="s">
        <v>58</v>
      </c>
      <c r="J1021" t="s">
        <v>48</v>
      </c>
      <c r="K1021" t="s">
        <v>59</v>
      </c>
      <c r="L1021" t="s">
        <v>13414</v>
      </c>
      <c r="M1021" t="s">
        <v>13415</v>
      </c>
      <c r="N1021" t="s">
        <v>13416</v>
      </c>
      <c r="O1021">
        <f>VLOOKUP(B1021,HIS退!B:F,5,FALSE)</f>
        <v>-17000</v>
      </c>
      <c r="P1021" t="str">
        <f>VLOOKUP(B1021,HIS退!B:I,8,FALSE)</f>
        <v>1</v>
      </c>
      <c r="Q1021" s="38">
        <f>VLOOKUP(C1021,招行退!B:F,5,FALSE)</f>
        <v>17000</v>
      </c>
      <c r="R1021" t="str">
        <f>VLOOKUP(C1021,招行退!B:H,6,FALSE)</f>
        <v>S</v>
      </c>
      <c r="S1021" t="e">
        <f>VLOOKUP(C1021,招行退!B:H,7,FALSE)</f>
        <v>#N/A</v>
      </c>
    </row>
    <row r="1022" spans="1:19" ht="14.25" hidden="1">
      <c r="A1022" t="s">
        <v>13417</v>
      </c>
      <c r="B1022">
        <v>1213711</v>
      </c>
      <c r="C1022" t="s">
        <v>4250</v>
      </c>
      <c r="D1022" t="s">
        <v>523</v>
      </c>
      <c r="E1022" t="s">
        <v>524</v>
      </c>
      <c r="F1022" s="15">
        <v>433</v>
      </c>
      <c r="G1022" t="s">
        <v>34</v>
      </c>
      <c r="H1022" t="s">
        <v>34</v>
      </c>
      <c r="I1022" t="s">
        <v>58</v>
      </c>
      <c r="J1022" t="s">
        <v>48</v>
      </c>
      <c r="K1022" t="s">
        <v>59</v>
      </c>
      <c r="L1022" t="s">
        <v>13418</v>
      </c>
      <c r="M1022" t="s">
        <v>13419</v>
      </c>
      <c r="N1022" t="s">
        <v>418</v>
      </c>
      <c r="O1022">
        <f>VLOOKUP(B1022,HIS退!B:F,5,FALSE)</f>
        <v>-433</v>
      </c>
      <c r="P1022" t="str">
        <f>VLOOKUP(B1022,HIS退!B:I,8,FALSE)</f>
        <v>1</v>
      </c>
      <c r="Q1022" s="38">
        <f>VLOOKUP(C1022,招行退!B:F,5,FALSE)</f>
        <v>433</v>
      </c>
      <c r="R1022" t="str">
        <f>VLOOKUP(C1022,招行退!B:H,6,FALSE)</f>
        <v>S</v>
      </c>
      <c r="S1022" t="e">
        <f>VLOOKUP(C1022,招行退!B:H,7,FALSE)</f>
        <v>#N/A</v>
      </c>
    </row>
    <row r="1023" spans="1:19" ht="14.25" hidden="1">
      <c r="A1023" t="s">
        <v>13420</v>
      </c>
      <c r="B1023">
        <v>1213735</v>
      </c>
      <c r="C1023" t="s">
        <v>4252</v>
      </c>
      <c r="D1023" t="s">
        <v>1599</v>
      </c>
      <c r="E1023" t="s">
        <v>1600</v>
      </c>
      <c r="F1023" s="15">
        <v>10000</v>
      </c>
      <c r="G1023" t="s">
        <v>34</v>
      </c>
      <c r="H1023" t="s">
        <v>34</v>
      </c>
      <c r="I1023" t="s">
        <v>58</v>
      </c>
      <c r="J1023" t="s">
        <v>48</v>
      </c>
      <c r="K1023" t="s">
        <v>59</v>
      </c>
      <c r="L1023" t="s">
        <v>13421</v>
      </c>
      <c r="M1023" t="s">
        <v>13422</v>
      </c>
      <c r="N1023" t="s">
        <v>10500</v>
      </c>
      <c r="O1023">
        <f>VLOOKUP(B1023,HIS退!B:F,5,FALSE)</f>
        <v>-10000</v>
      </c>
      <c r="P1023" t="str">
        <f>VLOOKUP(B1023,HIS退!B:I,8,FALSE)</f>
        <v>1</v>
      </c>
      <c r="Q1023" s="38">
        <f>VLOOKUP(C1023,招行退!B:F,5,FALSE)</f>
        <v>10000</v>
      </c>
      <c r="R1023" t="str">
        <f>VLOOKUP(C1023,招行退!B:H,6,FALSE)</f>
        <v>S</v>
      </c>
      <c r="S1023" t="e">
        <f>VLOOKUP(C1023,招行退!B:H,7,FALSE)</f>
        <v>#N/A</v>
      </c>
    </row>
    <row r="1024" spans="1:19" ht="14.25" hidden="1">
      <c r="A1024" t="s">
        <v>13423</v>
      </c>
      <c r="B1024">
        <v>1213791</v>
      </c>
      <c r="C1024" t="s">
        <v>4254</v>
      </c>
      <c r="D1024" t="s">
        <v>4255</v>
      </c>
      <c r="E1024" t="s">
        <v>4256</v>
      </c>
      <c r="F1024" s="15">
        <v>1775</v>
      </c>
      <c r="G1024" t="s">
        <v>34</v>
      </c>
      <c r="H1024" t="s">
        <v>34</v>
      </c>
      <c r="I1024" t="s">
        <v>58</v>
      </c>
      <c r="J1024" t="s">
        <v>48</v>
      </c>
      <c r="K1024" t="s">
        <v>59</v>
      </c>
      <c r="L1024" t="s">
        <v>13424</v>
      </c>
      <c r="M1024" t="s">
        <v>13425</v>
      </c>
      <c r="N1024" t="s">
        <v>13426</v>
      </c>
      <c r="O1024">
        <f>VLOOKUP(B1024,HIS退!B:F,5,FALSE)</f>
        <v>-1775</v>
      </c>
      <c r="P1024" t="str">
        <f>VLOOKUP(B1024,HIS退!B:I,8,FALSE)</f>
        <v>1</v>
      </c>
      <c r="Q1024" s="38">
        <f>VLOOKUP(C1024,招行退!B:F,5,FALSE)</f>
        <v>1775</v>
      </c>
      <c r="R1024" t="str">
        <f>VLOOKUP(C1024,招行退!B:H,6,FALSE)</f>
        <v>S</v>
      </c>
      <c r="S1024" t="e">
        <f>VLOOKUP(C1024,招行退!B:H,7,FALSE)</f>
        <v>#N/A</v>
      </c>
    </row>
    <row r="1025" spans="1:19" ht="14.25" hidden="1">
      <c r="A1025" t="s">
        <v>13427</v>
      </c>
      <c r="B1025">
        <v>1213874</v>
      </c>
      <c r="C1025" t="s">
        <v>4258</v>
      </c>
      <c r="D1025" t="s">
        <v>4259</v>
      </c>
      <c r="E1025" t="s">
        <v>4260</v>
      </c>
      <c r="F1025" s="15">
        <v>4255.8900000000003</v>
      </c>
      <c r="G1025" t="s">
        <v>34</v>
      </c>
      <c r="H1025" t="s">
        <v>34</v>
      </c>
      <c r="I1025" t="s">
        <v>58</v>
      </c>
      <c r="J1025" t="s">
        <v>48</v>
      </c>
      <c r="K1025" t="s">
        <v>59</v>
      </c>
      <c r="L1025" t="s">
        <v>13428</v>
      </c>
      <c r="M1025" t="s">
        <v>13429</v>
      </c>
      <c r="N1025" t="s">
        <v>13430</v>
      </c>
      <c r="O1025">
        <f>VLOOKUP(B1025,HIS退!B:F,5,FALSE)</f>
        <v>-4255.8900000000003</v>
      </c>
      <c r="P1025" t="str">
        <f>VLOOKUP(B1025,HIS退!B:I,8,FALSE)</f>
        <v>1</v>
      </c>
      <c r="Q1025" s="38">
        <f>VLOOKUP(C1025,招行退!B:F,5,FALSE)</f>
        <v>4255.8900000000003</v>
      </c>
      <c r="R1025" t="str">
        <f>VLOOKUP(C1025,招行退!B:H,6,FALSE)</f>
        <v>S</v>
      </c>
      <c r="S1025" t="e">
        <f>VLOOKUP(C1025,招行退!B:H,7,FALSE)</f>
        <v>#N/A</v>
      </c>
    </row>
    <row r="1026" spans="1:19" ht="14.25" hidden="1">
      <c r="A1026" t="s">
        <v>13431</v>
      </c>
      <c r="B1026">
        <v>1213899</v>
      </c>
      <c r="C1026" t="s">
        <v>4262</v>
      </c>
      <c r="D1026" t="s">
        <v>4263</v>
      </c>
      <c r="E1026" t="s">
        <v>4264</v>
      </c>
      <c r="F1026" s="15">
        <v>350</v>
      </c>
      <c r="G1026" t="s">
        <v>34</v>
      </c>
      <c r="H1026" t="s">
        <v>34</v>
      </c>
      <c r="I1026" t="s">
        <v>58</v>
      </c>
      <c r="J1026" t="s">
        <v>48</v>
      </c>
      <c r="K1026" t="s">
        <v>59</v>
      </c>
      <c r="L1026" t="s">
        <v>13432</v>
      </c>
      <c r="M1026" t="s">
        <v>13433</v>
      </c>
      <c r="N1026" t="s">
        <v>13434</v>
      </c>
      <c r="O1026">
        <f>VLOOKUP(B1026,HIS退!B:F,5,FALSE)</f>
        <v>-350</v>
      </c>
      <c r="P1026" t="str">
        <f>VLOOKUP(B1026,HIS退!B:I,8,FALSE)</f>
        <v>1</v>
      </c>
      <c r="Q1026" s="38">
        <f>VLOOKUP(C1026,招行退!B:F,5,FALSE)</f>
        <v>350</v>
      </c>
      <c r="R1026" t="str">
        <f>VLOOKUP(C1026,招行退!B:H,6,FALSE)</f>
        <v>S</v>
      </c>
      <c r="S1026" t="e">
        <f>VLOOKUP(C1026,招行退!B:H,7,FALSE)</f>
        <v>#N/A</v>
      </c>
    </row>
    <row r="1027" spans="1:19" ht="14.25">
      <c r="A1027" t="s">
        <v>13435</v>
      </c>
      <c r="B1027">
        <v>1214003</v>
      </c>
      <c r="C1027" t="s">
        <v>4266</v>
      </c>
      <c r="D1027" t="s">
        <v>4267</v>
      </c>
      <c r="E1027" t="s">
        <v>4268</v>
      </c>
      <c r="F1027" s="15">
        <v>62.5</v>
      </c>
      <c r="G1027" t="s">
        <v>34</v>
      </c>
      <c r="H1027" t="s">
        <v>34</v>
      </c>
      <c r="I1027" t="s">
        <v>58</v>
      </c>
      <c r="J1027" t="s">
        <v>48</v>
      </c>
      <c r="K1027" t="s">
        <v>59</v>
      </c>
      <c r="L1027" s="19" t="s">
        <v>20041</v>
      </c>
      <c r="M1027" t="s">
        <v>13437</v>
      </c>
      <c r="N1027" t="s">
        <v>13438</v>
      </c>
      <c r="O1027">
        <f>VLOOKUP(B1027,HIS退!B:F,5,FALSE)</f>
        <v>-62.5</v>
      </c>
      <c r="P1027" t="str">
        <f>VLOOKUP(B1027,HIS退!B:I,8,FALSE)</f>
        <v>1</v>
      </c>
      <c r="Q1027" s="38">
        <f>VLOOKUP(C1027,招行退!B:F,5,FALSE)</f>
        <v>62.5</v>
      </c>
      <c r="R1027" t="str">
        <f>VLOOKUP(C1027,招行退!B:H,6,FALSE)</f>
        <v>B</v>
      </c>
      <c r="S1027" t="str">
        <f>VLOOKUP(C1027,招行退!B:H,7,FALSE)</f>
        <v>20170807</v>
      </c>
    </row>
    <row r="1028" spans="1:19" ht="14.25" hidden="1">
      <c r="A1028" t="s">
        <v>13439</v>
      </c>
      <c r="B1028">
        <v>1214185</v>
      </c>
      <c r="C1028" t="s">
        <v>4270</v>
      </c>
      <c r="D1028" t="s">
        <v>4271</v>
      </c>
      <c r="E1028" t="s">
        <v>4272</v>
      </c>
      <c r="F1028" s="15">
        <v>1000</v>
      </c>
      <c r="G1028" t="s">
        <v>34</v>
      </c>
      <c r="H1028" t="s">
        <v>34</v>
      </c>
      <c r="I1028" t="s">
        <v>58</v>
      </c>
      <c r="J1028" t="s">
        <v>48</v>
      </c>
      <c r="K1028" t="s">
        <v>59</v>
      </c>
      <c r="L1028" t="s">
        <v>13440</v>
      </c>
      <c r="M1028" t="s">
        <v>13441</v>
      </c>
      <c r="N1028" t="s">
        <v>13442</v>
      </c>
      <c r="O1028">
        <f>VLOOKUP(B1028,HIS退!B:F,5,FALSE)</f>
        <v>-1000</v>
      </c>
      <c r="P1028" t="str">
        <f>VLOOKUP(B1028,HIS退!B:I,8,FALSE)</f>
        <v>1</v>
      </c>
      <c r="Q1028" s="38">
        <f>VLOOKUP(C1028,招行退!B:F,5,FALSE)</f>
        <v>1000</v>
      </c>
      <c r="R1028" t="str">
        <f>VLOOKUP(C1028,招行退!B:H,6,FALSE)</f>
        <v>S</v>
      </c>
      <c r="S1028" t="e">
        <f>VLOOKUP(C1028,招行退!B:H,7,FALSE)</f>
        <v>#N/A</v>
      </c>
    </row>
    <row r="1029" spans="1:19" ht="14.25" hidden="1">
      <c r="A1029" t="s">
        <v>13443</v>
      </c>
      <c r="B1029">
        <v>1214195</v>
      </c>
      <c r="C1029" t="s">
        <v>4274</v>
      </c>
      <c r="D1029" t="s">
        <v>4271</v>
      </c>
      <c r="E1029" t="s">
        <v>4272</v>
      </c>
      <c r="F1029" s="15">
        <v>1140.77</v>
      </c>
      <c r="G1029" t="s">
        <v>34</v>
      </c>
      <c r="H1029" t="s">
        <v>34</v>
      </c>
      <c r="I1029" t="s">
        <v>58</v>
      </c>
      <c r="J1029" t="s">
        <v>48</v>
      </c>
      <c r="K1029" t="s">
        <v>59</v>
      </c>
      <c r="L1029" t="s">
        <v>13444</v>
      </c>
      <c r="M1029" t="s">
        <v>13445</v>
      </c>
      <c r="N1029" t="s">
        <v>13442</v>
      </c>
      <c r="O1029">
        <f>VLOOKUP(B1029,HIS退!B:F,5,FALSE)</f>
        <v>-1140.77</v>
      </c>
      <c r="P1029" t="str">
        <f>VLOOKUP(B1029,HIS退!B:I,8,FALSE)</f>
        <v>1</v>
      </c>
      <c r="Q1029" s="38">
        <f>VLOOKUP(C1029,招行退!B:F,5,FALSE)</f>
        <v>1140.77</v>
      </c>
      <c r="R1029" t="str">
        <f>VLOOKUP(C1029,招行退!B:H,6,FALSE)</f>
        <v>S</v>
      </c>
      <c r="S1029" t="e">
        <f>VLOOKUP(C1029,招行退!B:H,7,FALSE)</f>
        <v>#N/A</v>
      </c>
    </row>
    <row r="1030" spans="1:19" ht="14.25" hidden="1">
      <c r="A1030" t="s">
        <v>13446</v>
      </c>
      <c r="B1030">
        <v>1214254</v>
      </c>
      <c r="C1030" t="s">
        <v>4276</v>
      </c>
      <c r="D1030" t="s">
        <v>4277</v>
      </c>
      <c r="E1030" t="s">
        <v>4278</v>
      </c>
      <c r="F1030" s="15">
        <v>10</v>
      </c>
      <c r="G1030" t="s">
        <v>34</v>
      </c>
      <c r="H1030" t="s">
        <v>34</v>
      </c>
      <c r="I1030" t="s">
        <v>58</v>
      </c>
      <c r="J1030" t="s">
        <v>48</v>
      </c>
      <c r="K1030" t="s">
        <v>59</v>
      </c>
      <c r="L1030" t="s">
        <v>13447</v>
      </c>
      <c r="M1030" t="s">
        <v>13448</v>
      </c>
      <c r="N1030" t="s">
        <v>13449</v>
      </c>
      <c r="O1030">
        <f>VLOOKUP(B1030,HIS退!B:F,5,FALSE)</f>
        <v>-10</v>
      </c>
      <c r="P1030" t="str">
        <f>VLOOKUP(B1030,HIS退!B:I,8,FALSE)</f>
        <v>1</v>
      </c>
      <c r="Q1030" s="38">
        <f>VLOOKUP(C1030,招行退!B:F,5,FALSE)</f>
        <v>10</v>
      </c>
      <c r="R1030" t="str">
        <f>VLOOKUP(C1030,招行退!B:H,6,FALSE)</f>
        <v>S</v>
      </c>
      <c r="S1030" t="e">
        <f>VLOOKUP(C1030,招行退!B:H,7,FALSE)</f>
        <v>#N/A</v>
      </c>
    </row>
    <row r="1031" spans="1:19" ht="14.25">
      <c r="A1031" t="s">
        <v>13450</v>
      </c>
      <c r="B1031">
        <v>1214349</v>
      </c>
      <c r="C1031" t="s">
        <v>4280</v>
      </c>
      <c r="D1031" t="s">
        <v>4281</v>
      </c>
      <c r="E1031" t="s">
        <v>4282</v>
      </c>
      <c r="F1031" s="15">
        <v>1500</v>
      </c>
      <c r="G1031" t="s">
        <v>34</v>
      </c>
      <c r="H1031" t="s">
        <v>34</v>
      </c>
      <c r="I1031" t="s">
        <v>58</v>
      </c>
      <c r="J1031" t="s">
        <v>48</v>
      </c>
      <c r="K1031" t="s">
        <v>59</v>
      </c>
      <c r="L1031" s="19" t="s">
        <v>20042</v>
      </c>
      <c r="M1031" t="s">
        <v>13452</v>
      </c>
      <c r="N1031" t="s">
        <v>13453</v>
      </c>
      <c r="O1031">
        <f>VLOOKUP(B1031,HIS退!B:F,5,FALSE)</f>
        <v>-1500</v>
      </c>
      <c r="P1031" t="str">
        <f>VLOOKUP(B1031,HIS退!B:I,8,FALSE)</f>
        <v>1</v>
      </c>
      <c r="Q1031" s="38">
        <f>VLOOKUP(C1031,招行退!B:F,5,FALSE)</f>
        <v>1500</v>
      </c>
      <c r="R1031" t="str">
        <f>VLOOKUP(C1031,招行退!B:H,6,FALSE)</f>
        <v>B</v>
      </c>
      <c r="S1031" t="str">
        <f>VLOOKUP(C1031,招行退!B:H,7,FALSE)</f>
        <v>20170807</v>
      </c>
    </row>
    <row r="1032" spans="1:19" ht="14.25" hidden="1">
      <c r="A1032" t="s">
        <v>13454</v>
      </c>
      <c r="B1032">
        <v>1214528</v>
      </c>
      <c r="C1032" t="s">
        <v>4284</v>
      </c>
      <c r="D1032" t="s">
        <v>4285</v>
      </c>
      <c r="E1032" t="s">
        <v>4286</v>
      </c>
      <c r="F1032" s="15">
        <v>6100.23</v>
      </c>
      <c r="G1032" t="s">
        <v>34</v>
      </c>
      <c r="H1032" t="s">
        <v>34</v>
      </c>
      <c r="I1032" t="s">
        <v>58</v>
      </c>
      <c r="J1032" t="s">
        <v>48</v>
      </c>
      <c r="K1032" t="s">
        <v>59</v>
      </c>
      <c r="L1032" t="s">
        <v>13455</v>
      </c>
      <c r="M1032" t="s">
        <v>13456</v>
      </c>
      <c r="N1032" t="s">
        <v>13457</v>
      </c>
      <c r="O1032">
        <f>VLOOKUP(B1032,HIS退!B:F,5,FALSE)</f>
        <v>-6100.23</v>
      </c>
      <c r="P1032" t="str">
        <f>VLOOKUP(B1032,HIS退!B:I,8,FALSE)</f>
        <v>1</v>
      </c>
      <c r="Q1032" s="38">
        <f>VLOOKUP(C1032,招行退!B:F,5,FALSE)</f>
        <v>6100.23</v>
      </c>
      <c r="R1032" t="str">
        <f>VLOOKUP(C1032,招行退!B:H,6,FALSE)</f>
        <v>S</v>
      </c>
      <c r="S1032" t="e">
        <f>VLOOKUP(C1032,招行退!B:H,7,FALSE)</f>
        <v>#N/A</v>
      </c>
    </row>
    <row r="1033" spans="1:19" ht="14.25" hidden="1">
      <c r="A1033" t="s">
        <v>13458</v>
      </c>
      <c r="B1033">
        <v>1214623</v>
      </c>
      <c r="C1033" t="s">
        <v>13459</v>
      </c>
      <c r="D1033" t="s">
        <v>4288</v>
      </c>
      <c r="E1033" t="s">
        <v>4289</v>
      </c>
      <c r="F1033" s="15">
        <v>2009</v>
      </c>
      <c r="G1033" t="s">
        <v>34</v>
      </c>
      <c r="H1033" t="s">
        <v>34</v>
      </c>
      <c r="I1033" t="s">
        <v>294</v>
      </c>
      <c r="J1033" t="s">
        <v>57</v>
      </c>
      <c r="K1033" t="s">
        <v>59</v>
      </c>
      <c r="L1033" t="s">
        <v>13460</v>
      </c>
      <c r="M1033" t="s">
        <v>13461</v>
      </c>
      <c r="N1033" t="s">
        <v>13462</v>
      </c>
      <c r="O1033">
        <f>VLOOKUP(B1033,HIS退!B:F,5,FALSE)</f>
        <v>-2009</v>
      </c>
      <c r="P1033" t="str">
        <f>VLOOKUP(B1033,HIS退!B:I,8,FALSE)</f>
        <v>9</v>
      </c>
      <c r="Q1033" s="38">
        <f>VLOOKUP(C1033,招行退!B:F,5,FALSE)</f>
        <v>2009</v>
      </c>
      <c r="R1033" t="str">
        <f>VLOOKUP(C1033,招行退!B:H,6,FALSE)</f>
        <v>B</v>
      </c>
      <c r="S1033" t="str">
        <f>VLOOKUP(C1033,招行退!B:H,7,FALSE)</f>
        <v>20170807</v>
      </c>
    </row>
    <row r="1034" spans="1:19" ht="14.25" hidden="1">
      <c r="A1034" t="s">
        <v>13463</v>
      </c>
      <c r="B1034">
        <v>1214783</v>
      </c>
      <c r="C1034" t="s">
        <v>4291</v>
      </c>
      <c r="D1034" t="s">
        <v>520</v>
      </c>
      <c r="E1034" t="s">
        <v>521</v>
      </c>
      <c r="F1034" s="15">
        <v>126.84</v>
      </c>
      <c r="G1034" t="s">
        <v>34</v>
      </c>
      <c r="H1034" t="s">
        <v>34</v>
      </c>
      <c r="I1034" t="s">
        <v>58</v>
      </c>
      <c r="J1034" t="s">
        <v>48</v>
      </c>
      <c r="K1034" t="s">
        <v>59</v>
      </c>
      <c r="L1034" t="s">
        <v>13464</v>
      </c>
      <c r="M1034" t="s">
        <v>13465</v>
      </c>
      <c r="N1034" t="s">
        <v>522</v>
      </c>
      <c r="O1034">
        <f>VLOOKUP(B1034,HIS退!B:F,5,FALSE)</f>
        <v>-126.84</v>
      </c>
      <c r="P1034" t="str">
        <f>VLOOKUP(B1034,HIS退!B:I,8,FALSE)</f>
        <v>1</v>
      </c>
      <c r="Q1034" s="38">
        <f>VLOOKUP(C1034,招行退!B:F,5,FALSE)</f>
        <v>126.84</v>
      </c>
      <c r="R1034" t="str">
        <f>VLOOKUP(C1034,招行退!B:H,6,FALSE)</f>
        <v>S</v>
      </c>
      <c r="S1034" t="e">
        <f>VLOOKUP(C1034,招行退!B:H,7,FALSE)</f>
        <v>#N/A</v>
      </c>
    </row>
    <row r="1035" spans="1:19" ht="14.25">
      <c r="A1035" t="s">
        <v>13466</v>
      </c>
      <c r="B1035">
        <v>1214802</v>
      </c>
      <c r="C1035" t="s">
        <v>4293</v>
      </c>
      <c r="D1035" t="s">
        <v>4294</v>
      </c>
      <c r="E1035" t="s">
        <v>4295</v>
      </c>
      <c r="F1035" s="15">
        <v>5488.26</v>
      </c>
      <c r="G1035" t="s">
        <v>34</v>
      </c>
      <c r="H1035" t="s">
        <v>34</v>
      </c>
      <c r="I1035" t="s">
        <v>58</v>
      </c>
      <c r="J1035" t="s">
        <v>48</v>
      </c>
      <c r="K1035" t="s">
        <v>59</v>
      </c>
      <c r="L1035" s="19" t="s">
        <v>20043</v>
      </c>
      <c r="M1035" t="s">
        <v>13468</v>
      </c>
      <c r="N1035" t="s">
        <v>13469</v>
      </c>
      <c r="O1035">
        <f>VLOOKUP(B1035,HIS退!B:F,5,FALSE)</f>
        <v>-5488.26</v>
      </c>
      <c r="P1035" t="str">
        <f>VLOOKUP(B1035,HIS退!B:I,8,FALSE)</f>
        <v>1</v>
      </c>
      <c r="Q1035" s="38">
        <f>VLOOKUP(C1035,招行退!B:F,5,FALSE)</f>
        <v>5488.26</v>
      </c>
      <c r="R1035" t="str">
        <f>VLOOKUP(C1035,招行退!B:H,6,FALSE)</f>
        <v>B</v>
      </c>
      <c r="S1035" t="str">
        <f>VLOOKUP(C1035,招行退!B:H,7,FALSE)</f>
        <v>20170807</v>
      </c>
    </row>
    <row r="1036" spans="1:19" ht="14.25" hidden="1">
      <c r="A1036" t="s">
        <v>13470</v>
      </c>
      <c r="B1036">
        <v>1214823</v>
      </c>
      <c r="C1036" t="s">
        <v>4297</v>
      </c>
      <c r="D1036" t="s">
        <v>4298</v>
      </c>
      <c r="E1036" t="s">
        <v>4299</v>
      </c>
      <c r="F1036" s="15">
        <v>99.92</v>
      </c>
      <c r="G1036" t="s">
        <v>34</v>
      </c>
      <c r="H1036" t="s">
        <v>34</v>
      </c>
      <c r="I1036" t="s">
        <v>58</v>
      </c>
      <c r="J1036" t="s">
        <v>48</v>
      </c>
      <c r="K1036" t="s">
        <v>59</v>
      </c>
      <c r="L1036" t="s">
        <v>13471</v>
      </c>
      <c r="M1036" t="s">
        <v>13472</v>
      </c>
      <c r="N1036" t="s">
        <v>13473</v>
      </c>
      <c r="O1036">
        <f>VLOOKUP(B1036,HIS退!B:F,5,FALSE)</f>
        <v>-99.92</v>
      </c>
      <c r="P1036" t="str">
        <f>VLOOKUP(B1036,HIS退!B:I,8,FALSE)</f>
        <v>1</v>
      </c>
      <c r="Q1036" s="38">
        <f>VLOOKUP(C1036,招行退!B:F,5,FALSE)</f>
        <v>99.92</v>
      </c>
      <c r="R1036" t="str">
        <f>VLOOKUP(C1036,招行退!B:H,6,FALSE)</f>
        <v>S</v>
      </c>
      <c r="S1036" t="e">
        <f>VLOOKUP(C1036,招行退!B:H,7,FALSE)</f>
        <v>#N/A</v>
      </c>
    </row>
    <row r="1037" spans="1:19" ht="14.25" hidden="1">
      <c r="A1037" t="s">
        <v>13474</v>
      </c>
      <c r="B1037">
        <v>1214880</v>
      </c>
      <c r="C1037" t="s">
        <v>4301</v>
      </c>
      <c r="D1037" t="s">
        <v>4302</v>
      </c>
      <c r="E1037" t="s">
        <v>4303</v>
      </c>
      <c r="F1037" s="15">
        <v>10000</v>
      </c>
      <c r="G1037" t="s">
        <v>34</v>
      </c>
      <c r="H1037" t="s">
        <v>34</v>
      </c>
      <c r="I1037" t="s">
        <v>58</v>
      </c>
      <c r="J1037" t="s">
        <v>48</v>
      </c>
      <c r="K1037" t="s">
        <v>59</v>
      </c>
      <c r="L1037" t="s">
        <v>13475</v>
      </c>
      <c r="M1037" t="s">
        <v>13476</v>
      </c>
      <c r="N1037" t="s">
        <v>13477</v>
      </c>
      <c r="O1037">
        <f>VLOOKUP(B1037,HIS退!B:F,5,FALSE)</f>
        <v>-10000</v>
      </c>
      <c r="P1037" t="str">
        <f>VLOOKUP(B1037,HIS退!B:I,8,FALSE)</f>
        <v>1</v>
      </c>
      <c r="Q1037" s="38">
        <f>VLOOKUP(C1037,招行退!B:F,5,FALSE)</f>
        <v>10000</v>
      </c>
      <c r="R1037" t="str">
        <f>VLOOKUP(C1037,招行退!B:H,6,FALSE)</f>
        <v>S</v>
      </c>
      <c r="S1037" t="e">
        <f>VLOOKUP(C1037,招行退!B:H,7,FALSE)</f>
        <v>#N/A</v>
      </c>
    </row>
    <row r="1038" spans="1:19" ht="14.25" hidden="1">
      <c r="A1038" t="s">
        <v>13478</v>
      </c>
      <c r="B1038">
        <v>1214894</v>
      </c>
      <c r="C1038" t="s">
        <v>4305</v>
      </c>
      <c r="D1038" t="s">
        <v>4306</v>
      </c>
      <c r="E1038" t="s">
        <v>4307</v>
      </c>
      <c r="F1038" s="15">
        <v>1000</v>
      </c>
      <c r="G1038" t="s">
        <v>34</v>
      </c>
      <c r="H1038" t="s">
        <v>34</v>
      </c>
      <c r="I1038" t="s">
        <v>58</v>
      </c>
      <c r="J1038" t="s">
        <v>48</v>
      </c>
      <c r="K1038" t="s">
        <v>59</v>
      </c>
      <c r="L1038" t="s">
        <v>13479</v>
      </c>
      <c r="M1038" t="s">
        <v>13480</v>
      </c>
      <c r="N1038" t="s">
        <v>13481</v>
      </c>
      <c r="O1038">
        <f>VLOOKUP(B1038,HIS退!B:F,5,FALSE)</f>
        <v>-1000</v>
      </c>
      <c r="P1038" t="str">
        <f>VLOOKUP(B1038,HIS退!B:I,8,FALSE)</f>
        <v>1</v>
      </c>
      <c r="Q1038" s="38">
        <f>VLOOKUP(C1038,招行退!B:F,5,FALSE)</f>
        <v>1000</v>
      </c>
      <c r="R1038" t="str">
        <f>VLOOKUP(C1038,招行退!B:H,6,FALSE)</f>
        <v>S</v>
      </c>
      <c r="S1038" t="e">
        <f>VLOOKUP(C1038,招行退!B:H,7,FALSE)</f>
        <v>#N/A</v>
      </c>
    </row>
    <row r="1039" spans="1:19" ht="14.25" hidden="1">
      <c r="A1039" t="s">
        <v>13482</v>
      </c>
      <c r="B1039">
        <v>1214948</v>
      </c>
      <c r="C1039" t="s">
        <v>4309</v>
      </c>
      <c r="D1039" t="s">
        <v>4310</v>
      </c>
      <c r="E1039" t="s">
        <v>4311</v>
      </c>
      <c r="F1039" s="15">
        <v>300.81</v>
      </c>
      <c r="G1039" t="s">
        <v>34</v>
      </c>
      <c r="H1039" t="s">
        <v>34</v>
      </c>
      <c r="I1039" t="s">
        <v>58</v>
      </c>
      <c r="J1039" t="s">
        <v>48</v>
      </c>
      <c r="K1039" t="s">
        <v>59</v>
      </c>
      <c r="L1039" t="s">
        <v>13483</v>
      </c>
      <c r="M1039" t="s">
        <v>13484</v>
      </c>
      <c r="N1039" t="s">
        <v>13485</v>
      </c>
      <c r="O1039">
        <f>VLOOKUP(B1039,HIS退!B:F,5,FALSE)</f>
        <v>-300.81</v>
      </c>
      <c r="P1039" t="str">
        <f>VLOOKUP(B1039,HIS退!B:I,8,FALSE)</f>
        <v>1</v>
      </c>
      <c r="Q1039" s="38">
        <f>VLOOKUP(C1039,招行退!B:F,5,FALSE)</f>
        <v>300.81</v>
      </c>
      <c r="R1039" t="str">
        <f>VLOOKUP(C1039,招行退!B:H,6,FALSE)</f>
        <v>S</v>
      </c>
      <c r="S1039" t="e">
        <f>VLOOKUP(C1039,招行退!B:H,7,FALSE)</f>
        <v>#N/A</v>
      </c>
    </row>
    <row r="1040" spans="1:19" ht="14.25" hidden="1">
      <c r="A1040" t="s">
        <v>13486</v>
      </c>
      <c r="B1040">
        <v>1215051</v>
      </c>
      <c r="C1040" t="s">
        <v>4313</v>
      </c>
      <c r="D1040" t="s">
        <v>4314</v>
      </c>
      <c r="E1040" t="s">
        <v>4315</v>
      </c>
      <c r="F1040" s="15">
        <v>97</v>
      </c>
      <c r="G1040" t="s">
        <v>34</v>
      </c>
      <c r="H1040" t="s">
        <v>34</v>
      </c>
      <c r="I1040" t="s">
        <v>58</v>
      </c>
      <c r="J1040" t="s">
        <v>48</v>
      </c>
      <c r="K1040" t="s">
        <v>59</v>
      </c>
      <c r="L1040" t="s">
        <v>13487</v>
      </c>
      <c r="M1040" t="s">
        <v>13488</v>
      </c>
      <c r="N1040" t="s">
        <v>13489</v>
      </c>
      <c r="O1040">
        <f>VLOOKUP(B1040,HIS退!B:F,5,FALSE)</f>
        <v>-97</v>
      </c>
      <c r="P1040" t="str">
        <f>VLOOKUP(B1040,HIS退!B:I,8,FALSE)</f>
        <v>1</v>
      </c>
      <c r="Q1040" s="38">
        <f>VLOOKUP(C1040,招行退!B:F,5,FALSE)</f>
        <v>97</v>
      </c>
      <c r="R1040" t="str">
        <f>VLOOKUP(C1040,招行退!B:H,6,FALSE)</f>
        <v>S</v>
      </c>
      <c r="S1040" t="e">
        <f>VLOOKUP(C1040,招行退!B:H,7,FALSE)</f>
        <v>#N/A</v>
      </c>
    </row>
    <row r="1041" spans="1:19" ht="14.25" hidden="1">
      <c r="A1041" t="s">
        <v>13490</v>
      </c>
      <c r="B1041">
        <v>1215060</v>
      </c>
      <c r="C1041" t="s">
        <v>4317</v>
      </c>
      <c r="D1041" t="s">
        <v>354</v>
      </c>
      <c r="E1041" t="s">
        <v>355</v>
      </c>
      <c r="F1041" s="15">
        <v>218</v>
      </c>
      <c r="G1041" t="s">
        <v>34</v>
      </c>
      <c r="H1041" t="s">
        <v>34</v>
      </c>
      <c r="I1041" t="s">
        <v>58</v>
      </c>
      <c r="J1041" t="s">
        <v>48</v>
      </c>
      <c r="K1041" t="s">
        <v>59</v>
      </c>
      <c r="L1041" t="s">
        <v>13491</v>
      </c>
      <c r="M1041" t="s">
        <v>13492</v>
      </c>
      <c r="N1041" t="s">
        <v>390</v>
      </c>
      <c r="O1041">
        <f>VLOOKUP(B1041,HIS退!B:F,5,FALSE)</f>
        <v>-218</v>
      </c>
      <c r="P1041" t="str">
        <f>VLOOKUP(B1041,HIS退!B:I,8,FALSE)</f>
        <v>1</v>
      </c>
      <c r="Q1041" s="38">
        <f>VLOOKUP(C1041,招行退!B:F,5,FALSE)</f>
        <v>218</v>
      </c>
      <c r="R1041" t="str">
        <f>VLOOKUP(C1041,招行退!B:H,6,FALSE)</f>
        <v>S</v>
      </c>
      <c r="S1041" t="e">
        <f>VLOOKUP(C1041,招行退!B:H,7,FALSE)</f>
        <v>#N/A</v>
      </c>
    </row>
    <row r="1042" spans="1:19" ht="14.25" hidden="1">
      <c r="A1042" t="s">
        <v>13493</v>
      </c>
      <c r="B1042">
        <v>1215097</v>
      </c>
      <c r="C1042" t="s">
        <v>4319</v>
      </c>
      <c r="D1042" t="s">
        <v>4320</v>
      </c>
      <c r="E1042" t="s">
        <v>4321</v>
      </c>
      <c r="F1042" s="15">
        <v>220</v>
      </c>
      <c r="G1042" t="s">
        <v>34</v>
      </c>
      <c r="H1042" t="s">
        <v>34</v>
      </c>
      <c r="I1042" t="s">
        <v>58</v>
      </c>
      <c r="J1042" t="s">
        <v>48</v>
      </c>
      <c r="K1042" t="s">
        <v>59</v>
      </c>
      <c r="L1042" t="s">
        <v>13494</v>
      </c>
      <c r="M1042" t="s">
        <v>13495</v>
      </c>
      <c r="N1042" t="s">
        <v>13496</v>
      </c>
      <c r="O1042">
        <f>VLOOKUP(B1042,HIS退!B:F,5,FALSE)</f>
        <v>-220</v>
      </c>
      <c r="P1042" t="str">
        <f>VLOOKUP(B1042,HIS退!B:I,8,FALSE)</f>
        <v>1</v>
      </c>
      <c r="Q1042" s="38">
        <f>VLOOKUP(C1042,招行退!B:F,5,FALSE)</f>
        <v>220</v>
      </c>
      <c r="R1042" t="str">
        <f>VLOOKUP(C1042,招行退!B:H,6,FALSE)</f>
        <v>S</v>
      </c>
      <c r="S1042" t="e">
        <f>VLOOKUP(C1042,招行退!B:H,7,FALSE)</f>
        <v>#N/A</v>
      </c>
    </row>
    <row r="1043" spans="1:19" ht="14.25" hidden="1">
      <c r="A1043" t="s">
        <v>13497</v>
      </c>
      <c r="B1043">
        <v>1215243</v>
      </c>
      <c r="C1043" t="s">
        <v>4323</v>
      </c>
      <c r="D1043" t="s">
        <v>4324</v>
      </c>
      <c r="E1043" t="s">
        <v>4325</v>
      </c>
      <c r="F1043" s="15">
        <v>800</v>
      </c>
      <c r="G1043" t="s">
        <v>34</v>
      </c>
      <c r="H1043" t="s">
        <v>34</v>
      </c>
      <c r="I1043" t="s">
        <v>58</v>
      </c>
      <c r="J1043" t="s">
        <v>48</v>
      </c>
      <c r="K1043" t="s">
        <v>59</v>
      </c>
      <c r="L1043" t="s">
        <v>13498</v>
      </c>
      <c r="M1043" t="s">
        <v>13499</v>
      </c>
      <c r="N1043" t="s">
        <v>13500</v>
      </c>
      <c r="O1043">
        <f>VLOOKUP(B1043,HIS退!B:F,5,FALSE)</f>
        <v>-800</v>
      </c>
      <c r="P1043" t="str">
        <f>VLOOKUP(B1043,HIS退!B:I,8,FALSE)</f>
        <v>1</v>
      </c>
      <c r="Q1043" s="38">
        <f>VLOOKUP(C1043,招行退!B:F,5,FALSE)</f>
        <v>800</v>
      </c>
      <c r="R1043" t="str">
        <f>VLOOKUP(C1043,招行退!B:H,6,FALSE)</f>
        <v>S</v>
      </c>
      <c r="S1043" t="e">
        <f>VLOOKUP(C1043,招行退!B:H,7,FALSE)</f>
        <v>#N/A</v>
      </c>
    </row>
    <row r="1044" spans="1:19" ht="14.25" hidden="1">
      <c r="A1044" t="s">
        <v>13501</v>
      </c>
      <c r="B1044">
        <v>1215292</v>
      </c>
      <c r="C1044" t="s">
        <v>4327</v>
      </c>
      <c r="D1044" t="s">
        <v>4328</v>
      </c>
      <c r="E1044" t="s">
        <v>4329</v>
      </c>
      <c r="F1044" s="15">
        <v>500</v>
      </c>
      <c r="G1044" t="s">
        <v>34</v>
      </c>
      <c r="H1044" t="s">
        <v>34</v>
      </c>
      <c r="I1044" t="s">
        <v>58</v>
      </c>
      <c r="J1044" t="s">
        <v>48</v>
      </c>
      <c r="K1044" t="s">
        <v>59</v>
      </c>
      <c r="L1044" t="s">
        <v>13502</v>
      </c>
      <c r="M1044" t="s">
        <v>13503</v>
      </c>
      <c r="N1044" t="s">
        <v>13504</v>
      </c>
      <c r="O1044">
        <f>VLOOKUP(B1044,HIS退!B:F,5,FALSE)</f>
        <v>-500</v>
      </c>
      <c r="P1044" t="str">
        <f>VLOOKUP(B1044,HIS退!B:I,8,FALSE)</f>
        <v>1</v>
      </c>
      <c r="Q1044" s="38">
        <f>VLOOKUP(C1044,招行退!B:F,5,FALSE)</f>
        <v>500</v>
      </c>
      <c r="R1044" t="str">
        <f>VLOOKUP(C1044,招行退!B:H,6,FALSE)</f>
        <v>S</v>
      </c>
      <c r="S1044" t="e">
        <f>VLOOKUP(C1044,招行退!B:H,7,FALSE)</f>
        <v>#N/A</v>
      </c>
    </row>
    <row r="1045" spans="1:19" ht="14.25" hidden="1">
      <c r="A1045" t="s">
        <v>13505</v>
      </c>
      <c r="B1045">
        <v>1215387</v>
      </c>
      <c r="C1045" t="s">
        <v>4331</v>
      </c>
      <c r="D1045" t="s">
        <v>4332</v>
      </c>
      <c r="E1045" t="s">
        <v>4333</v>
      </c>
      <c r="F1045" s="15">
        <v>94.5</v>
      </c>
      <c r="G1045" t="s">
        <v>34</v>
      </c>
      <c r="H1045" t="s">
        <v>34</v>
      </c>
      <c r="I1045" t="s">
        <v>58</v>
      </c>
      <c r="J1045" t="s">
        <v>48</v>
      </c>
      <c r="K1045" t="s">
        <v>59</v>
      </c>
      <c r="L1045" t="s">
        <v>13506</v>
      </c>
      <c r="M1045" t="s">
        <v>13507</v>
      </c>
      <c r="N1045" t="s">
        <v>13508</v>
      </c>
      <c r="O1045">
        <f>VLOOKUP(B1045,HIS退!B:F,5,FALSE)</f>
        <v>-94.5</v>
      </c>
      <c r="P1045" t="str">
        <f>VLOOKUP(B1045,HIS退!B:I,8,FALSE)</f>
        <v>1</v>
      </c>
      <c r="Q1045" s="38">
        <f>VLOOKUP(C1045,招行退!B:F,5,FALSE)</f>
        <v>94.5</v>
      </c>
      <c r="R1045" t="str">
        <f>VLOOKUP(C1045,招行退!B:H,6,FALSE)</f>
        <v>S</v>
      </c>
      <c r="S1045" t="e">
        <f>VLOOKUP(C1045,招行退!B:H,7,FALSE)</f>
        <v>#N/A</v>
      </c>
    </row>
    <row r="1046" spans="1:19" ht="14.25" hidden="1">
      <c r="A1046" t="s">
        <v>13509</v>
      </c>
      <c r="B1046">
        <v>1215388</v>
      </c>
      <c r="C1046" t="s">
        <v>4335</v>
      </c>
      <c r="D1046" t="s">
        <v>4336</v>
      </c>
      <c r="E1046" t="s">
        <v>4337</v>
      </c>
      <c r="F1046" s="15">
        <v>1000</v>
      </c>
      <c r="G1046" t="s">
        <v>34</v>
      </c>
      <c r="H1046" t="s">
        <v>34</v>
      </c>
      <c r="I1046" t="s">
        <v>58</v>
      </c>
      <c r="J1046" t="s">
        <v>48</v>
      </c>
      <c r="K1046" t="s">
        <v>59</v>
      </c>
      <c r="L1046" t="s">
        <v>13510</v>
      </c>
      <c r="M1046" t="s">
        <v>13511</v>
      </c>
      <c r="N1046" t="s">
        <v>13512</v>
      </c>
      <c r="O1046">
        <f>VLOOKUP(B1046,HIS退!B:F,5,FALSE)</f>
        <v>-1000</v>
      </c>
      <c r="P1046" t="str">
        <f>VLOOKUP(B1046,HIS退!B:I,8,FALSE)</f>
        <v>1</v>
      </c>
      <c r="Q1046" s="38">
        <f>VLOOKUP(C1046,招行退!B:F,5,FALSE)</f>
        <v>1000</v>
      </c>
      <c r="R1046" t="str">
        <f>VLOOKUP(C1046,招行退!B:H,6,FALSE)</f>
        <v>S</v>
      </c>
      <c r="S1046" t="e">
        <f>VLOOKUP(C1046,招行退!B:H,7,FALSE)</f>
        <v>#N/A</v>
      </c>
    </row>
    <row r="1047" spans="1:19" ht="14.25" hidden="1">
      <c r="A1047" t="s">
        <v>13513</v>
      </c>
      <c r="B1047">
        <v>1215410</v>
      </c>
      <c r="C1047" t="s">
        <v>4339</v>
      </c>
      <c r="D1047" t="s">
        <v>4336</v>
      </c>
      <c r="E1047" t="s">
        <v>4337</v>
      </c>
      <c r="F1047" s="15">
        <v>100.62</v>
      </c>
      <c r="G1047" t="s">
        <v>34</v>
      </c>
      <c r="H1047" t="s">
        <v>34</v>
      </c>
      <c r="I1047" t="s">
        <v>58</v>
      </c>
      <c r="J1047" t="s">
        <v>48</v>
      </c>
      <c r="K1047" t="s">
        <v>59</v>
      </c>
      <c r="L1047" t="s">
        <v>13514</v>
      </c>
      <c r="M1047" t="s">
        <v>13515</v>
      </c>
      <c r="N1047" t="s">
        <v>13512</v>
      </c>
      <c r="O1047">
        <f>VLOOKUP(B1047,HIS退!B:F,5,FALSE)</f>
        <v>-100.62</v>
      </c>
      <c r="P1047" t="str">
        <f>VLOOKUP(B1047,HIS退!B:I,8,FALSE)</f>
        <v>1</v>
      </c>
      <c r="Q1047" s="38">
        <f>VLOOKUP(C1047,招行退!B:F,5,FALSE)</f>
        <v>100.62</v>
      </c>
      <c r="R1047" t="str">
        <f>VLOOKUP(C1047,招行退!B:H,6,FALSE)</f>
        <v>S</v>
      </c>
      <c r="S1047" t="e">
        <f>VLOOKUP(C1047,招行退!B:H,7,FALSE)</f>
        <v>#N/A</v>
      </c>
    </row>
    <row r="1048" spans="1:19" ht="14.25" hidden="1">
      <c r="A1048" t="s">
        <v>13516</v>
      </c>
      <c r="B1048">
        <v>1215433</v>
      </c>
      <c r="C1048" t="s">
        <v>4341</v>
      </c>
      <c r="D1048" t="s">
        <v>4342</v>
      </c>
      <c r="E1048" t="s">
        <v>4343</v>
      </c>
      <c r="F1048" s="15">
        <v>305</v>
      </c>
      <c r="G1048" t="s">
        <v>34</v>
      </c>
      <c r="H1048" t="s">
        <v>34</v>
      </c>
      <c r="I1048" t="s">
        <v>58</v>
      </c>
      <c r="J1048" t="s">
        <v>48</v>
      </c>
      <c r="K1048" t="s">
        <v>59</v>
      </c>
      <c r="L1048" t="s">
        <v>13517</v>
      </c>
      <c r="M1048" t="s">
        <v>13518</v>
      </c>
      <c r="N1048" t="s">
        <v>13519</v>
      </c>
      <c r="O1048">
        <f>VLOOKUP(B1048,HIS退!B:F,5,FALSE)</f>
        <v>-305</v>
      </c>
      <c r="P1048" t="str">
        <f>VLOOKUP(B1048,HIS退!B:I,8,FALSE)</f>
        <v>1</v>
      </c>
      <c r="Q1048" s="38">
        <f>VLOOKUP(C1048,招行退!B:F,5,FALSE)</f>
        <v>305</v>
      </c>
      <c r="R1048" t="str">
        <f>VLOOKUP(C1048,招行退!B:H,6,FALSE)</f>
        <v>S</v>
      </c>
      <c r="S1048" t="e">
        <f>VLOOKUP(C1048,招行退!B:H,7,FALSE)</f>
        <v>#N/A</v>
      </c>
    </row>
    <row r="1049" spans="1:19" ht="14.25" hidden="1">
      <c r="A1049" t="s">
        <v>13520</v>
      </c>
      <c r="B1049">
        <v>1215437</v>
      </c>
      <c r="C1049" t="s">
        <v>4345</v>
      </c>
      <c r="D1049" t="s">
        <v>4346</v>
      </c>
      <c r="E1049" t="s">
        <v>4347</v>
      </c>
      <c r="F1049" s="15">
        <v>12000</v>
      </c>
      <c r="G1049" t="s">
        <v>34</v>
      </c>
      <c r="H1049" t="s">
        <v>34</v>
      </c>
      <c r="I1049" t="s">
        <v>58</v>
      </c>
      <c r="J1049" t="s">
        <v>48</v>
      </c>
      <c r="K1049" t="s">
        <v>59</v>
      </c>
      <c r="L1049" t="s">
        <v>13521</v>
      </c>
      <c r="M1049" t="s">
        <v>13522</v>
      </c>
      <c r="N1049" t="s">
        <v>13523</v>
      </c>
      <c r="O1049">
        <f>VLOOKUP(B1049,HIS退!B:F,5,FALSE)</f>
        <v>-12000</v>
      </c>
      <c r="P1049" t="str">
        <f>VLOOKUP(B1049,HIS退!B:I,8,FALSE)</f>
        <v>1</v>
      </c>
      <c r="Q1049" s="38">
        <f>VLOOKUP(C1049,招行退!B:F,5,FALSE)</f>
        <v>12000</v>
      </c>
      <c r="R1049" t="str">
        <f>VLOOKUP(C1049,招行退!B:H,6,FALSE)</f>
        <v>S</v>
      </c>
      <c r="S1049" t="e">
        <f>VLOOKUP(C1049,招行退!B:H,7,FALSE)</f>
        <v>#N/A</v>
      </c>
    </row>
    <row r="1050" spans="1:19" ht="14.25" hidden="1">
      <c r="A1050" t="s">
        <v>13524</v>
      </c>
      <c r="B1050">
        <v>1215441</v>
      </c>
      <c r="C1050" t="s">
        <v>4349</v>
      </c>
      <c r="D1050" t="s">
        <v>4350</v>
      </c>
      <c r="E1050" t="s">
        <v>4351</v>
      </c>
      <c r="F1050" s="15">
        <v>96</v>
      </c>
      <c r="G1050" t="s">
        <v>34</v>
      </c>
      <c r="H1050" t="s">
        <v>34</v>
      </c>
      <c r="I1050" t="s">
        <v>58</v>
      </c>
      <c r="J1050" t="s">
        <v>48</v>
      </c>
      <c r="K1050" t="s">
        <v>59</v>
      </c>
      <c r="L1050" t="s">
        <v>13525</v>
      </c>
      <c r="M1050" t="s">
        <v>13526</v>
      </c>
      <c r="N1050" t="s">
        <v>13527</v>
      </c>
      <c r="O1050">
        <f>VLOOKUP(B1050,HIS退!B:F,5,FALSE)</f>
        <v>-96</v>
      </c>
      <c r="P1050" t="str">
        <f>VLOOKUP(B1050,HIS退!B:I,8,FALSE)</f>
        <v>1</v>
      </c>
      <c r="Q1050" s="38">
        <f>VLOOKUP(C1050,招行退!B:F,5,FALSE)</f>
        <v>96</v>
      </c>
      <c r="R1050" t="str">
        <f>VLOOKUP(C1050,招行退!B:H,6,FALSE)</f>
        <v>S</v>
      </c>
      <c r="S1050" t="e">
        <f>VLOOKUP(C1050,招行退!B:H,7,FALSE)</f>
        <v>#N/A</v>
      </c>
    </row>
    <row r="1051" spans="1:19" ht="14.25" hidden="1">
      <c r="A1051" t="s">
        <v>13528</v>
      </c>
      <c r="B1051">
        <v>1215449</v>
      </c>
      <c r="C1051" t="s">
        <v>4353</v>
      </c>
      <c r="D1051" t="s">
        <v>4354</v>
      </c>
      <c r="E1051" t="s">
        <v>4355</v>
      </c>
      <c r="F1051" s="15">
        <v>503</v>
      </c>
      <c r="G1051" t="s">
        <v>34</v>
      </c>
      <c r="H1051" t="s">
        <v>34</v>
      </c>
      <c r="I1051" t="s">
        <v>58</v>
      </c>
      <c r="J1051" t="s">
        <v>48</v>
      </c>
      <c r="K1051" t="s">
        <v>59</v>
      </c>
      <c r="L1051" t="s">
        <v>13529</v>
      </c>
      <c r="M1051" t="s">
        <v>13530</v>
      </c>
      <c r="N1051" t="s">
        <v>437</v>
      </c>
      <c r="O1051">
        <f>VLOOKUP(B1051,HIS退!B:F,5,FALSE)</f>
        <v>-503</v>
      </c>
      <c r="P1051" t="str">
        <f>VLOOKUP(B1051,HIS退!B:I,8,FALSE)</f>
        <v>1</v>
      </c>
      <c r="Q1051" s="38">
        <f>VLOOKUP(C1051,招行退!B:F,5,FALSE)</f>
        <v>503</v>
      </c>
      <c r="R1051" t="str">
        <f>VLOOKUP(C1051,招行退!B:H,6,FALSE)</f>
        <v>S</v>
      </c>
      <c r="S1051" t="e">
        <f>VLOOKUP(C1051,招行退!B:H,7,FALSE)</f>
        <v>#N/A</v>
      </c>
    </row>
    <row r="1052" spans="1:19" ht="14.25" hidden="1">
      <c r="A1052" t="s">
        <v>13531</v>
      </c>
      <c r="B1052">
        <v>1215526</v>
      </c>
      <c r="C1052" t="s">
        <v>13532</v>
      </c>
      <c r="D1052" t="s">
        <v>4357</v>
      </c>
      <c r="E1052" t="s">
        <v>314</v>
      </c>
      <c r="F1052" s="15">
        <v>817.5</v>
      </c>
      <c r="G1052" t="s">
        <v>34</v>
      </c>
      <c r="H1052" t="s">
        <v>34</v>
      </c>
      <c r="I1052" t="s">
        <v>294</v>
      </c>
      <c r="J1052" t="s">
        <v>57</v>
      </c>
      <c r="K1052" t="s">
        <v>59</v>
      </c>
      <c r="L1052" t="s">
        <v>13533</v>
      </c>
      <c r="M1052" t="s">
        <v>13534</v>
      </c>
      <c r="N1052" t="s">
        <v>13535</v>
      </c>
      <c r="O1052">
        <f>VLOOKUP(B1052,HIS退!B:F,5,FALSE)</f>
        <v>-817.5</v>
      </c>
      <c r="P1052" t="str">
        <f>VLOOKUP(B1052,HIS退!B:I,8,FALSE)</f>
        <v>9</v>
      </c>
      <c r="Q1052" s="38">
        <f>VLOOKUP(C1052,招行退!B:F,5,FALSE)</f>
        <v>817.5</v>
      </c>
      <c r="R1052" t="str">
        <f>VLOOKUP(C1052,招行退!B:H,6,FALSE)</f>
        <v>B</v>
      </c>
      <c r="S1052" t="str">
        <f>VLOOKUP(C1052,招行退!B:H,7,FALSE)</f>
        <v>20170807</v>
      </c>
    </row>
    <row r="1053" spans="1:19" ht="14.25" hidden="1">
      <c r="A1053" t="s">
        <v>13536</v>
      </c>
      <c r="B1053">
        <v>1215570</v>
      </c>
      <c r="C1053" t="s">
        <v>4359</v>
      </c>
      <c r="D1053" t="s">
        <v>4360</v>
      </c>
      <c r="E1053" t="s">
        <v>4361</v>
      </c>
      <c r="F1053" s="15">
        <v>3500</v>
      </c>
      <c r="G1053" t="s">
        <v>34</v>
      </c>
      <c r="H1053" t="s">
        <v>34</v>
      </c>
      <c r="I1053" t="s">
        <v>58</v>
      </c>
      <c r="J1053" t="s">
        <v>48</v>
      </c>
      <c r="K1053" t="s">
        <v>59</v>
      </c>
      <c r="L1053" t="s">
        <v>13537</v>
      </c>
      <c r="M1053" t="s">
        <v>13538</v>
      </c>
      <c r="N1053" t="s">
        <v>13539</v>
      </c>
      <c r="O1053">
        <f>VLOOKUP(B1053,HIS退!B:F,5,FALSE)</f>
        <v>-3500</v>
      </c>
      <c r="P1053" t="str">
        <f>VLOOKUP(B1053,HIS退!B:I,8,FALSE)</f>
        <v>1</v>
      </c>
      <c r="Q1053" s="38">
        <f>VLOOKUP(C1053,招行退!B:F,5,FALSE)</f>
        <v>3500</v>
      </c>
      <c r="R1053" t="str">
        <f>VLOOKUP(C1053,招行退!B:H,6,FALSE)</f>
        <v>S</v>
      </c>
      <c r="S1053" t="e">
        <f>VLOOKUP(C1053,招行退!B:H,7,FALSE)</f>
        <v>#N/A</v>
      </c>
    </row>
    <row r="1054" spans="1:19" ht="14.25" hidden="1">
      <c r="A1054" t="s">
        <v>13540</v>
      </c>
      <c r="B1054">
        <v>1215646</v>
      </c>
      <c r="C1054" t="s">
        <v>4363</v>
      </c>
      <c r="D1054" t="s">
        <v>4364</v>
      </c>
      <c r="E1054" t="s">
        <v>4365</v>
      </c>
      <c r="F1054" s="15">
        <v>3527.81</v>
      </c>
      <c r="G1054" t="s">
        <v>34</v>
      </c>
      <c r="H1054" t="s">
        <v>34</v>
      </c>
      <c r="I1054" t="s">
        <v>58</v>
      </c>
      <c r="J1054" t="s">
        <v>48</v>
      </c>
      <c r="K1054" t="s">
        <v>59</v>
      </c>
      <c r="L1054" t="s">
        <v>13541</v>
      </c>
      <c r="M1054" t="s">
        <v>13542</v>
      </c>
      <c r="N1054" t="s">
        <v>437</v>
      </c>
      <c r="O1054">
        <f>VLOOKUP(B1054,HIS退!B:F,5,FALSE)</f>
        <v>-3527.81</v>
      </c>
      <c r="P1054" t="str">
        <f>VLOOKUP(B1054,HIS退!B:I,8,FALSE)</f>
        <v>1</v>
      </c>
      <c r="Q1054" s="38">
        <f>VLOOKUP(C1054,招行退!B:F,5,FALSE)</f>
        <v>3527.81</v>
      </c>
      <c r="R1054" t="str">
        <f>VLOOKUP(C1054,招行退!B:H,6,FALSE)</f>
        <v>S</v>
      </c>
      <c r="S1054" t="e">
        <f>VLOOKUP(C1054,招行退!B:H,7,FALSE)</f>
        <v>#N/A</v>
      </c>
    </row>
    <row r="1055" spans="1:19" ht="14.25" hidden="1">
      <c r="A1055" t="s">
        <v>13543</v>
      </c>
      <c r="B1055">
        <v>1215683</v>
      </c>
      <c r="C1055" t="s">
        <v>4367</v>
      </c>
      <c r="D1055" t="s">
        <v>4368</v>
      </c>
      <c r="E1055" t="s">
        <v>4369</v>
      </c>
      <c r="F1055" s="15">
        <v>4640</v>
      </c>
      <c r="G1055" t="s">
        <v>34</v>
      </c>
      <c r="H1055" t="s">
        <v>34</v>
      </c>
      <c r="I1055" t="s">
        <v>58</v>
      </c>
      <c r="J1055" t="s">
        <v>48</v>
      </c>
      <c r="K1055" t="s">
        <v>59</v>
      </c>
      <c r="L1055" t="s">
        <v>13544</v>
      </c>
      <c r="M1055" t="s">
        <v>13545</v>
      </c>
      <c r="N1055" t="s">
        <v>13546</v>
      </c>
      <c r="O1055">
        <f>VLOOKUP(B1055,HIS退!B:F,5,FALSE)</f>
        <v>-4640</v>
      </c>
      <c r="P1055" t="str">
        <f>VLOOKUP(B1055,HIS退!B:I,8,FALSE)</f>
        <v>1</v>
      </c>
      <c r="Q1055" s="38">
        <f>VLOOKUP(C1055,招行退!B:F,5,FALSE)</f>
        <v>4640</v>
      </c>
      <c r="R1055" t="str">
        <f>VLOOKUP(C1055,招行退!B:H,6,FALSE)</f>
        <v>S</v>
      </c>
      <c r="S1055" t="e">
        <f>VLOOKUP(C1055,招行退!B:H,7,FALSE)</f>
        <v>#N/A</v>
      </c>
    </row>
    <row r="1056" spans="1:19" ht="14.25" hidden="1">
      <c r="A1056" t="s">
        <v>13547</v>
      </c>
      <c r="B1056">
        <v>1215795</v>
      </c>
      <c r="C1056" t="s">
        <v>4371</v>
      </c>
      <c r="D1056" t="s">
        <v>4372</v>
      </c>
      <c r="E1056" t="s">
        <v>4373</v>
      </c>
      <c r="F1056" s="15">
        <v>1000</v>
      </c>
      <c r="G1056" t="s">
        <v>34</v>
      </c>
      <c r="H1056" t="s">
        <v>34</v>
      </c>
      <c r="I1056" t="s">
        <v>58</v>
      </c>
      <c r="J1056" t="s">
        <v>48</v>
      </c>
      <c r="K1056" t="s">
        <v>59</v>
      </c>
      <c r="L1056" t="s">
        <v>13548</v>
      </c>
      <c r="M1056" t="s">
        <v>13549</v>
      </c>
      <c r="N1056" t="s">
        <v>13550</v>
      </c>
      <c r="O1056">
        <f>VLOOKUP(B1056,HIS退!B:F,5,FALSE)</f>
        <v>-1000</v>
      </c>
      <c r="P1056" t="str">
        <f>VLOOKUP(B1056,HIS退!B:I,8,FALSE)</f>
        <v>1</v>
      </c>
      <c r="Q1056" s="38">
        <f>VLOOKUP(C1056,招行退!B:F,5,FALSE)</f>
        <v>1000</v>
      </c>
      <c r="R1056" t="str">
        <f>VLOOKUP(C1056,招行退!B:H,6,FALSE)</f>
        <v>S</v>
      </c>
      <c r="S1056" t="e">
        <f>VLOOKUP(C1056,招行退!B:H,7,FALSE)</f>
        <v>#N/A</v>
      </c>
    </row>
    <row r="1057" spans="1:19" ht="14.25" hidden="1">
      <c r="A1057" t="s">
        <v>13551</v>
      </c>
      <c r="B1057">
        <v>1215850</v>
      </c>
      <c r="C1057" t="s">
        <v>4375</v>
      </c>
      <c r="D1057" t="s">
        <v>4376</v>
      </c>
      <c r="E1057" t="s">
        <v>4377</v>
      </c>
      <c r="F1057" s="15">
        <v>1000</v>
      </c>
      <c r="G1057" t="s">
        <v>34</v>
      </c>
      <c r="H1057" t="s">
        <v>34</v>
      </c>
      <c r="I1057" t="s">
        <v>58</v>
      </c>
      <c r="J1057" t="s">
        <v>48</v>
      </c>
      <c r="K1057" t="s">
        <v>59</v>
      </c>
      <c r="L1057" t="s">
        <v>13552</v>
      </c>
      <c r="M1057" t="s">
        <v>13553</v>
      </c>
      <c r="N1057" t="s">
        <v>13554</v>
      </c>
      <c r="O1057">
        <f>VLOOKUP(B1057,HIS退!B:F,5,FALSE)</f>
        <v>-1000</v>
      </c>
      <c r="P1057" t="str">
        <f>VLOOKUP(B1057,HIS退!B:I,8,FALSE)</f>
        <v>1</v>
      </c>
      <c r="Q1057" s="38">
        <f>VLOOKUP(C1057,招行退!B:F,5,FALSE)</f>
        <v>1000</v>
      </c>
      <c r="R1057" t="str">
        <f>VLOOKUP(C1057,招行退!B:H,6,FALSE)</f>
        <v>S</v>
      </c>
      <c r="S1057" t="e">
        <f>VLOOKUP(C1057,招行退!B:H,7,FALSE)</f>
        <v>#N/A</v>
      </c>
    </row>
    <row r="1058" spans="1:19" ht="14.25" hidden="1">
      <c r="A1058" t="s">
        <v>13555</v>
      </c>
      <c r="B1058">
        <v>1215895</v>
      </c>
      <c r="C1058" t="s">
        <v>4379</v>
      </c>
      <c r="D1058" t="s">
        <v>553</v>
      </c>
      <c r="E1058" t="s">
        <v>554</v>
      </c>
      <c r="F1058" s="15">
        <v>2054.5</v>
      </c>
      <c r="G1058" t="s">
        <v>34</v>
      </c>
      <c r="H1058" t="s">
        <v>34</v>
      </c>
      <c r="I1058" t="s">
        <v>58</v>
      </c>
      <c r="J1058" t="s">
        <v>48</v>
      </c>
      <c r="K1058" t="s">
        <v>59</v>
      </c>
      <c r="L1058" t="s">
        <v>13556</v>
      </c>
      <c r="M1058" t="s">
        <v>13557</v>
      </c>
      <c r="N1058" t="s">
        <v>551</v>
      </c>
      <c r="O1058">
        <f>VLOOKUP(B1058,HIS退!B:F,5,FALSE)</f>
        <v>-2054.5</v>
      </c>
      <c r="P1058" t="str">
        <f>VLOOKUP(B1058,HIS退!B:I,8,FALSE)</f>
        <v>1</v>
      </c>
      <c r="Q1058" s="38">
        <f>VLOOKUP(C1058,招行退!B:F,5,FALSE)</f>
        <v>2054.5</v>
      </c>
      <c r="R1058" t="str">
        <f>VLOOKUP(C1058,招行退!B:H,6,FALSE)</f>
        <v>S</v>
      </c>
      <c r="S1058" t="e">
        <f>VLOOKUP(C1058,招行退!B:H,7,FALSE)</f>
        <v>#N/A</v>
      </c>
    </row>
    <row r="1059" spans="1:19" ht="14.25" hidden="1">
      <c r="A1059" t="s">
        <v>13558</v>
      </c>
      <c r="B1059">
        <v>1215972</v>
      </c>
      <c r="C1059" t="s">
        <v>4381</v>
      </c>
      <c r="D1059" t="s">
        <v>4382</v>
      </c>
      <c r="E1059" t="s">
        <v>4383</v>
      </c>
      <c r="F1059" s="15">
        <v>5515</v>
      </c>
      <c r="G1059" t="s">
        <v>34</v>
      </c>
      <c r="H1059" t="s">
        <v>34</v>
      </c>
      <c r="I1059" t="s">
        <v>58</v>
      </c>
      <c r="J1059" t="s">
        <v>48</v>
      </c>
      <c r="K1059" t="s">
        <v>59</v>
      </c>
      <c r="L1059" t="s">
        <v>13559</v>
      </c>
      <c r="M1059" t="s">
        <v>13560</v>
      </c>
      <c r="N1059" t="s">
        <v>13561</v>
      </c>
      <c r="O1059">
        <f>VLOOKUP(B1059,HIS退!B:F,5,FALSE)</f>
        <v>-5515</v>
      </c>
      <c r="P1059" t="str">
        <f>VLOOKUP(B1059,HIS退!B:I,8,FALSE)</f>
        <v>1</v>
      </c>
      <c r="Q1059" s="38">
        <f>VLOOKUP(C1059,招行退!B:F,5,FALSE)</f>
        <v>5515</v>
      </c>
      <c r="R1059" t="str">
        <f>VLOOKUP(C1059,招行退!B:H,6,FALSE)</f>
        <v>S</v>
      </c>
      <c r="S1059" t="e">
        <f>VLOOKUP(C1059,招行退!B:H,7,FALSE)</f>
        <v>#N/A</v>
      </c>
    </row>
    <row r="1060" spans="1:19" ht="14.25" hidden="1">
      <c r="A1060" t="s">
        <v>13562</v>
      </c>
      <c r="B1060">
        <v>1215992</v>
      </c>
      <c r="C1060" t="s">
        <v>4385</v>
      </c>
      <c r="D1060" t="s">
        <v>4386</v>
      </c>
      <c r="E1060" t="s">
        <v>4387</v>
      </c>
      <c r="F1060" s="15">
        <v>200</v>
      </c>
      <c r="G1060" t="s">
        <v>34</v>
      </c>
      <c r="H1060" t="s">
        <v>34</v>
      </c>
      <c r="I1060" t="s">
        <v>58</v>
      </c>
      <c r="J1060" t="s">
        <v>48</v>
      </c>
      <c r="K1060" t="s">
        <v>59</v>
      </c>
      <c r="L1060" t="s">
        <v>13563</v>
      </c>
      <c r="M1060" t="s">
        <v>13564</v>
      </c>
      <c r="N1060" t="s">
        <v>13565</v>
      </c>
      <c r="O1060">
        <f>VLOOKUP(B1060,HIS退!B:F,5,FALSE)</f>
        <v>-200</v>
      </c>
      <c r="P1060" t="str">
        <f>VLOOKUP(B1060,HIS退!B:I,8,FALSE)</f>
        <v>1</v>
      </c>
      <c r="Q1060" s="38">
        <f>VLOOKUP(C1060,招行退!B:F,5,FALSE)</f>
        <v>200</v>
      </c>
      <c r="R1060" t="str">
        <f>VLOOKUP(C1060,招行退!B:H,6,FALSE)</f>
        <v>S</v>
      </c>
      <c r="S1060" t="e">
        <f>VLOOKUP(C1060,招行退!B:H,7,FALSE)</f>
        <v>#N/A</v>
      </c>
    </row>
    <row r="1061" spans="1:19" ht="14.25" hidden="1">
      <c r="A1061" t="s">
        <v>13566</v>
      </c>
      <c r="B1061">
        <v>1216206</v>
      </c>
      <c r="C1061" t="s">
        <v>4389</v>
      </c>
      <c r="D1061" t="s">
        <v>4390</v>
      </c>
      <c r="E1061" t="s">
        <v>4391</v>
      </c>
      <c r="F1061" s="15">
        <v>2076.5700000000002</v>
      </c>
      <c r="G1061" t="s">
        <v>34</v>
      </c>
      <c r="H1061" t="s">
        <v>34</v>
      </c>
      <c r="I1061" t="s">
        <v>58</v>
      </c>
      <c r="J1061" t="s">
        <v>48</v>
      </c>
      <c r="K1061" t="s">
        <v>59</v>
      </c>
      <c r="L1061" t="s">
        <v>13567</v>
      </c>
      <c r="M1061" t="s">
        <v>13568</v>
      </c>
      <c r="N1061" t="s">
        <v>13569</v>
      </c>
      <c r="O1061">
        <f>VLOOKUP(B1061,HIS退!B:F,5,FALSE)</f>
        <v>-2076.5700000000002</v>
      </c>
      <c r="P1061" t="str">
        <f>VLOOKUP(B1061,HIS退!B:I,8,FALSE)</f>
        <v>1</v>
      </c>
      <c r="Q1061" s="38">
        <f>VLOOKUP(C1061,招行退!B:F,5,FALSE)</f>
        <v>2076.5700000000002</v>
      </c>
      <c r="R1061" t="str">
        <f>VLOOKUP(C1061,招行退!B:H,6,FALSE)</f>
        <v>S</v>
      </c>
      <c r="S1061" t="e">
        <f>VLOOKUP(C1061,招行退!B:H,7,FALSE)</f>
        <v>#N/A</v>
      </c>
    </row>
    <row r="1062" spans="1:19" ht="14.25" hidden="1">
      <c r="A1062" t="s">
        <v>13570</v>
      </c>
      <c r="B1062">
        <v>1216257</v>
      </c>
      <c r="C1062" t="s">
        <v>4393</v>
      </c>
      <c r="D1062" t="s">
        <v>4394</v>
      </c>
      <c r="E1062" t="s">
        <v>4395</v>
      </c>
      <c r="F1062" s="15">
        <v>101.88</v>
      </c>
      <c r="G1062" t="s">
        <v>34</v>
      </c>
      <c r="H1062" t="s">
        <v>34</v>
      </c>
      <c r="I1062" t="s">
        <v>58</v>
      </c>
      <c r="J1062" t="s">
        <v>48</v>
      </c>
      <c r="K1062" t="s">
        <v>59</v>
      </c>
      <c r="L1062" t="s">
        <v>13571</v>
      </c>
      <c r="M1062" t="s">
        <v>13572</v>
      </c>
      <c r="N1062" t="s">
        <v>13573</v>
      </c>
      <c r="O1062">
        <f>VLOOKUP(B1062,HIS退!B:F,5,FALSE)</f>
        <v>-101.88</v>
      </c>
      <c r="P1062" t="str">
        <f>VLOOKUP(B1062,HIS退!B:I,8,FALSE)</f>
        <v>1</v>
      </c>
      <c r="Q1062" s="38">
        <f>VLOOKUP(C1062,招行退!B:F,5,FALSE)</f>
        <v>101.88</v>
      </c>
      <c r="R1062" t="str">
        <f>VLOOKUP(C1062,招行退!B:H,6,FALSE)</f>
        <v>S</v>
      </c>
      <c r="S1062" t="e">
        <f>VLOOKUP(C1062,招行退!B:H,7,FALSE)</f>
        <v>#N/A</v>
      </c>
    </row>
    <row r="1063" spans="1:19" ht="14.25" hidden="1">
      <c r="A1063" t="s">
        <v>13574</v>
      </c>
      <c r="B1063">
        <v>1216265</v>
      </c>
      <c r="C1063" t="s">
        <v>4397</v>
      </c>
      <c r="D1063" t="s">
        <v>4398</v>
      </c>
      <c r="E1063" t="s">
        <v>4399</v>
      </c>
      <c r="F1063" s="15">
        <v>5000</v>
      </c>
      <c r="G1063" t="s">
        <v>34</v>
      </c>
      <c r="H1063" t="s">
        <v>34</v>
      </c>
      <c r="I1063" t="s">
        <v>58</v>
      </c>
      <c r="J1063" t="s">
        <v>48</v>
      </c>
      <c r="K1063" t="s">
        <v>59</v>
      </c>
      <c r="L1063" t="s">
        <v>13575</v>
      </c>
      <c r="M1063" t="s">
        <v>13576</v>
      </c>
      <c r="N1063" t="s">
        <v>13577</v>
      </c>
      <c r="O1063">
        <f>VLOOKUP(B1063,HIS退!B:F,5,FALSE)</f>
        <v>-5000</v>
      </c>
      <c r="P1063" t="str">
        <f>VLOOKUP(B1063,HIS退!B:I,8,FALSE)</f>
        <v>1</v>
      </c>
      <c r="Q1063" s="38">
        <f>VLOOKUP(C1063,招行退!B:F,5,FALSE)</f>
        <v>5000</v>
      </c>
      <c r="R1063" t="str">
        <f>VLOOKUP(C1063,招行退!B:H,6,FALSE)</f>
        <v>S</v>
      </c>
      <c r="S1063" t="e">
        <f>VLOOKUP(C1063,招行退!B:H,7,FALSE)</f>
        <v>#N/A</v>
      </c>
    </row>
    <row r="1064" spans="1:19" ht="14.25" hidden="1">
      <c r="A1064" t="s">
        <v>13578</v>
      </c>
      <c r="B1064">
        <v>1216500</v>
      </c>
      <c r="C1064" t="s">
        <v>4401</v>
      </c>
      <c r="D1064" t="s">
        <v>4402</v>
      </c>
      <c r="E1064" t="s">
        <v>4403</v>
      </c>
      <c r="F1064" s="15">
        <v>1700</v>
      </c>
      <c r="G1064" t="s">
        <v>34</v>
      </c>
      <c r="H1064" t="s">
        <v>34</v>
      </c>
      <c r="I1064" t="s">
        <v>58</v>
      </c>
      <c r="J1064" t="s">
        <v>48</v>
      </c>
      <c r="K1064" t="s">
        <v>59</v>
      </c>
      <c r="L1064" t="s">
        <v>13579</v>
      </c>
      <c r="M1064" t="s">
        <v>13580</v>
      </c>
      <c r="N1064" t="s">
        <v>13581</v>
      </c>
      <c r="O1064">
        <f>VLOOKUP(B1064,HIS退!B:F,5,FALSE)</f>
        <v>-1700</v>
      </c>
      <c r="P1064" t="str">
        <f>VLOOKUP(B1064,HIS退!B:I,8,FALSE)</f>
        <v>1</v>
      </c>
      <c r="Q1064" s="38">
        <f>VLOOKUP(C1064,招行退!B:F,5,FALSE)</f>
        <v>1700</v>
      </c>
      <c r="R1064" t="str">
        <f>VLOOKUP(C1064,招行退!B:H,6,FALSE)</f>
        <v>S</v>
      </c>
      <c r="S1064" t="e">
        <f>VLOOKUP(C1064,招行退!B:H,7,FALSE)</f>
        <v>#N/A</v>
      </c>
    </row>
    <row r="1065" spans="1:19" ht="14.25">
      <c r="A1065" t="s">
        <v>13582</v>
      </c>
      <c r="B1065">
        <v>1216721</v>
      </c>
      <c r="C1065" t="s">
        <v>4405</v>
      </c>
      <c r="D1065" t="s">
        <v>4406</v>
      </c>
      <c r="E1065" t="s">
        <v>4407</v>
      </c>
      <c r="F1065" s="15">
        <v>0.35</v>
      </c>
      <c r="G1065" t="s">
        <v>34</v>
      </c>
      <c r="H1065" t="s">
        <v>34</v>
      </c>
      <c r="I1065" t="s">
        <v>58</v>
      </c>
      <c r="J1065" t="s">
        <v>48</v>
      </c>
      <c r="K1065" t="s">
        <v>59</v>
      </c>
      <c r="L1065" s="19" t="s">
        <v>20044</v>
      </c>
      <c r="M1065" t="s">
        <v>13584</v>
      </c>
      <c r="N1065" t="s">
        <v>13585</v>
      </c>
      <c r="O1065">
        <f>VLOOKUP(B1065,HIS退!B:F,5,FALSE)</f>
        <v>-0.35</v>
      </c>
      <c r="P1065" t="str">
        <f>VLOOKUP(B1065,HIS退!B:I,8,FALSE)</f>
        <v>1</v>
      </c>
      <c r="Q1065" s="38">
        <f>VLOOKUP(C1065,招行退!B:F,5,FALSE)</f>
        <v>0.35</v>
      </c>
      <c r="R1065" t="str">
        <f>VLOOKUP(C1065,招行退!B:H,6,FALSE)</f>
        <v>B</v>
      </c>
      <c r="S1065" t="str">
        <f>VLOOKUP(C1065,招行退!B:H,7,FALSE)</f>
        <v>20170808</v>
      </c>
    </row>
    <row r="1066" spans="1:19" ht="14.25" hidden="1">
      <c r="A1066" t="s">
        <v>13586</v>
      </c>
      <c r="B1066">
        <v>1217938</v>
      </c>
      <c r="C1066" t="s">
        <v>4409</v>
      </c>
      <c r="D1066" t="s">
        <v>481</v>
      </c>
      <c r="E1066" t="s">
        <v>482</v>
      </c>
      <c r="F1066" s="15">
        <v>300.5</v>
      </c>
      <c r="G1066" t="s">
        <v>34</v>
      </c>
      <c r="H1066" t="s">
        <v>34</v>
      </c>
      <c r="I1066" t="s">
        <v>58</v>
      </c>
      <c r="J1066" t="s">
        <v>48</v>
      </c>
      <c r="K1066" t="s">
        <v>59</v>
      </c>
      <c r="L1066" t="s">
        <v>13587</v>
      </c>
      <c r="M1066" t="s">
        <v>13588</v>
      </c>
      <c r="N1066" t="s">
        <v>480</v>
      </c>
      <c r="O1066">
        <f>VLOOKUP(B1066,HIS退!B:F,5,FALSE)</f>
        <v>-300.5</v>
      </c>
      <c r="P1066" t="str">
        <f>VLOOKUP(B1066,HIS退!B:I,8,FALSE)</f>
        <v>1</v>
      </c>
      <c r="Q1066" s="38">
        <f>VLOOKUP(C1066,招行退!B:F,5,FALSE)</f>
        <v>300.5</v>
      </c>
      <c r="R1066" t="str">
        <f>VLOOKUP(C1066,招行退!B:H,6,FALSE)</f>
        <v>S</v>
      </c>
      <c r="S1066" t="e">
        <f>VLOOKUP(C1066,招行退!B:H,7,FALSE)</f>
        <v>#N/A</v>
      </c>
    </row>
    <row r="1067" spans="1:19" ht="14.25" hidden="1">
      <c r="A1067" t="s">
        <v>13589</v>
      </c>
      <c r="B1067">
        <v>1218402</v>
      </c>
      <c r="C1067" t="s">
        <v>4411</v>
      </c>
      <c r="D1067" t="s">
        <v>4412</v>
      </c>
      <c r="E1067" t="s">
        <v>4413</v>
      </c>
      <c r="F1067" s="15">
        <v>4073</v>
      </c>
      <c r="G1067" t="s">
        <v>34</v>
      </c>
      <c r="H1067" t="s">
        <v>34</v>
      </c>
      <c r="I1067" t="s">
        <v>58</v>
      </c>
      <c r="J1067" t="s">
        <v>48</v>
      </c>
      <c r="K1067" t="s">
        <v>59</v>
      </c>
      <c r="L1067" t="s">
        <v>13590</v>
      </c>
      <c r="M1067" t="s">
        <v>13591</v>
      </c>
      <c r="N1067" t="s">
        <v>13592</v>
      </c>
      <c r="O1067">
        <f>VLOOKUP(B1067,HIS退!B:F,5,FALSE)</f>
        <v>-4073</v>
      </c>
      <c r="P1067" t="str">
        <f>VLOOKUP(B1067,HIS退!B:I,8,FALSE)</f>
        <v>1</v>
      </c>
      <c r="Q1067" s="38">
        <f>VLOOKUP(C1067,招行退!B:F,5,FALSE)</f>
        <v>4073</v>
      </c>
      <c r="R1067" t="str">
        <f>VLOOKUP(C1067,招行退!B:H,6,FALSE)</f>
        <v>S</v>
      </c>
      <c r="S1067" t="e">
        <f>VLOOKUP(C1067,招行退!B:H,7,FALSE)</f>
        <v>#N/A</v>
      </c>
    </row>
    <row r="1068" spans="1:19" ht="14.25" hidden="1">
      <c r="A1068" t="s">
        <v>13593</v>
      </c>
      <c r="B1068">
        <v>1218439</v>
      </c>
      <c r="C1068" t="s">
        <v>4415</v>
      </c>
      <c r="D1068" t="s">
        <v>4416</v>
      </c>
      <c r="E1068" t="s">
        <v>4417</v>
      </c>
      <c r="F1068" s="15">
        <v>510</v>
      </c>
      <c r="G1068" t="s">
        <v>34</v>
      </c>
      <c r="H1068" t="s">
        <v>34</v>
      </c>
      <c r="I1068" t="s">
        <v>58</v>
      </c>
      <c r="J1068" t="s">
        <v>48</v>
      </c>
      <c r="K1068" t="s">
        <v>59</v>
      </c>
      <c r="L1068" t="s">
        <v>13594</v>
      </c>
      <c r="M1068" t="s">
        <v>13595</v>
      </c>
      <c r="N1068" t="s">
        <v>13592</v>
      </c>
      <c r="O1068">
        <f>VLOOKUP(B1068,HIS退!B:F,5,FALSE)</f>
        <v>-510</v>
      </c>
      <c r="P1068" t="str">
        <f>VLOOKUP(B1068,HIS退!B:I,8,FALSE)</f>
        <v>1</v>
      </c>
      <c r="Q1068" s="38">
        <f>VLOOKUP(C1068,招行退!B:F,5,FALSE)</f>
        <v>510</v>
      </c>
      <c r="R1068" t="str">
        <f>VLOOKUP(C1068,招行退!B:H,6,FALSE)</f>
        <v>S</v>
      </c>
      <c r="S1068" t="e">
        <f>VLOOKUP(C1068,招行退!B:H,7,FALSE)</f>
        <v>#N/A</v>
      </c>
    </row>
    <row r="1069" spans="1:19" ht="14.25" hidden="1">
      <c r="A1069" t="s">
        <v>13596</v>
      </c>
      <c r="B1069">
        <v>1219216</v>
      </c>
      <c r="C1069" t="s">
        <v>13597</v>
      </c>
      <c r="D1069" t="s">
        <v>4419</v>
      </c>
      <c r="E1069" t="s">
        <v>4420</v>
      </c>
      <c r="F1069" s="15">
        <v>13.44</v>
      </c>
      <c r="G1069" t="s">
        <v>34</v>
      </c>
      <c r="H1069" t="s">
        <v>34</v>
      </c>
      <c r="I1069" t="s">
        <v>294</v>
      </c>
      <c r="J1069" t="s">
        <v>57</v>
      </c>
      <c r="K1069" t="s">
        <v>59</v>
      </c>
      <c r="L1069" t="s">
        <v>13598</v>
      </c>
      <c r="M1069" t="s">
        <v>13599</v>
      </c>
      <c r="N1069" t="s">
        <v>13600</v>
      </c>
      <c r="O1069">
        <f>VLOOKUP(B1069,HIS退!B:F,5,FALSE)</f>
        <v>-13.44</v>
      </c>
      <c r="P1069" t="str">
        <f>VLOOKUP(B1069,HIS退!B:I,8,FALSE)</f>
        <v>9</v>
      </c>
      <c r="Q1069" s="38">
        <f>VLOOKUP(C1069,招行退!B:F,5,FALSE)</f>
        <v>13.44</v>
      </c>
      <c r="R1069" t="str">
        <f>VLOOKUP(C1069,招行退!B:H,6,FALSE)</f>
        <v>B</v>
      </c>
      <c r="S1069" t="str">
        <f>VLOOKUP(C1069,招行退!B:H,7,FALSE)</f>
        <v>20170807</v>
      </c>
    </row>
    <row r="1070" spans="1:19" ht="14.25" hidden="1">
      <c r="A1070" t="s">
        <v>13601</v>
      </c>
      <c r="B1070">
        <v>1222467</v>
      </c>
      <c r="C1070" t="s">
        <v>4422</v>
      </c>
      <c r="D1070" t="s">
        <v>4423</v>
      </c>
      <c r="E1070" t="s">
        <v>4424</v>
      </c>
      <c r="F1070" s="15">
        <v>200</v>
      </c>
      <c r="G1070" t="s">
        <v>34</v>
      </c>
      <c r="H1070" t="s">
        <v>34</v>
      </c>
      <c r="I1070" t="s">
        <v>58</v>
      </c>
      <c r="J1070" t="s">
        <v>48</v>
      </c>
      <c r="K1070" t="s">
        <v>59</v>
      </c>
      <c r="L1070" t="s">
        <v>13602</v>
      </c>
      <c r="M1070" t="s">
        <v>13603</v>
      </c>
      <c r="N1070" t="s">
        <v>13604</v>
      </c>
      <c r="O1070">
        <f>VLOOKUP(B1070,HIS退!B:F,5,FALSE)</f>
        <v>-200</v>
      </c>
      <c r="P1070" t="str">
        <f>VLOOKUP(B1070,HIS退!B:I,8,FALSE)</f>
        <v>1</v>
      </c>
      <c r="Q1070" s="38">
        <f>VLOOKUP(C1070,招行退!B:F,5,FALSE)</f>
        <v>200</v>
      </c>
      <c r="R1070" t="str">
        <f>VLOOKUP(C1070,招行退!B:H,6,FALSE)</f>
        <v>S</v>
      </c>
      <c r="S1070" t="e">
        <f>VLOOKUP(C1070,招行退!B:H,7,FALSE)</f>
        <v>#N/A</v>
      </c>
    </row>
    <row r="1071" spans="1:19" ht="14.25" hidden="1">
      <c r="A1071" t="s">
        <v>13605</v>
      </c>
      <c r="B1071">
        <v>1223046</v>
      </c>
      <c r="C1071" t="s">
        <v>4426</v>
      </c>
      <c r="D1071" t="s">
        <v>4427</v>
      </c>
      <c r="E1071" t="s">
        <v>4428</v>
      </c>
      <c r="F1071" s="15">
        <v>201.6</v>
      </c>
      <c r="G1071" t="s">
        <v>34</v>
      </c>
      <c r="H1071" t="s">
        <v>34</v>
      </c>
      <c r="I1071" t="s">
        <v>58</v>
      </c>
      <c r="J1071" t="s">
        <v>48</v>
      </c>
      <c r="K1071" t="s">
        <v>59</v>
      </c>
      <c r="L1071" t="s">
        <v>13606</v>
      </c>
      <c r="M1071" t="s">
        <v>13607</v>
      </c>
      <c r="N1071" t="s">
        <v>13608</v>
      </c>
      <c r="O1071">
        <f>VLOOKUP(B1071,HIS退!B:F,5,FALSE)</f>
        <v>-201.6</v>
      </c>
      <c r="P1071" t="str">
        <f>VLOOKUP(B1071,HIS退!B:I,8,FALSE)</f>
        <v>1</v>
      </c>
      <c r="Q1071" s="38">
        <f>VLOOKUP(C1071,招行退!B:F,5,FALSE)</f>
        <v>201.6</v>
      </c>
      <c r="R1071" t="str">
        <f>VLOOKUP(C1071,招行退!B:H,6,FALSE)</f>
        <v>S</v>
      </c>
      <c r="S1071" t="e">
        <f>VLOOKUP(C1071,招行退!B:H,7,FALSE)</f>
        <v>#N/A</v>
      </c>
    </row>
    <row r="1072" spans="1:19" ht="14.25" hidden="1">
      <c r="A1072" t="s">
        <v>13609</v>
      </c>
      <c r="B1072">
        <v>1224572</v>
      </c>
      <c r="C1072" t="s">
        <v>4430</v>
      </c>
      <c r="D1072" t="s">
        <v>4431</v>
      </c>
      <c r="E1072" t="s">
        <v>4432</v>
      </c>
      <c r="F1072" s="15">
        <v>500</v>
      </c>
      <c r="G1072" t="s">
        <v>34</v>
      </c>
      <c r="H1072" t="s">
        <v>34</v>
      </c>
      <c r="I1072" t="s">
        <v>58</v>
      </c>
      <c r="J1072" t="s">
        <v>48</v>
      </c>
      <c r="K1072" t="s">
        <v>59</v>
      </c>
      <c r="L1072" t="s">
        <v>13610</v>
      </c>
      <c r="M1072" t="s">
        <v>13611</v>
      </c>
      <c r="N1072" t="s">
        <v>13612</v>
      </c>
      <c r="O1072">
        <f>VLOOKUP(B1072,HIS退!B:F,5,FALSE)</f>
        <v>-500</v>
      </c>
      <c r="P1072" t="str">
        <f>VLOOKUP(B1072,HIS退!B:I,8,FALSE)</f>
        <v>1</v>
      </c>
      <c r="Q1072" s="38">
        <f>VLOOKUP(C1072,招行退!B:F,5,FALSE)</f>
        <v>500</v>
      </c>
      <c r="R1072" t="str">
        <f>VLOOKUP(C1072,招行退!B:H,6,FALSE)</f>
        <v>S</v>
      </c>
      <c r="S1072" t="e">
        <f>VLOOKUP(C1072,招行退!B:H,7,FALSE)</f>
        <v>#N/A</v>
      </c>
    </row>
    <row r="1073" spans="1:19" ht="14.25" hidden="1">
      <c r="A1073" t="s">
        <v>13613</v>
      </c>
      <c r="B1073">
        <v>1225308</v>
      </c>
      <c r="C1073" t="s">
        <v>13614</v>
      </c>
      <c r="D1073" t="s">
        <v>4434</v>
      </c>
      <c r="E1073" t="s">
        <v>4435</v>
      </c>
      <c r="F1073" s="15">
        <v>5026</v>
      </c>
      <c r="G1073" t="s">
        <v>34</v>
      </c>
      <c r="H1073" t="s">
        <v>34</v>
      </c>
      <c r="I1073" t="s">
        <v>294</v>
      </c>
      <c r="J1073" t="s">
        <v>57</v>
      </c>
      <c r="K1073" t="s">
        <v>59</v>
      </c>
      <c r="L1073" t="s">
        <v>13615</v>
      </c>
      <c r="M1073" t="s">
        <v>13616</v>
      </c>
      <c r="N1073" t="s">
        <v>13617</v>
      </c>
      <c r="O1073">
        <f>VLOOKUP(B1073,HIS退!B:F,5,FALSE)</f>
        <v>-5026</v>
      </c>
      <c r="P1073" t="str">
        <f>VLOOKUP(B1073,HIS退!B:I,8,FALSE)</f>
        <v>9</v>
      </c>
      <c r="Q1073" s="38">
        <f>VLOOKUP(C1073,招行退!B:F,5,FALSE)</f>
        <v>5026</v>
      </c>
      <c r="R1073" t="str">
        <f>VLOOKUP(C1073,招行退!B:H,6,FALSE)</f>
        <v>B</v>
      </c>
      <c r="S1073" t="str">
        <f>VLOOKUP(C1073,招行退!B:H,7,FALSE)</f>
        <v>20170807</v>
      </c>
    </row>
    <row r="1074" spans="1:19" ht="14.25" hidden="1">
      <c r="A1074" t="s">
        <v>13618</v>
      </c>
      <c r="B1074">
        <v>1225696</v>
      </c>
      <c r="C1074" t="s">
        <v>4437</v>
      </c>
      <c r="D1074" t="s">
        <v>4438</v>
      </c>
      <c r="E1074" t="s">
        <v>4439</v>
      </c>
      <c r="F1074" s="15">
        <v>50</v>
      </c>
      <c r="G1074" t="s">
        <v>34</v>
      </c>
      <c r="H1074" t="s">
        <v>34</v>
      </c>
      <c r="I1074" t="s">
        <v>58</v>
      </c>
      <c r="J1074" t="s">
        <v>48</v>
      </c>
      <c r="K1074" t="s">
        <v>59</v>
      </c>
      <c r="L1074" t="s">
        <v>13619</v>
      </c>
      <c r="M1074" t="s">
        <v>13620</v>
      </c>
      <c r="N1074" t="s">
        <v>13621</v>
      </c>
      <c r="O1074">
        <f>VLOOKUP(B1074,HIS退!B:F,5,FALSE)</f>
        <v>-50</v>
      </c>
      <c r="P1074" t="str">
        <f>VLOOKUP(B1074,HIS退!B:I,8,FALSE)</f>
        <v>1</v>
      </c>
      <c r="Q1074" s="38">
        <f>VLOOKUP(C1074,招行退!B:F,5,FALSE)</f>
        <v>50</v>
      </c>
      <c r="R1074" t="str">
        <f>VLOOKUP(C1074,招行退!B:H,6,FALSE)</f>
        <v>S</v>
      </c>
      <c r="S1074" t="e">
        <f>VLOOKUP(C1074,招行退!B:H,7,FALSE)</f>
        <v>#N/A</v>
      </c>
    </row>
    <row r="1075" spans="1:19" ht="14.25" hidden="1">
      <c r="A1075" t="s">
        <v>13622</v>
      </c>
      <c r="B1075">
        <v>1225777</v>
      </c>
      <c r="C1075" t="s">
        <v>4441</v>
      </c>
      <c r="D1075" t="s">
        <v>4442</v>
      </c>
      <c r="E1075" t="s">
        <v>4443</v>
      </c>
      <c r="F1075" s="15">
        <v>1211</v>
      </c>
      <c r="G1075" t="s">
        <v>34</v>
      </c>
      <c r="H1075" t="s">
        <v>34</v>
      </c>
      <c r="I1075" t="s">
        <v>58</v>
      </c>
      <c r="J1075" t="s">
        <v>48</v>
      </c>
      <c r="K1075" t="s">
        <v>59</v>
      </c>
      <c r="L1075" t="s">
        <v>13623</v>
      </c>
      <c r="M1075" t="s">
        <v>13624</v>
      </c>
      <c r="N1075" t="s">
        <v>13625</v>
      </c>
      <c r="O1075">
        <f>VLOOKUP(B1075,HIS退!B:F,5,FALSE)</f>
        <v>-1211</v>
      </c>
      <c r="P1075" t="str">
        <f>VLOOKUP(B1075,HIS退!B:I,8,FALSE)</f>
        <v>1</v>
      </c>
      <c r="Q1075" s="38">
        <f>VLOOKUP(C1075,招行退!B:F,5,FALSE)</f>
        <v>1211</v>
      </c>
      <c r="R1075" t="str">
        <f>VLOOKUP(C1075,招行退!B:H,6,FALSE)</f>
        <v>S</v>
      </c>
      <c r="S1075" t="e">
        <f>VLOOKUP(C1075,招行退!B:H,7,FALSE)</f>
        <v>#N/A</v>
      </c>
    </row>
    <row r="1076" spans="1:19" ht="14.25" hidden="1">
      <c r="A1076" t="s">
        <v>13626</v>
      </c>
      <c r="B1076">
        <v>1227439</v>
      </c>
      <c r="C1076" t="s">
        <v>13627</v>
      </c>
      <c r="D1076" t="s">
        <v>4445</v>
      </c>
      <c r="E1076" t="s">
        <v>4446</v>
      </c>
      <c r="F1076" s="15">
        <v>243</v>
      </c>
      <c r="G1076" t="s">
        <v>34</v>
      </c>
      <c r="H1076" t="s">
        <v>34</v>
      </c>
      <c r="I1076" t="s">
        <v>294</v>
      </c>
      <c r="J1076" t="s">
        <v>57</v>
      </c>
      <c r="K1076" t="s">
        <v>59</v>
      </c>
      <c r="L1076" t="s">
        <v>13628</v>
      </c>
      <c r="M1076" t="s">
        <v>13629</v>
      </c>
      <c r="N1076" t="s">
        <v>13630</v>
      </c>
      <c r="O1076">
        <f>VLOOKUP(B1076,HIS退!B:F,5,FALSE)</f>
        <v>-243</v>
      </c>
      <c r="P1076" t="str">
        <f>VLOOKUP(B1076,HIS退!B:I,8,FALSE)</f>
        <v>9</v>
      </c>
      <c r="Q1076" s="38">
        <f>VLOOKUP(C1076,招行退!B:F,5,FALSE)</f>
        <v>243</v>
      </c>
      <c r="R1076" t="str">
        <f>VLOOKUP(C1076,招行退!B:H,6,FALSE)</f>
        <v>B</v>
      </c>
      <c r="S1076" t="str">
        <f>VLOOKUP(C1076,招行退!B:H,7,FALSE)</f>
        <v>20170807</v>
      </c>
    </row>
    <row r="1077" spans="1:19" ht="14.25" hidden="1">
      <c r="A1077" t="s">
        <v>13631</v>
      </c>
      <c r="B1077">
        <v>1227760</v>
      </c>
      <c r="C1077" t="s">
        <v>4448</v>
      </c>
      <c r="D1077" t="s">
        <v>4449</v>
      </c>
      <c r="E1077" t="s">
        <v>4450</v>
      </c>
      <c r="F1077" s="15">
        <v>1600</v>
      </c>
      <c r="G1077" t="s">
        <v>34</v>
      </c>
      <c r="H1077" t="s">
        <v>34</v>
      </c>
      <c r="I1077" t="s">
        <v>58</v>
      </c>
      <c r="J1077" t="s">
        <v>48</v>
      </c>
      <c r="K1077" t="s">
        <v>59</v>
      </c>
      <c r="L1077" t="s">
        <v>13632</v>
      </c>
      <c r="M1077" t="s">
        <v>13633</v>
      </c>
      <c r="N1077" t="s">
        <v>13634</v>
      </c>
      <c r="O1077">
        <f>VLOOKUP(B1077,HIS退!B:F,5,FALSE)</f>
        <v>-1600</v>
      </c>
      <c r="P1077" t="str">
        <f>VLOOKUP(B1077,HIS退!B:I,8,FALSE)</f>
        <v>1</v>
      </c>
      <c r="Q1077" s="38">
        <f>VLOOKUP(C1077,招行退!B:F,5,FALSE)</f>
        <v>1600</v>
      </c>
      <c r="R1077" t="str">
        <f>VLOOKUP(C1077,招行退!B:H,6,FALSE)</f>
        <v>S</v>
      </c>
      <c r="S1077" t="e">
        <f>VLOOKUP(C1077,招行退!B:H,7,FALSE)</f>
        <v>#N/A</v>
      </c>
    </row>
    <row r="1078" spans="1:19" ht="14.25" hidden="1">
      <c r="A1078" t="s">
        <v>13635</v>
      </c>
      <c r="B1078">
        <v>1228140</v>
      </c>
      <c r="C1078" t="s">
        <v>4452</v>
      </c>
      <c r="D1078" t="s">
        <v>4453</v>
      </c>
      <c r="E1078" t="s">
        <v>4454</v>
      </c>
      <c r="F1078" s="15">
        <v>3000</v>
      </c>
      <c r="G1078" t="s">
        <v>34</v>
      </c>
      <c r="H1078" t="s">
        <v>34</v>
      </c>
      <c r="I1078" t="s">
        <v>58</v>
      </c>
      <c r="J1078" t="s">
        <v>48</v>
      </c>
      <c r="K1078" t="s">
        <v>59</v>
      </c>
      <c r="L1078" t="s">
        <v>13636</v>
      </c>
      <c r="M1078" t="s">
        <v>13637</v>
      </c>
      <c r="N1078" t="s">
        <v>13638</v>
      </c>
      <c r="O1078">
        <f>VLOOKUP(B1078,HIS退!B:F,5,FALSE)</f>
        <v>-3000</v>
      </c>
      <c r="P1078" t="str">
        <f>VLOOKUP(B1078,HIS退!B:I,8,FALSE)</f>
        <v>1</v>
      </c>
      <c r="Q1078" s="38">
        <f>VLOOKUP(C1078,招行退!B:F,5,FALSE)</f>
        <v>3000</v>
      </c>
      <c r="R1078" t="str">
        <f>VLOOKUP(C1078,招行退!B:H,6,FALSE)</f>
        <v>S</v>
      </c>
      <c r="S1078" t="e">
        <f>VLOOKUP(C1078,招行退!B:H,7,FALSE)</f>
        <v>#N/A</v>
      </c>
    </row>
    <row r="1079" spans="1:19" ht="14.25" hidden="1">
      <c r="A1079" t="s">
        <v>13639</v>
      </c>
      <c r="B1079">
        <v>1228335</v>
      </c>
      <c r="C1079" t="s">
        <v>4456</v>
      </c>
      <c r="D1079" t="s">
        <v>4453</v>
      </c>
      <c r="E1079" t="s">
        <v>4454</v>
      </c>
      <c r="F1079" s="15">
        <v>5000</v>
      </c>
      <c r="G1079" t="s">
        <v>34</v>
      </c>
      <c r="H1079" t="s">
        <v>34</v>
      </c>
      <c r="I1079" t="s">
        <v>58</v>
      </c>
      <c r="J1079" t="s">
        <v>48</v>
      </c>
      <c r="K1079" t="s">
        <v>59</v>
      </c>
      <c r="L1079" t="s">
        <v>13640</v>
      </c>
      <c r="M1079" t="s">
        <v>13641</v>
      </c>
      <c r="N1079" t="s">
        <v>13642</v>
      </c>
      <c r="O1079">
        <f>VLOOKUP(B1079,HIS退!B:F,5,FALSE)</f>
        <v>-5000</v>
      </c>
      <c r="P1079" t="str">
        <f>VLOOKUP(B1079,HIS退!B:I,8,FALSE)</f>
        <v>1</v>
      </c>
      <c r="Q1079" s="38">
        <f>VLOOKUP(C1079,招行退!B:F,5,FALSE)</f>
        <v>5000</v>
      </c>
      <c r="R1079" t="str">
        <f>VLOOKUP(C1079,招行退!B:H,6,FALSE)</f>
        <v>S</v>
      </c>
      <c r="S1079" t="e">
        <f>VLOOKUP(C1079,招行退!B:H,7,FALSE)</f>
        <v>#N/A</v>
      </c>
    </row>
    <row r="1080" spans="1:19" ht="14.25" hidden="1">
      <c r="A1080" t="s">
        <v>13643</v>
      </c>
      <c r="B1080">
        <v>1228474</v>
      </c>
      <c r="C1080" t="s">
        <v>4458</v>
      </c>
      <c r="D1080" t="s">
        <v>4453</v>
      </c>
      <c r="E1080" t="s">
        <v>4454</v>
      </c>
      <c r="F1080" s="15">
        <v>4396.75</v>
      </c>
      <c r="G1080" t="s">
        <v>34</v>
      </c>
      <c r="H1080" t="s">
        <v>34</v>
      </c>
      <c r="I1080" t="s">
        <v>58</v>
      </c>
      <c r="J1080" t="s">
        <v>48</v>
      </c>
      <c r="K1080" t="s">
        <v>59</v>
      </c>
      <c r="L1080" t="s">
        <v>13644</v>
      </c>
      <c r="M1080" t="s">
        <v>13645</v>
      </c>
      <c r="N1080" t="s">
        <v>13646</v>
      </c>
      <c r="O1080">
        <f>VLOOKUP(B1080,HIS退!B:F,5,FALSE)</f>
        <v>-4396.75</v>
      </c>
      <c r="P1080" t="str">
        <f>VLOOKUP(B1080,HIS退!B:I,8,FALSE)</f>
        <v>1</v>
      </c>
      <c r="Q1080" s="38">
        <f>VLOOKUP(C1080,招行退!B:F,5,FALSE)</f>
        <v>4396.75</v>
      </c>
      <c r="R1080" t="str">
        <f>VLOOKUP(C1080,招行退!B:H,6,FALSE)</f>
        <v>S</v>
      </c>
      <c r="S1080" t="e">
        <f>VLOOKUP(C1080,招行退!B:H,7,FALSE)</f>
        <v>#N/A</v>
      </c>
    </row>
    <row r="1081" spans="1:19" ht="14.25" hidden="1">
      <c r="A1081" t="s">
        <v>13647</v>
      </c>
      <c r="B1081">
        <v>1228620</v>
      </c>
      <c r="C1081" t="s">
        <v>4460</v>
      </c>
      <c r="D1081" t="s">
        <v>4461</v>
      </c>
      <c r="E1081" t="s">
        <v>4462</v>
      </c>
      <c r="F1081" s="15">
        <v>3900</v>
      </c>
      <c r="G1081" t="s">
        <v>34</v>
      </c>
      <c r="H1081" t="s">
        <v>34</v>
      </c>
      <c r="I1081" t="s">
        <v>58</v>
      </c>
      <c r="J1081" t="s">
        <v>48</v>
      </c>
      <c r="K1081" t="s">
        <v>59</v>
      </c>
      <c r="L1081" t="s">
        <v>13648</v>
      </c>
      <c r="M1081" t="s">
        <v>13649</v>
      </c>
      <c r="N1081" t="s">
        <v>13650</v>
      </c>
      <c r="O1081">
        <f>VLOOKUP(B1081,HIS退!B:F,5,FALSE)</f>
        <v>-3900</v>
      </c>
      <c r="P1081" t="str">
        <f>VLOOKUP(B1081,HIS退!B:I,8,FALSE)</f>
        <v>1</v>
      </c>
      <c r="Q1081" s="38">
        <f>VLOOKUP(C1081,招行退!B:F,5,FALSE)</f>
        <v>3900</v>
      </c>
      <c r="R1081" t="str">
        <f>VLOOKUP(C1081,招行退!B:H,6,FALSE)</f>
        <v>S</v>
      </c>
      <c r="S1081" t="e">
        <f>VLOOKUP(C1081,招行退!B:H,7,FALSE)</f>
        <v>#N/A</v>
      </c>
    </row>
    <row r="1082" spans="1:19" ht="14.25" hidden="1">
      <c r="A1082" t="s">
        <v>13651</v>
      </c>
      <c r="B1082">
        <v>1228680</v>
      </c>
      <c r="C1082" t="s">
        <v>4464</v>
      </c>
      <c r="D1082" t="s">
        <v>4465</v>
      </c>
      <c r="E1082" t="s">
        <v>4466</v>
      </c>
      <c r="F1082" s="15">
        <v>152.72</v>
      </c>
      <c r="G1082" t="s">
        <v>34</v>
      </c>
      <c r="H1082" t="s">
        <v>34</v>
      </c>
      <c r="I1082" t="s">
        <v>58</v>
      </c>
      <c r="J1082" t="s">
        <v>48</v>
      </c>
      <c r="K1082" t="s">
        <v>59</v>
      </c>
      <c r="L1082" t="s">
        <v>13652</v>
      </c>
      <c r="M1082" t="s">
        <v>13653</v>
      </c>
      <c r="N1082" t="s">
        <v>13654</v>
      </c>
      <c r="O1082">
        <f>VLOOKUP(B1082,HIS退!B:F,5,FALSE)</f>
        <v>-152.72</v>
      </c>
      <c r="P1082" t="str">
        <f>VLOOKUP(B1082,HIS退!B:I,8,FALSE)</f>
        <v>1</v>
      </c>
      <c r="Q1082" s="38">
        <f>VLOOKUP(C1082,招行退!B:F,5,FALSE)</f>
        <v>152.72</v>
      </c>
      <c r="R1082" t="str">
        <f>VLOOKUP(C1082,招行退!B:H,6,FALSE)</f>
        <v>S</v>
      </c>
      <c r="S1082" t="e">
        <f>VLOOKUP(C1082,招行退!B:H,7,FALSE)</f>
        <v>#N/A</v>
      </c>
    </row>
    <row r="1083" spans="1:19" ht="14.25" hidden="1">
      <c r="A1083" t="s">
        <v>13655</v>
      </c>
      <c r="B1083">
        <v>1228939</v>
      </c>
      <c r="C1083" t="s">
        <v>4468</v>
      </c>
      <c r="D1083" t="s">
        <v>3915</v>
      </c>
      <c r="E1083" t="s">
        <v>3916</v>
      </c>
      <c r="F1083" s="15">
        <v>4463.87</v>
      </c>
      <c r="G1083" t="s">
        <v>34</v>
      </c>
      <c r="H1083" t="s">
        <v>34</v>
      </c>
      <c r="I1083" t="s">
        <v>58</v>
      </c>
      <c r="J1083" t="s">
        <v>48</v>
      </c>
      <c r="K1083" t="s">
        <v>59</v>
      </c>
      <c r="L1083" t="s">
        <v>13656</v>
      </c>
      <c r="M1083" t="s">
        <v>13657</v>
      </c>
      <c r="N1083" t="s">
        <v>12396</v>
      </c>
      <c r="O1083">
        <f>VLOOKUP(B1083,HIS退!B:F,5,FALSE)</f>
        <v>-4463.87</v>
      </c>
      <c r="P1083" t="str">
        <f>VLOOKUP(B1083,HIS退!B:I,8,FALSE)</f>
        <v>1</v>
      </c>
      <c r="Q1083" s="38">
        <f>VLOOKUP(C1083,招行退!B:F,5,FALSE)</f>
        <v>4463.87</v>
      </c>
      <c r="R1083" t="str">
        <f>VLOOKUP(C1083,招行退!B:H,6,FALSE)</f>
        <v>S</v>
      </c>
      <c r="S1083" t="e">
        <f>VLOOKUP(C1083,招行退!B:H,7,FALSE)</f>
        <v>#N/A</v>
      </c>
    </row>
    <row r="1084" spans="1:19" ht="14.25" hidden="1">
      <c r="A1084" t="s">
        <v>13658</v>
      </c>
      <c r="B1084">
        <v>1229402</v>
      </c>
      <c r="C1084" t="s">
        <v>4470</v>
      </c>
      <c r="D1084" t="s">
        <v>4471</v>
      </c>
      <c r="E1084" t="s">
        <v>4472</v>
      </c>
      <c r="F1084" s="15">
        <v>43.44</v>
      </c>
      <c r="G1084" t="s">
        <v>34</v>
      </c>
      <c r="H1084" t="s">
        <v>34</v>
      </c>
      <c r="I1084" t="s">
        <v>58</v>
      </c>
      <c r="J1084" t="s">
        <v>48</v>
      </c>
      <c r="K1084" t="s">
        <v>59</v>
      </c>
      <c r="L1084" t="s">
        <v>13659</v>
      </c>
      <c r="M1084" t="s">
        <v>13660</v>
      </c>
      <c r="N1084" t="s">
        <v>13661</v>
      </c>
      <c r="O1084">
        <f>VLOOKUP(B1084,HIS退!B:F,5,FALSE)</f>
        <v>-43.44</v>
      </c>
      <c r="P1084" t="str">
        <f>VLOOKUP(B1084,HIS退!B:I,8,FALSE)</f>
        <v>1</v>
      </c>
      <c r="Q1084" s="38">
        <f>VLOOKUP(C1084,招行退!B:F,5,FALSE)</f>
        <v>43.44</v>
      </c>
      <c r="R1084" t="str">
        <f>VLOOKUP(C1084,招行退!B:H,6,FALSE)</f>
        <v>S</v>
      </c>
      <c r="S1084" t="e">
        <f>VLOOKUP(C1084,招行退!B:H,7,FALSE)</f>
        <v>#N/A</v>
      </c>
    </row>
    <row r="1085" spans="1:19" ht="14.25" hidden="1">
      <c r="A1085" t="s">
        <v>13662</v>
      </c>
      <c r="B1085">
        <v>1229586</v>
      </c>
      <c r="C1085" t="s">
        <v>4474</v>
      </c>
      <c r="D1085" t="s">
        <v>4475</v>
      </c>
      <c r="E1085" t="s">
        <v>4476</v>
      </c>
      <c r="F1085" s="15">
        <v>550.47</v>
      </c>
      <c r="G1085" t="s">
        <v>34</v>
      </c>
      <c r="H1085" t="s">
        <v>34</v>
      </c>
      <c r="I1085" t="s">
        <v>58</v>
      </c>
      <c r="J1085" t="s">
        <v>48</v>
      </c>
      <c r="K1085" t="s">
        <v>59</v>
      </c>
      <c r="L1085" t="s">
        <v>13663</v>
      </c>
      <c r="M1085" t="s">
        <v>13664</v>
      </c>
      <c r="N1085" t="s">
        <v>13665</v>
      </c>
      <c r="O1085">
        <f>VLOOKUP(B1085,HIS退!B:F,5,FALSE)</f>
        <v>-550.47</v>
      </c>
      <c r="P1085" t="str">
        <f>VLOOKUP(B1085,HIS退!B:I,8,FALSE)</f>
        <v>1</v>
      </c>
      <c r="Q1085" s="38">
        <f>VLOOKUP(C1085,招行退!B:F,5,FALSE)</f>
        <v>550.47</v>
      </c>
      <c r="R1085" t="str">
        <f>VLOOKUP(C1085,招行退!B:H,6,FALSE)</f>
        <v>S</v>
      </c>
      <c r="S1085" t="e">
        <f>VLOOKUP(C1085,招行退!B:H,7,FALSE)</f>
        <v>#N/A</v>
      </c>
    </row>
    <row r="1086" spans="1:19" ht="14.25" hidden="1">
      <c r="A1086" t="s">
        <v>13666</v>
      </c>
      <c r="B1086">
        <v>1229899</v>
      </c>
      <c r="C1086" t="s">
        <v>4478</v>
      </c>
      <c r="D1086" t="s">
        <v>4479</v>
      </c>
      <c r="E1086" t="s">
        <v>4480</v>
      </c>
      <c r="F1086" s="15">
        <v>494.5</v>
      </c>
      <c r="G1086" t="s">
        <v>34</v>
      </c>
      <c r="H1086" t="s">
        <v>34</v>
      </c>
      <c r="I1086" t="s">
        <v>58</v>
      </c>
      <c r="J1086" t="s">
        <v>48</v>
      </c>
      <c r="K1086" t="s">
        <v>59</v>
      </c>
      <c r="L1086" t="s">
        <v>13667</v>
      </c>
      <c r="M1086" t="s">
        <v>13668</v>
      </c>
      <c r="N1086" t="s">
        <v>13669</v>
      </c>
      <c r="O1086">
        <f>VLOOKUP(B1086,HIS退!B:F,5,FALSE)</f>
        <v>-494.5</v>
      </c>
      <c r="P1086" t="str">
        <f>VLOOKUP(B1086,HIS退!B:I,8,FALSE)</f>
        <v>1</v>
      </c>
      <c r="Q1086" s="38">
        <f>VLOOKUP(C1086,招行退!B:F,5,FALSE)</f>
        <v>494.5</v>
      </c>
      <c r="R1086" t="str">
        <f>VLOOKUP(C1086,招行退!B:H,6,FALSE)</f>
        <v>S</v>
      </c>
      <c r="S1086" t="e">
        <f>VLOOKUP(C1086,招行退!B:H,7,FALSE)</f>
        <v>#N/A</v>
      </c>
    </row>
    <row r="1087" spans="1:19" ht="14.25" hidden="1">
      <c r="A1087" t="s">
        <v>13670</v>
      </c>
      <c r="B1087">
        <v>1230546</v>
      </c>
      <c r="C1087" t="s">
        <v>4482</v>
      </c>
      <c r="D1087" t="s">
        <v>4483</v>
      </c>
      <c r="E1087" t="s">
        <v>4484</v>
      </c>
      <c r="F1087" s="15">
        <v>11.65</v>
      </c>
      <c r="G1087" t="s">
        <v>34</v>
      </c>
      <c r="H1087" t="s">
        <v>34</v>
      </c>
      <c r="I1087" t="s">
        <v>58</v>
      </c>
      <c r="J1087" t="s">
        <v>48</v>
      </c>
      <c r="K1087" t="s">
        <v>59</v>
      </c>
      <c r="L1087" t="s">
        <v>13671</v>
      </c>
      <c r="M1087" t="s">
        <v>13672</v>
      </c>
      <c r="N1087" t="s">
        <v>13673</v>
      </c>
      <c r="O1087">
        <f>VLOOKUP(B1087,HIS退!B:F,5,FALSE)</f>
        <v>-11.65</v>
      </c>
      <c r="P1087" t="str">
        <f>VLOOKUP(B1087,HIS退!B:I,8,FALSE)</f>
        <v>1</v>
      </c>
      <c r="Q1087" s="38">
        <f>VLOOKUP(C1087,招行退!B:F,5,FALSE)</f>
        <v>11.65</v>
      </c>
      <c r="R1087" t="str">
        <f>VLOOKUP(C1087,招行退!B:H,6,FALSE)</f>
        <v>S</v>
      </c>
      <c r="S1087" t="e">
        <f>VLOOKUP(C1087,招行退!B:H,7,FALSE)</f>
        <v>#N/A</v>
      </c>
    </row>
    <row r="1088" spans="1:19" ht="14.25" hidden="1">
      <c r="A1088" t="s">
        <v>13674</v>
      </c>
      <c r="B1088">
        <v>1230799</v>
      </c>
      <c r="C1088" t="s">
        <v>4486</v>
      </c>
      <c r="D1088" t="s">
        <v>4487</v>
      </c>
      <c r="E1088" t="s">
        <v>4488</v>
      </c>
      <c r="F1088" s="15">
        <v>765.2</v>
      </c>
      <c r="G1088" t="s">
        <v>34</v>
      </c>
      <c r="H1088" t="s">
        <v>34</v>
      </c>
      <c r="I1088" t="s">
        <v>58</v>
      </c>
      <c r="J1088" t="s">
        <v>48</v>
      </c>
      <c r="K1088" t="s">
        <v>59</v>
      </c>
      <c r="L1088" t="s">
        <v>13675</v>
      </c>
      <c r="M1088" t="s">
        <v>13676</v>
      </c>
      <c r="N1088" t="s">
        <v>13677</v>
      </c>
      <c r="O1088">
        <f>VLOOKUP(B1088,HIS退!B:F,5,FALSE)</f>
        <v>-765.2</v>
      </c>
      <c r="P1088" t="str">
        <f>VLOOKUP(B1088,HIS退!B:I,8,FALSE)</f>
        <v>1</v>
      </c>
      <c r="Q1088" s="38">
        <f>VLOOKUP(C1088,招行退!B:F,5,FALSE)</f>
        <v>765.2</v>
      </c>
      <c r="R1088" t="str">
        <f>VLOOKUP(C1088,招行退!B:H,6,FALSE)</f>
        <v>S</v>
      </c>
      <c r="S1088" t="e">
        <f>VLOOKUP(C1088,招行退!B:H,7,FALSE)</f>
        <v>#N/A</v>
      </c>
    </row>
    <row r="1089" spans="1:19" ht="14.25" hidden="1">
      <c r="A1089" t="s">
        <v>13678</v>
      </c>
      <c r="B1089">
        <v>1230895</v>
      </c>
      <c r="C1089" t="s">
        <v>4490</v>
      </c>
      <c r="D1089" t="s">
        <v>4491</v>
      </c>
      <c r="E1089" t="s">
        <v>4492</v>
      </c>
      <c r="F1089" s="15">
        <v>1471.98</v>
      </c>
      <c r="G1089" t="s">
        <v>34</v>
      </c>
      <c r="H1089" t="s">
        <v>34</v>
      </c>
      <c r="I1089" t="s">
        <v>58</v>
      </c>
      <c r="J1089" t="s">
        <v>48</v>
      </c>
      <c r="K1089" t="s">
        <v>59</v>
      </c>
      <c r="L1089" t="s">
        <v>13679</v>
      </c>
      <c r="M1089" t="s">
        <v>13680</v>
      </c>
      <c r="N1089" t="s">
        <v>13677</v>
      </c>
      <c r="O1089">
        <f>VLOOKUP(B1089,HIS退!B:F,5,FALSE)</f>
        <v>-1471.98</v>
      </c>
      <c r="P1089" t="str">
        <f>VLOOKUP(B1089,HIS退!B:I,8,FALSE)</f>
        <v>1</v>
      </c>
      <c r="Q1089" s="38">
        <f>VLOOKUP(C1089,招行退!B:F,5,FALSE)</f>
        <v>1471.98</v>
      </c>
      <c r="R1089" t="str">
        <f>VLOOKUP(C1089,招行退!B:H,6,FALSE)</f>
        <v>S</v>
      </c>
      <c r="S1089" t="e">
        <f>VLOOKUP(C1089,招行退!B:H,7,FALSE)</f>
        <v>#N/A</v>
      </c>
    </row>
    <row r="1090" spans="1:19" ht="14.25" hidden="1">
      <c r="A1090" t="s">
        <v>13681</v>
      </c>
      <c r="B1090">
        <v>1230959</v>
      </c>
      <c r="C1090" t="s">
        <v>13682</v>
      </c>
      <c r="D1090" t="s">
        <v>4494</v>
      </c>
      <c r="E1090" t="s">
        <v>4495</v>
      </c>
      <c r="F1090" s="15">
        <v>1179.2</v>
      </c>
      <c r="G1090" t="s">
        <v>34</v>
      </c>
      <c r="H1090" t="s">
        <v>34</v>
      </c>
      <c r="I1090" t="s">
        <v>294</v>
      </c>
      <c r="J1090" t="s">
        <v>57</v>
      </c>
      <c r="K1090" t="s">
        <v>59</v>
      </c>
      <c r="L1090" t="s">
        <v>13683</v>
      </c>
      <c r="M1090" t="s">
        <v>13684</v>
      </c>
      <c r="N1090" t="s">
        <v>13677</v>
      </c>
      <c r="O1090">
        <f>VLOOKUP(B1090,HIS退!B:F,5,FALSE)</f>
        <v>-1179.2</v>
      </c>
      <c r="P1090" t="str">
        <f>VLOOKUP(B1090,HIS退!B:I,8,FALSE)</f>
        <v>9</v>
      </c>
      <c r="Q1090" s="38">
        <f>VLOOKUP(C1090,招行退!B:F,5,FALSE)</f>
        <v>1179.2</v>
      </c>
      <c r="R1090" t="str">
        <f>VLOOKUP(C1090,招行退!B:H,6,FALSE)</f>
        <v>B</v>
      </c>
      <c r="S1090" t="str">
        <f>VLOOKUP(C1090,招行退!B:H,7,FALSE)</f>
        <v>20170807</v>
      </c>
    </row>
    <row r="1091" spans="1:19" ht="14.25" hidden="1">
      <c r="A1091" t="s">
        <v>13685</v>
      </c>
      <c r="B1091">
        <v>1230987</v>
      </c>
      <c r="C1091" t="s">
        <v>4497</v>
      </c>
      <c r="D1091" t="s">
        <v>4498</v>
      </c>
      <c r="E1091" t="s">
        <v>4499</v>
      </c>
      <c r="F1091" s="15">
        <v>14.28</v>
      </c>
      <c r="G1091" t="s">
        <v>34</v>
      </c>
      <c r="H1091" t="s">
        <v>34</v>
      </c>
      <c r="I1091" t="s">
        <v>58</v>
      </c>
      <c r="J1091" t="s">
        <v>48</v>
      </c>
      <c r="K1091" t="s">
        <v>59</v>
      </c>
      <c r="L1091" t="s">
        <v>13686</v>
      </c>
      <c r="M1091" t="s">
        <v>13687</v>
      </c>
      <c r="N1091" t="s">
        <v>13688</v>
      </c>
      <c r="O1091">
        <f>VLOOKUP(B1091,HIS退!B:F,5,FALSE)</f>
        <v>-14.28</v>
      </c>
      <c r="P1091" t="str">
        <f>VLOOKUP(B1091,HIS退!B:I,8,FALSE)</f>
        <v>1</v>
      </c>
      <c r="Q1091" s="38">
        <f>VLOOKUP(C1091,招行退!B:F,5,FALSE)</f>
        <v>14.28</v>
      </c>
      <c r="R1091" t="str">
        <f>VLOOKUP(C1091,招行退!B:H,6,FALSE)</f>
        <v>S</v>
      </c>
      <c r="S1091" t="e">
        <f>VLOOKUP(C1091,招行退!B:H,7,FALSE)</f>
        <v>#N/A</v>
      </c>
    </row>
    <row r="1092" spans="1:19" ht="14.25" hidden="1">
      <c r="A1092" t="s">
        <v>13689</v>
      </c>
      <c r="B1092">
        <v>1231166</v>
      </c>
      <c r="C1092" t="s">
        <v>4501</v>
      </c>
      <c r="D1092" t="s">
        <v>319</v>
      </c>
      <c r="E1092" t="s">
        <v>320</v>
      </c>
      <c r="F1092" s="15">
        <v>59.81</v>
      </c>
      <c r="G1092" t="s">
        <v>34</v>
      </c>
      <c r="H1092" t="s">
        <v>34</v>
      </c>
      <c r="I1092" t="s">
        <v>58</v>
      </c>
      <c r="J1092" t="s">
        <v>48</v>
      </c>
      <c r="K1092" t="s">
        <v>59</v>
      </c>
      <c r="L1092" t="s">
        <v>13690</v>
      </c>
      <c r="M1092" t="s">
        <v>13691</v>
      </c>
      <c r="N1092" t="s">
        <v>378</v>
      </c>
      <c r="O1092">
        <f>VLOOKUP(B1092,HIS退!B:F,5,FALSE)</f>
        <v>-59.81</v>
      </c>
      <c r="P1092" t="str">
        <f>VLOOKUP(B1092,HIS退!B:I,8,FALSE)</f>
        <v>1</v>
      </c>
      <c r="Q1092" s="38">
        <f>VLOOKUP(C1092,招行退!B:F,5,FALSE)</f>
        <v>59.81</v>
      </c>
      <c r="R1092" t="str">
        <f>VLOOKUP(C1092,招行退!B:H,6,FALSE)</f>
        <v>S</v>
      </c>
      <c r="S1092" t="e">
        <f>VLOOKUP(C1092,招行退!B:H,7,FALSE)</f>
        <v>#N/A</v>
      </c>
    </row>
    <row r="1093" spans="1:19" ht="14.25" hidden="1">
      <c r="A1093" t="s">
        <v>13692</v>
      </c>
      <c r="B1093">
        <v>1231574</v>
      </c>
      <c r="C1093" t="s">
        <v>4503</v>
      </c>
      <c r="D1093" t="s">
        <v>4504</v>
      </c>
      <c r="E1093" t="s">
        <v>4505</v>
      </c>
      <c r="F1093" s="15">
        <v>2332.36</v>
      </c>
      <c r="G1093" t="s">
        <v>34</v>
      </c>
      <c r="H1093" t="s">
        <v>34</v>
      </c>
      <c r="I1093" t="s">
        <v>58</v>
      </c>
      <c r="J1093" t="s">
        <v>48</v>
      </c>
      <c r="K1093" t="s">
        <v>59</v>
      </c>
      <c r="L1093" t="s">
        <v>13693</v>
      </c>
      <c r="M1093" t="s">
        <v>13694</v>
      </c>
      <c r="N1093" t="s">
        <v>13695</v>
      </c>
      <c r="O1093">
        <f>VLOOKUP(B1093,HIS退!B:F,5,FALSE)</f>
        <v>-2332.36</v>
      </c>
      <c r="P1093" t="str">
        <f>VLOOKUP(B1093,HIS退!B:I,8,FALSE)</f>
        <v>1</v>
      </c>
      <c r="Q1093" s="38">
        <f>VLOOKUP(C1093,招行退!B:F,5,FALSE)</f>
        <v>2332.36</v>
      </c>
      <c r="R1093" t="str">
        <f>VLOOKUP(C1093,招行退!B:H,6,FALSE)</f>
        <v>S</v>
      </c>
      <c r="S1093" t="e">
        <f>VLOOKUP(C1093,招行退!B:H,7,FALSE)</f>
        <v>#N/A</v>
      </c>
    </row>
    <row r="1094" spans="1:19" ht="14.25" hidden="1">
      <c r="A1094" t="s">
        <v>13696</v>
      </c>
      <c r="B1094">
        <v>1231777</v>
      </c>
      <c r="C1094" t="s">
        <v>4507</v>
      </c>
      <c r="D1094" t="s">
        <v>4508</v>
      </c>
      <c r="E1094" t="s">
        <v>4509</v>
      </c>
      <c r="F1094" s="15">
        <v>101.56</v>
      </c>
      <c r="G1094" t="s">
        <v>34</v>
      </c>
      <c r="H1094" t="s">
        <v>34</v>
      </c>
      <c r="I1094" t="s">
        <v>58</v>
      </c>
      <c r="J1094" t="s">
        <v>48</v>
      </c>
      <c r="K1094" t="s">
        <v>59</v>
      </c>
      <c r="L1094" t="s">
        <v>13697</v>
      </c>
      <c r="M1094" t="s">
        <v>13698</v>
      </c>
      <c r="N1094" t="s">
        <v>13699</v>
      </c>
      <c r="O1094">
        <f>VLOOKUP(B1094,HIS退!B:F,5,FALSE)</f>
        <v>-101.56</v>
      </c>
      <c r="P1094" t="str">
        <f>VLOOKUP(B1094,HIS退!B:I,8,FALSE)</f>
        <v>1</v>
      </c>
      <c r="Q1094" s="38">
        <f>VLOOKUP(C1094,招行退!B:F,5,FALSE)</f>
        <v>101.56</v>
      </c>
      <c r="R1094" t="str">
        <f>VLOOKUP(C1094,招行退!B:H,6,FALSE)</f>
        <v>S</v>
      </c>
      <c r="S1094" t="e">
        <f>VLOOKUP(C1094,招行退!B:H,7,FALSE)</f>
        <v>#N/A</v>
      </c>
    </row>
    <row r="1095" spans="1:19" ht="14.25" hidden="1">
      <c r="A1095" t="s">
        <v>13700</v>
      </c>
      <c r="B1095">
        <v>1231825</v>
      </c>
      <c r="C1095" t="s">
        <v>13701</v>
      </c>
      <c r="D1095" t="s">
        <v>4511</v>
      </c>
      <c r="E1095" t="s">
        <v>4512</v>
      </c>
      <c r="F1095" s="15">
        <v>37</v>
      </c>
      <c r="G1095" t="s">
        <v>34</v>
      </c>
      <c r="H1095" t="s">
        <v>34</v>
      </c>
      <c r="I1095" t="s">
        <v>294</v>
      </c>
      <c r="J1095" t="s">
        <v>57</v>
      </c>
      <c r="K1095" t="s">
        <v>59</v>
      </c>
      <c r="L1095" t="s">
        <v>13702</v>
      </c>
      <c r="M1095" t="s">
        <v>13703</v>
      </c>
      <c r="N1095" t="s">
        <v>13704</v>
      </c>
      <c r="O1095">
        <f>VLOOKUP(B1095,HIS退!B:F,5,FALSE)</f>
        <v>-37</v>
      </c>
      <c r="P1095" t="str">
        <f>VLOOKUP(B1095,HIS退!B:I,8,FALSE)</f>
        <v>9</v>
      </c>
      <c r="Q1095" s="38">
        <f>VLOOKUP(C1095,招行退!B:F,5,FALSE)</f>
        <v>37</v>
      </c>
      <c r="R1095" t="str">
        <f>VLOOKUP(C1095,招行退!B:H,6,FALSE)</f>
        <v>B</v>
      </c>
      <c r="S1095" t="str">
        <f>VLOOKUP(C1095,招行退!B:H,7,FALSE)</f>
        <v>20170807</v>
      </c>
    </row>
    <row r="1096" spans="1:19" ht="14.25" hidden="1">
      <c r="A1096" t="s">
        <v>13705</v>
      </c>
      <c r="B1096">
        <v>1231883</v>
      </c>
      <c r="C1096" t="s">
        <v>13706</v>
      </c>
      <c r="D1096" t="s">
        <v>4514</v>
      </c>
      <c r="E1096" t="s">
        <v>4515</v>
      </c>
      <c r="F1096" s="15">
        <v>61.31</v>
      </c>
      <c r="G1096" t="s">
        <v>34</v>
      </c>
      <c r="H1096" t="s">
        <v>34</v>
      </c>
      <c r="I1096" t="s">
        <v>294</v>
      </c>
      <c r="J1096" t="s">
        <v>57</v>
      </c>
      <c r="K1096" t="s">
        <v>59</v>
      </c>
      <c r="L1096" t="s">
        <v>13707</v>
      </c>
      <c r="M1096" t="s">
        <v>13708</v>
      </c>
      <c r="N1096" t="s">
        <v>13709</v>
      </c>
      <c r="O1096">
        <f>VLOOKUP(B1096,HIS退!B:F,5,FALSE)</f>
        <v>-61.31</v>
      </c>
      <c r="P1096" t="str">
        <f>VLOOKUP(B1096,HIS退!B:I,8,FALSE)</f>
        <v>9</v>
      </c>
      <c r="Q1096" s="38">
        <f>VLOOKUP(C1096,招行退!B:F,5,FALSE)</f>
        <v>61.31</v>
      </c>
      <c r="R1096" t="str">
        <f>VLOOKUP(C1096,招行退!B:H,6,FALSE)</f>
        <v>B</v>
      </c>
      <c r="S1096" t="str">
        <f>VLOOKUP(C1096,招行退!B:H,7,FALSE)</f>
        <v>20170807</v>
      </c>
    </row>
    <row r="1097" spans="1:19" ht="14.25" hidden="1">
      <c r="A1097" t="s">
        <v>13710</v>
      </c>
      <c r="B1097">
        <v>1231927</v>
      </c>
      <c r="C1097" t="s">
        <v>4517</v>
      </c>
      <c r="D1097" t="s">
        <v>4518</v>
      </c>
      <c r="E1097" t="s">
        <v>4519</v>
      </c>
      <c r="F1097" s="15">
        <v>1211.1300000000001</v>
      </c>
      <c r="G1097" t="s">
        <v>34</v>
      </c>
      <c r="H1097" t="s">
        <v>34</v>
      </c>
      <c r="I1097" t="s">
        <v>58</v>
      </c>
      <c r="J1097" t="s">
        <v>48</v>
      </c>
      <c r="K1097" t="s">
        <v>59</v>
      </c>
      <c r="L1097" t="s">
        <v>13711</v>
      </c>
      <c r="M1097" t="s">
        <v>13712</v>
      </c>
      <c r="N1097" t="s">
        <v>13713</v>
      </c>
      <c r="O1097">
        <f>VLOOKUP(B1097,HIS退!B:F,5,FALSE)</f>
        <v>-1211.1300000000001</v>
      </c>
      <c r="P1097" t="str">
        <f>VLOOKUP(B1097,HIS退!B:I,8,FALSE)</f>
        <v>1</v>
      </c>
      <c r="Q1097" s="38">
        <f>VLOOKUP(C1097,招行退!B:F,5,FALSE)</f>
        <v>1211.1300000000001</v>
      </c>
      <c r="R1097" t="str">
        <f>VLOOKUP(C1097,招行退!B:H,6,FALSE)</f>
        <v>S</v>
      </c>
      <c r="S1097" t="e">
        <f>VLOOKUP(C1097,招行退!B:H,7,FALSE)</f>
        <v>#N/A</v>
      </c>
    </row>
    <row r="1098" spans="1:19" ht="14.25" hidden="1">
      <c r="A1098" t="s">
        <v>13714</v>
      </c>
      <c r="B1098">
        <v>1232131</v>
      </c>
      <c r="C1098" t="s">
        <v>4521</v>
      </c>
      <c r="D1098" t="s">
        <v>4522</v>
      </c>
      <c r="E1098" t="s">
        <v>4523</v>
      </c>
      <c r="F1098" s="15">
        <v>313.2</v>
      </c>
      <c r="G1098" t="s">
        <v>34</v>
      </c>
      <c r="H1098" t="s">
        <v>34</v>
      </c>
      <c r="I1098" t="s">
        <v>58</v>
      </c>
      <c r="J1098" t="s">
        <v>48</v>
      </c>
      <c r="K1098" t="s">
        <v>59</v>
      </c>
      <c r="L1098" t="s">
        <v>13715</v>
      </c>
      <c r="M1098" t="s">
        <v>13716</v>
      </c>
      <c r="N1098" t="s">
        <v>13717</v>
      </c>
      <c r="O1098">
        <f>VLOOKUP(B1098,HIS退!B:F,5,FALSE)</f>
        <v>-313.2</v>
      </c>
      <c r="P1098" t="str">
        <f>VLOOKUP(B1098,HIS退!B:I,8,FALSE)</f>
        <v>1</v>
      </c>
      <c r="Q1098" s="38">
        <f>VLOOKUP(C1098,招行退!B:F,5,FALSE)</f>
        <v>313.2</v>
      </c>
      <c r="R1098" t="str">
        <f>VLOOKUP(C1098,招行退!B:H,6,FALSE)</f>
        <v>S</v>
      </c>
      <c r="S1098" t="e">
        <f>VLOOKUP(C1098,招行退!B:H,7,FALSE)</f>
        <v>#N/A</v>
      </c>
    </row>
    <row r="1099" spans="1:19" ht="14.25" hidden="1">
      <c r="A1099" t="s">
        <v>13718</v>
      </c>
      <c r="B1099">
        <v>1232220</v>
      </c>
      <c r="C1099" t="s">
        <v>4525</v>
      </c>
      <c r="D1099" t="s">
        <v>4526</v>
      </c>
      <c r="E1099" t="s">
        <v>4527</v>
      </c>
      <c r="F1099" s="15">
        <v>5042.5</v>
      </c>
      <c r="G1099" t="s">
        <v>34</v>
      </c>
      <c r="H1099" t="s">
        <v>34</v>
      </c>
      <c r="I1099" t="s">
        <v>58</v>
      </c>
      <c r="J1099" t="s">
        <v>48</v>
      </c>
      <c r="K1099" t="s">
        <v>59</v>
      </c>
      <c r="L1099" t="s">
        <v>13719</v>
      </c>
      <c r="M1099" t="s">
        <v>13720</v>
      </c>
      <c r="N1099" t="s">
        <v>13721</v>
      </c>
      <c r="O1099">
        <f>VLOOKUP(B1099,HIS退!B:F,5,FALSE)</f>
        <v>-5042.5</v>
      </c>
      <c r="P1099" t="str">
        <f>VLOOKUP(B1099,HIS退!B:I,8,FALSE)</f>
        <v>1</v>
      </c>
      <c r="Q1099" s="38">
        <f>VLOOKUP(C1099,招行退!B:F,5,FALSE)</f>
        <v>5042.5</v>
      </c>
      <c r="R1099" t="str">
        <f>VLOOKUP(C1099,招行退!B:H,6,FALSE)</f>
        <v>S</v>
      </c>
      <c r="S1099" t="e">
        <f>VLOOKUP(C1099,招行退!B:H,7,FALSE)</f>
        <v>#N/A</v>
      </c>
    </row>
    <row r="1100" spans="1:19" ht="14.25" hidden="1">
      <c r="A1100" t="s">
        <v>13722</v>
      </c>
      <c r="B1100">
        <v>1233273</v>
      </c>
      <c r="C1100" t="s">
        <v>4529</v>
      </c>
      <c r="D1100" t="s">
        <v>4530</v>
      </c>
      <c r="E1100" t="s">
        <v>4531</v>
      </c>
      <c r="F1100" s="15">
        <v>987.5</v>
      </c>
      <c r="G1100" t="s">
        <v>34</v>
      </c>
      <c r="H1100" t="s">
        <v>34</v>
      </c>
      <c r="I1100" t="s">
        <v>58</v>
      </c>
      <c r="J1100" t="s">
        <v>48</v>
      </c>
      <c r="K1100" t="s">
        <v>59</v>
      </c>
      <c r="L1100" t="s">
        <v>13723</v>
      </c>
      <c r="M1100" t="s">
        <v>13724</v>
      </c>
      <c r="N1100" t="s">
        <v>13725</v>
      </c>
      <c r="O1100">
        <f>VLOOKUP(B1100,HIS退!B:F,5,FALSE)</f>
        <v>-987.5</v>
      </c>
      <c r="P1100" t="str">
        <f>VLOOKUP(B1100,HIS退!B:I,8,FALSE)</f>
        <v>1</v>
      </c>
      <c r="Q1100" s="38">
        <f>VLOOKUP(C1100,招行退!B:F,5,FALSE)</f>
        <v>987.5</v>
      </c>
      <c r="R1100" t="str">
        <f>VLOOKUP(C1100,招行退!B:H,6,FALSE)</f>
        <v>S</v>
      </c>
      <c r="S1100" t="e">
        <f>VLOOKUP(C1100,招行退!B:H,7,FALSE)</f>
        <v>#N/A</v>
      </c>
    </row>
    <row r="1101" spans="1:19" ht="14.25" hidden="1">
      <c r="A1101" t="s">
        <v>13726</v>
      </c>
      <c r="B1101">
        <v>1233578</v>
      </c>
      <c r="C1101" t="s">
        <v>13727</v>
      </c>
      <c r="D1101" t="s">
        <v>4533</v>
      </c>
      <c r="E1101" t="s">
        <v>4534</v>
      </c>
      <c r="F1101" s="15">
        <v>94.5</v>
      </c>
      <c r="G1101" t="s">
        <v>34</v>
      </c>
      <c r="H1101" t="s">
        <v>34</v>
      </c>
      <c r="I1101" t="s">
        <v>294</v>
      </c>
      <c r="J1101" t="s">
        <v>57</v>
      </c>
      <c r="K1101" t="s">
        <v>59</v>
      </c>
      <c r="L1101" t="s">
        <v>13728</v>
      </c>
      <c r="M1101" t="s">
        <v>13729</v>
      </c>
      <c r="N1101" t="s">
        <v>13730</v>
      </c>
      <c r="O1101">
        <f>VLOOKUP(B1101,HIS退!B:F,5,FALSE)</f>
        <v>-94.5</v>
      </c>
      <c r="P1101" t="str">
        <f>VLOOKUP(B1101,HIS退!B:I,8,FALSE)</f>
        <v>9</v>
      </c>
      <c r="Q1101" s="38">
        <f>VLOOKUP(C1101,招行退!B:F,5,FALSE)</f>
        <v>94.5</v>
      </c>
      <c r="R1101" t="str">
        <f>VLOOKUP(C1101,招行退!B:H,6,FALSE)</f>
        <v>B</v>
      </c>
      <c r="S1101" t="str">
        <f>VLOOKUP(C1101,招行退!B:H,7,FALSE)</f>
        <v>20170807</v>
      </c>
    </row>
    <row r="1102" spans="1:19" ht="14.25" hidden="1">
      <c r="A1102" t="s">
        <v>13731</v>
      </c>
      <c r="B1102">
        <v>1233692</v>
      </c>
      <c r="C1102" t="s">
        <v>4536</v>
      </c>
      <c r="D1102" t="s">
        <v>4537</v>
      </c>
      <c r="E1102" t="s">
        <v>4538</v>
      </c>
      <c r="F1102" s="15">
        <v>210.34</v>
      </c>
      <c r="G1102" t="s">
        <v>34</v>
      </c>
      <c r="H1102" t="s">
        <v>34</v>
      </c>
      <c r="I1102" t="s">
        <v>58</v>
      </c>
      <c r="J1102" t="s">
        <v>48</v>
      </c>
      <c r="K1102" t="s">
        <v>59</v>
      </c>
      <c r="L1102" t="s">
        <v>13732</v>
      </c>
      <c r="M1102" t="s">
        <v>13733</v>
      </c>
      <c r="N1102" t="s">
        <v>13734</v>
      </c>
      <c r="O1102">
        <f>VLOOKUP(B1102,HIS退!B:F,5,FALSE)</f>
        <v>-210.34</v>
      </c>
      <c r="P1102" t="str">
        <f>VLOOKUP(B1102,HIS退!B:I,8,FALSE)</f>
        <v>1</v>
      </c>
      <c r="Q1102" s="38">
        <f>VLOOKUP(C1102,招行退!B:F,5,FALSE)</f>
        <v>210.34</v>
      </c>
      <c r="R1102" t="str">
        <f>VLOOKUP(C1102,招行退!B:H,6,FALSE)</f>
        <v>S</v>
      </c>
      <c r="S1102" t="e">
        <f>VLOOKUP(C1102,招行退!B:H,7,FALSE)</f>
        <v>#N/A</v>
      </c>
    </row>
    <row r="1103" spans="1:19" ht="14.25" hidden="1">
      <c r="A1103" t="s">
        <v>13735</v>
      </c>
      <c r="B1103">
        <v>1233854</v>
      </c>
      <c r="C1103" t="s">
        <v>4540</v>
      </c>
      <c r="D1103" t="s">
        <v>4541</v>
      </c>
      <c r="E1103" t="s">
        <v>4542</v>
      </c>
      <c r="F1103" s="15">
        <v>1000</v>
      </c>
      <c r="G1103" t="s">
        <v>53</v>
      </c>
      <c r="H1103" t="s">
        <v>34</v>
      </c>
      <c r="I1103" t="s">
        <v>58</v>
      </c>
      <c r="J1103" t="s">
        <v>48</v>
      </c>
      <c r="K1103" t="s">
        <v>59</v>
      </c>
      <c r="L1103" t="s">
        <v>13736</v>
      </c>
      <c r="M1103" t="s">
        <v>13737</v>
      </c>
      <c r="N1103" t="s">
        <v>13738</v>
      </c>
      <c r="O1103">
        <f>VLOOKUP(B1103,HIS退!B:F,5,FALSE)</f>
        <v>-1000</v>
      </c>
      <c r="P1103" t="str">
        <f>VLOOKUP(B1103,HIS退!B:I,8,FALSE)</f>
        <v>1</v>
      </c>
      <c r="Q1103" s="38">
        <f>VLOOKUP(C1103,招行退!B:F,5,FALSE)</f>
        <v>1000</v>
      </c>
      <c r="R1103" t="str">
        <f>VLOOKUP(C1103,招行退!B:H,6,FALSE)</f>
        <v>S</v>
      </c>
      <c r="S1103" t="e">
        <f>VLOOKUP(C1103,招行退!B:H,7,FALSE)</f>
        <v>#N/A</v>
      </c>
    </row>
    <row r="1104" spans="1:19" ht="14.25" hidden="1">
      <c r="A1104" t="s">
        <v>13739</v>
      </c>
      <c r="B1104">
        <v>1234165</v>
      </c>
      <c r="C1104" t="s">
        <v>4544</v>
      </c>
      <c r="D1104" t="s">
        <v>4545</v>
      </c>
      <c r="E1104" t="s">
        <v>4546</v>
      </c>
      <c r="F1104" s="15">
        <v>1000</v>
      </c>
      <c r="G1104" t="s">
        <v>34</v>
      </c>
      <c r="H1104" t="s">
        <v>34</v>
      </c>
      <c r="I1104" t="s">
        <v>58</v>
      </c>
      <c r="J1104" t="s">
        <v>48</v>
      </c>
      <c r="K1104" t="s">
        <v>59</v>
      </c>
      <c r="L1104" t="s">
        <v>13740</v>
      </c>
      <c r="M1104" t="s">
        <v>13741</v>
      </c>
      <c r="N1104" t="s">
        <v>13742</v>
      </c>
      <c r="O1104">
        <f>VLOOKUP(B1104,HIS退!B:F,5,FALSE)</f>
        <v>-1000</v>
      </c>
      <c r="P1104" t="str">
        <f>VLOOKUP(B1104,HIS退!B:I,8,FALSE)</f>
        <v>1</v>
      </c>
      <c r="Q1104" s="38">
        <f>VLOOKUP(C1104,招行退!B:F,5,FALSE)</f>
        <v>1000</v>
      </c>
      <c r="R1104" t="str">
        <f>VLOOKUP(C1104,招行退!B:H,6,FALSE)</f>
        <v>S</v>
      </c>
      <c r="S1104" t="e">
        <f>VLOOKUP(C1104,招行退!B:H,7,FALSE)</f>
        <v>#N/A</v>
      </c>
    </row>
    <row r="1105" spans="1:19" ht="14.25" hidden="1">
      <c r="A1105" t="s">
        <v>13743</v>
      </c>
      <c r="B1105">
        <v>1234249</v>
      </c>
      <c r="C1105" t="s">
        <v>13744</v>
      </c>
      <c r="D1105" t="s">
        <v>4548</v>
      </c>
      <c r="E1105" t="s">
        <v>4549</v>
      </c>
      <c r="F1105" s="15">
        <v>100</v>
      </c>
      <c r="G1105" t="s">
        <v>34</v>
      </c>
      <c r="H1105" t="s">
        <v>34</v>
      </c>
      <c r="I1105" t="s">
        <v>294</v>
      </c>
      <c r="J1105" t="s">
        <v>57</v>
      </c>
      <c r="K1105" t="s">
        <v>59</v>
      </c>
      <c r="L1105" t="s">
        <v>13745</v>
      </c>
      <c r="M1105" t="s">
        <v>13746</v>
      </c>
      <c r="N1105" t="s">
        <v>13747</v>
      </c>
      <c r="O1105">
        <f>VLOOKUP(B1105,HIS退!B:F,5,FALSE)</f>
        <v>-100</v>
      </c>
      <c r="P1105" t="str">
        <f>VLOOKUP(B1105,HIS退!B:I,8,FALSE)</f>
        <v>9</v>
      </c>
      <c r="Q1105" s="38">
        <f>VLOOKUP(C1105,招行退!B:F,5,FALSE)</f>
        <v>100</v>
      </c>
      <c r="R1105" t="str">
        <f>VLOOKUP(C1105,招行退!B:H,6,FALSE)</f>
        <v>B</v>
      </c>
      <c r="S1105" t="str">
        <f>VLOOKUP(C1105,招行退!B:H,7,FALSE)</f>
        <v>20170807</v>
      </c>
    </row>
    <row r="1106" spans="1:19" ht="14.25" hidden="1">
      <c r="A1106" t="s">
        <v>13748</v>
      </c>
      <c r="B1106">
        <v>1234250</v>
      </c>
      <c r="C1106" t="s">
        <v>4551</v>
      </c>
      <c r="D1106" t="s">
        <v>4552</v>
      </c>
      <c r="E1106" t="s">
        <v>4553</v>
      </c>
      <c r="F1106" s="15">
        <v>13500</v>
      </c>
      <c r="G1106" t="s">
        <v>34</v>
      </c>
      <c r="H1106" t="s">
        <v>34</v>
      </c>
      <c r="I1106" t="s">
        <v>58</v>
      </c>
      <c r="J1106" t="s">
        <v>48</v>
      </c>
      <c r="K1106" t="s">
        <v>59</v>
      </c>
      <c r="L1106" t="s">
        <v>13749</v>
      </c>
      <c r="M1106" t="s">
        <v>13750</v>
      </c>
      <c r="N1106" t="s">
        <v>13751</v>
      </c>
      <c r="O1106">
        <f>VLOOKUP(B1106,HIS退!B:F,5,FALSE)</f>
        <v>-13500</v>
      </c>
      <c r="P1106" t="str">
        <f>VLOOKUP(B1106,HIS退!B:I,8,FALSE)</f>
        <v>1</v>
      </c>
      <c r="Q1106" s="38">
        <f>VLOOKUP(C1106,招行退!B:F,5,FALSE)</f>
        <v>13500</v>
      </c>
      <c r="R1106" t="str">
        <f>VLOOKUP(C1106,招行退!B:H,6,FALSE)</f>
        <v>S</v>
      </c>
      <c r="S1106" t="e">
        <f>VLOOKUP(C1106,招行退!B:H,7,FALSE)</f>
        <v>#N/A</v>
      </c>
    </row>
    <row r="1107" spans="1:19" ht="14.25" hidden="1">
      <c r="A1107" t="s">
        <v>13752</v>
      </c>
      <c r="B1107">
        <v>1234324</v>
      </c>
      <c r="C1107" t="s">
        <v>13753</v>
      </c>
      <c r="D1107" t="s">
        <v>4555</v>
      </c>
      <c r="E1107" t="s">
        <v>4556</v>
      </c>
      <c r="F1107" s="15">
        <v>14.5</v>
      </c>
      <c r="G1107" t="s">
        <v>34</v>
      </c>
      <c r="H1107" t="s">
        <v>34</v>
      </c>
      <c r="I1107" t="s">
        <v>294</v>
      </c>
      <c r="J1107" t="s">
        <v>57</v>
      </c>
      <c r="K1107" t="s">
        <v>59</v>
      </c>
      <c r="L1107" t="s">
        <v>13754</v>
      </c>
      <c r="M1107" t="s">
        <v>13755</v>
      </c>
      <c r="N1107" t="s">
        <v>13756</v>
      </c>
      <c r="O1107">
        <f>VLOOKUP(B1107,HIS退!B:F,5,FALSE)</f>
        <v>-14.5</v>
      </c>
      <c r="P1107" t="str">
        <f>VLOOKUP(B1107,HIS退!B:I,8,FALSE)</f>
        <v>9</v>
      </c>
      <c r="Q1107" s="38">
        <f>VLOOKUP(C1107,招行退!B:F,5,FALSE)</f>
        <v>14.5</v>
      </c>
      <c r="R1107" t="str">
        <f>VLOOKUP(C1107,招行退!B:H,6,FALSE)</f>
        <v>B</v>
      </c>
      <c r="S1107" t="str">
        <f>VLOOKUP(C1107,招行退!B:H,7,FALSE)</f>
        <v>20170807</v>
      </c>
    </row>
    <row r="1108" spans="1:19" ht="14.25" hidden="1">
      <c r="A1108" t="s">
        <v>13757</v>
      </c>
      <c r="B1108">
        <v>1234580</v>
      </c>
      <c r="C1108" t="s">
        <v>4558</v>
      </c>
      <c r="D1108" t="s">
        <v>4559</v>
      </c>
      <c r="E1108" t="s">
        <v>4560</v>
      </c>
      <c r="F1108" s="15">
        <v>50</v>
      </c>
      <c r="G1108" t="s">
        <v>34</v>
      </c>
      <c r="H1108" t="s">
        <v>34</v>
      </c>
      <c r="I1108" t="s">
        <v>58</v>
      </c>
      <c r="J1108" t="s">
        <v>48</v>
      </c>
      <c r="K1108" t="s">
        <v>59</v>
      </c>
      <c r="L1108" t="s">
        <v>13758</v>
      </c>
      <c r="M1108" t="s">
        <v>13759</v>
      </c>
      <c r="N1108" t="s">
        <v>13760</v>
      </c>
      <c r="O1108">
        <f>VLOOKUP(B1108,HIS退!B:F,5,FALSE)</f>
        <v>-50</v>
      </c>
      <c r="P1108" t="str">
        <f>VLOOKUP(B1108,HIS退!B:I,8,FALSE)</f>
        <v>1</v>
      </c>
      <c r="Q1108" s="38">
        <f>VLOOKUP(C1108,招行退!B:F,5,FALSE)</f>
        <v>50</v>
      </c>
      <c r="R1108" t="str">
        <f>VLOOKUP(C1108,招行退!B:H,6,FALSE)</f>
        <v>S</v>
      </c>
      <c r="S1108" t="e">
        <f>VLOOKUP(C1108,招行退!B:H,7,FALSE)</f>
        <v>#N/A</v>
      </c>
    </row>
    <row r="1109" spans="1:19" ht="14.25" hidden="1">
      <c r="A1109" t="s">
        <v>13761</v>
      </c>
      <c r="B1109">
        <v>1234630</v>
      </c>
      <c r="C1109" t="s">
        <v>4562</v>
      </c>
      <c r="D1109" t="s">
        <v>4563</v>
      </c>
      <c r="E1109" t="s">
        <v>4564</v>
      </c>
      <c r="F1109" s="15">
        <v>3489.5</v>
      </c>
      <c r="G1109" t="s">
        <v>34</v>
      </c>
      <c r="H1109" t="s">
        <v>34</v>
      </c>
      <c r="I1109" t="s">
        <v>58</v>
      </c>
      <c r="J1109" t="s">
        <v>48</v>
      </c>
      <c r="K1109" t="s">
        <v>59</v>
      </c>
      <c r="L1109" t="s">
        <v>13762</v>
      </c>
      <c r="M1109" t="s">
        <v>13763</v>
      </c>
      <c r="N1109" t="s">
        <v>13764</v>
      </c>
      <c r="O1109">
        <f>VLOOKUP(B1109,HIS退!B:F,5,FALSE)</f>
        <v>-3489.5</v>
      </c>
      <c r="P1109" t="str">
        <f>VLOOKUP(B1109,HIS退!B:I,8,FALSE)</f>
        <v>1</v>
      </c>
      <c r="Q1109" s="38">
        <f>VLOOKUP(C1109,招行退!B:F,5,FALSE)</f>
        <v>3489.5</v>
      </c>
      <c r="R1109" t="str">
        <f>VLOOKUP(C1109,招行退!B:H,6,FALSE)</f>
        <v>S</v>
      </c>
      <c r="S1109" t="e">
        <f>VLOOKUP(C1109,招行退!B:H,7,FALSE)</f>
        <v>#N/A</v>
      </c>
    </row>
    <row r="1110" spans="1:19" ht="14.25" hidden="1">
      <c r="A1110" t="s">
        <v>13765</v>
      </c>
      <c r="B1110">
        <v>1234715</v>
      </c>
      <c r="C1110" t="s">
        <v>4566</v>
      </c>
      <c r="D1110" t="s">
        <v>4567</v>
      </c>
      <c r="E1110" t="s">
        <v>4568</v>
      </c>
      <c r="F1110" s="15">
        <v>184.5</v>
      </c>
      <c r="G1110" t="s">
        <v>34</v>
      </c>
      <c r="H1110" t="s">
        <v>34</v>
      </c>
      <c r="I1110" t="s">
        <v>58</v>
      </c>
      <c r="J1110" t="s">
        <v>48</v>
      </c>
      <c r="K1110" t="s">
        <v>59</v>
      </c>
      <c r="L1110" t="s">
        <v>13766</v>
      </c>
      <c r="M1110" t="s">
        <v>13767</v>
      </c>
      <c r="N1110" t="s">
        <v>13768</v>
      </c>
      <c r="O1110">
        <f>VLOOKUP(B1110,HIS退!B:F,5,FALSE)</f>
        <v>-184.5</v>
      </c>
      <c r="P1110" t="str">
        <f>VLOOKUP(B1110,HIS退!B:I,8,FALSE)</f>
        <v>1</v>
      </c>
      <c r="Q1110" s="38">
        <f>VLOOKUP(C1110,招行退!B:F,5,FALSE)</f>
        <v>184.5</v>
      </c>
      <c r="R1110" t="str">
        <f>VLOOKUP(C1110,招行退!B:H,6,FALSE)</f>
        <v>S</v>
      </c>
      <c r="S1110" t="e">
        <f>VLOOKUP(C1110,招行退!B:H,7,FALSE)</f>
        <v>#N/A</v>
      </c>
    </row>
    <row r="1111" spans="1:19" ht="14.25" hidden="1">
      <c r="A1111" t="s">
        <v>13769</v>
      </c>
      <c r="B1111">
        <v>1234743</v>
      </c>
      <c r="C1111" t="s">
        <v>13770</v>
      </c>
      <c r="D1111" t="s">
        <v>4570</v>
      </c>
      <c r="E1111" t="s">
        <v>4571</v>
      </c>
      <c r="F1111" s="15">
        <v>3572.04</v>
      </c>
      <c r="G1111" t="s">
        <v>34</v>
      </c>
      <c r="H1111" t="s">
        <v>34</v>
      </c>
      <c r="I1111" t="s">
        <v>294</v>
      </c>
      <c r="J1111" t="s">
        <v>57</v>
      </c>
      <c r="K1111" t="s">
        <v>59</v>
      </c>
      <c r="L1111" t="s">
        <v>13771</v>
      </c>
      <c r="M1111" t="s">
        <v>13772</v>
      </c>
      <c r="N1111" t="s">
        <v>13773</v>
      </c>
      <c r="O1111">
        <f>VLOOKUP(B1111,HIS退!B:F,5,FALSE)</f>
        <v>-3572.04</v>
      </c>
      <c r="P1111" t="str">
        <f>VLOOKUP(B1111,HIS退!B:I,8,FALSE)</f>
        <v>9</v>
      </c>
      <c r="Q1111" s="38">
        <f>VLOOKUP(C1111,招行退!B:F,5,FALSE)</f>
        <v>3572.04</v>
      </c>
      <c r="R1111" t="str">
        <f>VLOOKUP(C1111,招行退!B:H,6,FALSE)</f>
        <v>B</v>
      </c>
      <c r="S1111" t="str">
        <f>VLOOKUP(C1111,招行退!B:H,7,FALSE)</f>
        <v>20170807</v>
      </c>
    </row>
    <row r="1112" spans="1:19" ht="14.25" hidden="1">
      <c r="A1112" t="s">
        <v>13774</v>
      </c>
      <c r="B1112">
        <v>0</v>
      </c>
      <c r="D1112" t="s">
        <v>13775</v>
      </c>
      <c r="E1112" t="s">
        <v>13776</v>
      </c>
      <c r="F1112" s="15">
        <v>892.5</v>
      </c>
      <c r="G1112" t="s">
        <v>34</v>
      </c>
      <c r="H1112" t="s">
        <v>34</v>
      </c>
      <c r="I1112" t="s">
        <v>61</v>
      </c>
      <c r="J1112" t="s">
        <v>57</v>
      </c>
      <c r="K1112" t="s">
        <v>59</v>
      </c>
      <c r="L1112" t="s">
        <v>13777</v>
      </c>
      <c r="M1112" t="s">
        <v>13778</v>
      </c>
      <c r="N1112" t="s">
        <v>13779</v>
      </c>
      <c r="O1112" t="e">
        <f>VLOOKUP(B1112,HIS退!B:F,5,FALSE)</f>
        <v>#N/A</v>
      </c>
      <c r="P1112" t="e">
        <f>VLOOKUP(B1112,HIS退!B:I,8,FALSE)</f>
        <v>#N/A</v>
      </c>
      <c r="Q1112" s="38" t="e">
        <f>VLOOKUP(C1112,招行退!B:F,5,FALSE)</f>
        <v>#N/A</v>
      </c>
      <c r="R1112" t="e">
        <f>VLOOKUP(C1112,招行退!B:H,6,FALSE)</f>
        <v>#N/A</v>
      </c>
      <c r="S1112" t="e">
        <f>VLOOKUP(C1112,招行退!B:H,7,FALSE)</f>
        <v>#N/A</v>
      </c>
    </row>
    <row r="1113" spans="1:19" ht="14.25" hidden="1">
      <c r="A1113" t="s">
        <v>13780</v>
      </c>
      <c r="B1113">
        <v>0</v>
      </c>
      <c r="D1113" t="s">
        <v>13775</v>
      </c>
      <c r="E1113" t="s">
        <v>13776</v>
      </c>
      <c r="F1113" s="15">
        <v>800</v>
      </c>
      <c r="G1113" t="s">
        <v>34</v>
      </c>
      <c r="H1113" t="s">
        <v>34</v>
      </c>
      <c r="I1113" t="s">
        <v>61</v>
      </c>
      <c r="J1113" t="s">
        <v>57</v>
      </c>
      <c r="K1113" t="s">
        <v>59</v>
      </c>
      <c r="L1113" t="s">
        <v>13781</v>
      </c>
      <c r="M1113" t="s">
        <v>13782</v>
      </c>
      <c r="N1113" t="s">
        <v>13779</v>
      </c>
      <c r="O1113" t="e">
        <f>VLOOKUP(B1113,HIS退!B:F,5,FALSE)</f>
        <v>#N/A</v>
      </c>
      <c r="P1113" t="e">
        <f>VLOOKUP(B1113,HIS退!B:I,8,FALSE)</f>
        <v>#N/A</v>
      </c>
      <c r="Q1113" s="38" t="e">
        <f>VLOOKUP(C1113,招行退!B:F,5,FALSE)</f>
        <v>#N/A</v>
      </c>
      <c r="R1113" t="e">
        <f>VLOOKUP(C1113,招行退!B:H,6,FALSE)</f>
        <v>#N/A</v>
      </c>
      <c r="S1113" t="e">
        <f>VLOOKUP(C1113,招行退!B:H,7,FALSE)</f>
        <v>#N/A</v>
      </c>
    </row>
    <row r="1114" spans="1:19" ht="14.25" hidden="1">
      <c r="A1114" t="s">
        <v>13783</v>
      </c>
      <c r="B1114">
        <v>1235025</v>
      </c>
      <c r="C1114" t="s">
        <v>4573</v>
      </c>
      <c r="D1114" t="s">
        <v>4574</v>
      </c>
      <c r="E1114" t="s">
        <v>4575</v>
      </c>
      <c r="F1114" s="15">
        <v>585.5</v>
      </c>
      <c r="G1114" t="s">
        <v>34</v>
      </c>
      <c r="H1114" t="s">
        <v>34</v>
      </c>
      <c r="I1114" t="s">
        <v>58</v>
      </c>
      <c r="J1114" t="s">
        <v>48</v>
      </c>
      <c r="K1114" t="s">
        <v>59</v>
      </c>
      <c r="L1114" t="s">
        <v>13784</v>
      </c>
      <c r="M1114" t="s">
        <v>13785</v>
      </c>
      <c r="N1114" t="s">
        <v>13786</v>
      </c>
      <c r="O1114">
        <f>VLOOKUP(B1114,HIS退!B:F,5,FALSE)</f>
        <v>-585.5</v>
      </c>
      <c r="P1114" t="str">
        <f>VLOOKUP(B1114,HIS退!B:I,8,FALSE)</f>
        <v>1</v>
      </c>
      <c r="Q1114" s="38">
        <f>VLOOKUP(C1114,招行退!B:F,5,FALSE)</f>
        <v>585.5</v>
      </c>
      <c r="R1114" t="str">
        <f>VLOOKUP(C1114,招行退!B:H,6,FALSE)</f>
        <v>S</v>
      </c>
      <c r="S1114" t="e">
        <f>VLOOKUP(C1114,招行退!B:H,7,FALSE)</f>
        <v>#N/A</v>
      </c>
    </row>
    <row r="1115" spans="1:19" ht="14.25" hidden="1">
      <c r="A1115" t="s">
        <v>13787</v>
      </c>
      <c r="B1115">
        <v>1235049</v>
      </c>
      <c r="C1115" t="s">
        <v>4577</v>
      </c>
      <c r="D1115" t="s">
        <v>4578</v>
      </c>
      <c r="E1115" t="s">
        <v>4579</v>
      </c>
      <c r="F1115" s="15">
        <v>3569.51</v>
      </c>
      <c r="G1115" t="s">
        <v>34</v>
      </c>
      <c r="H1115" t="s">
        <v>34</v>
      </c>
      <c r="I1115" t="s">
        <v>58</v>
      </c>
      <c r="J1115" t="s">
        <v>48</v>
      </c>
      <c r="K1115" t="s">
        <v>59</v>
      </c>
      <c r="L1115" t="s">
        <v>13788</v>
      </c>
      <c r="M1115" t="s">
        <v>13789</v>
      </c>
      <c r="N1115" t="s">
        <v>13790</v>
      </c>
      <c r="O1115">
        <f>VLOOKUP(B1115,HIS退!B:F,5,FALSE)</f>
        <v>-3569.51</v>
      </c>
      <c r="P1115" t="str">
        <f>VLOOKUP(B1115,HIS退!B:I,8,FALSE)</f>
        <v>1</v>
      </c>
      <c r="Q1115" s="38">
        <f>VLOOKUP(C1115,招行退!B:F,5,FALSE)</f>
        <v>3569.51</v>
      </c>
      <c r="R1115" t="str">
        <f>VLOOKUP(C1115,招行退!B:H,6,FALSE)</f>
        <v>S</v>
      </c>
      <c r="S1115" t="e">
        <f>VLOOKUP(C1115,招行退!B:H,7,FALSE)</f>
        <v>#N/A</v>
      </c>
    </row>
    <row r="1116" spans="1:19" ht="14.25" hidden="1">
      <c r="A1116" t="s">
        <v>13791</v>
      </c>
      <c r="B1116">
        <v>1235156</v>
      </c>
      <c r="C1116" t="s">
        <v>4581</v>
      </c>
      <c r="D1116" t="s">
        <v>4582</v>
      </c>
      <c r="E1116" t="s">
        <v>4583</v>
      </c>
      <c r="F1116" s="15">
        <v>960</v>
      </c>
      <c r="G1116" t="s">
        <v>34</v>
      </c>
      <c r="H1116" t="s">
        <v>34</v>
      </c>
      <c r="I1116" t="s">
        <v>58</v>
      </c>
      <c r="J1116" t="s">
        <v>48</v>
      </c>
      <c r="K1116" t="s">
        <v>59</v>
      </c>
      <c r="L1116" t="s">
        <v>13792</v>
      </c>
      <c r="M1116" t="s">
        <v>13793</v>
      </c>
      <c r="N1116" t="s">
        <v>13794</v>
      </c>
      <c r="O1116">
        <f>VLOOKUP(B1116,HIS退!B:F,5,FALSE)</f>
        <v>-960</v>
      </c>
      <c r="P1116" t="str">
        <f>VLOOKUP(B1116,HIS退!B:I,8,FALSE)</f>
        <v>1</v>
      </c>
      <c r="Q1116" s="38">
        <f>VLOOKUP(C1116,招行退!B:F,5,FALSE)</f>
        <v>960</v>
      </c>
      <c r="R1116" t="str">
        <f>VLOOKUP(C1116,招行退!B:H,6,FALSE)</f>
        <v>S</v>
      </c>
      <c r="S1116" t="e">
        <f>VLOOKUP(C1116,招行退!B:H,7,FALSE)</f>
        <v>#N/A</v>
      </c>
    </row>
    <row r="1117" spans="1:19" ht="14.25" hidden="1">
      <c r="A1117" t="s">
        <v>13795</v>
      </c>
      <c r="B1117">
        <v>1235221</v>
      </c>
      <c r="C1117" t="s">
        <v>4585</v>
      </c>
      <c r="D1117" t="s">
        <v>4586</v>
      </c>
      <c r="E1117" t="s">
        <v>4587</v>
      </c>
      <c r="F1117" s="15">
        <v>923.59</v>
      </c>
      <c r="G1117" t="s">
        <v>34</v>
      </c>
      <c r="H1117" t="s">
        <v>34</v>
      </c>
      <c r="I1117" t="s">
        <v>58</v>
      </c>
      <c r="J1117" t="s">
        <v>48</v>
      </c>
      <c r="K1117" t="s">
        <v>59</v>
      </c>
      <c r="L1117" t="s">
        <v>13796</v>
      </c>
      <c r="M1117" t="s">
        <v>13797</v>
      </c>
      <c r="N1117" t="s">
        <v>13798</v>
      </c>
      <c r="O1117">
        <f>VLOOKUP(B1117,HIS退!B:F,5,FALSE)</f>
        <v>-923.59</v>
      </c>
      <c r="P1117" t="str">
        <f>VLOOKUP(B1117,HIS退!B:I,8,FALSE)</f>
        <v>1</v>
      </c>
      <c r="Q1117" s="38">
        <f>VLOOKUP(C1117,招行退!B:F,5,FALSE)</f>
        <v>923.59</v>
      </c>
      <c r="R1117" t="str">
        <f>VLOOKUP(C1117,招行退!B:H,6,FALSE)</f>
        <v>S</v>
      </c>
      <c r="S1117" t="e">
        <f>VLOOKUP(C1117,招行退!B:H,7,FALSE)</f>
        <v>#N/A</v>
      </c>
    </row>
    <row r="1118" spans="1:19" ht="14.25" hidden="1">
      <c r="A1118" t="s">
        <v>13799</v>
      </c>
      <c r="B1118">
        <v>1235363</v>
      </c>
      <c r="C1118" t="s">
        <v>13800</v>
      </c>
      <c r="D1118" t="s">
        <v>4589</v>
      </c>
      <c r="E1118" t="s">
        <v>4590</v>
      </c>
      <c r="F1118" s="15">
        <v>116.69</v>
      </c>
      <c r="G1118" t="s">
        <v>34</v>
      </c>
      <c r="H1118" t="s">
        <v>34</v>
      </c>
      <c r="I1118" t="s">
        <v>294</v>
      </c>
      <c r="J1118" t="s">
        <v>57</v>
      </c>
      <c r="K1118" t="s">
        <v>59</v>
      </c>
      <c r="L1118" t="s">
        <v>13801</v>
      </c>
      <c r="M1118" t="s">
        <v>13802</v>
      </c>
      <c r="N1118" t="s">
        <v>13803</v>
      </c>
      <c r="O1118">
        <f>VLOOKUP(B1118,HIS退!B:F,5,FALSE)</f>
        <v>-116.69</v>
      </c>
      <c r="P1118" t="str">
        <f>VLOOKUP(B1118,HIS退!B:I,8,FALSE)</f>
        <v>9</v>
      </c>
      <c r="Q1118" s="38">
        <f>VLOOKUP(C1118,招行退!B:F,5,FALSE)</f>
        <v>116.69</v>
      </c>
      <c r="R1118" t="str">
        <f>VLOOKUP(C1118,招行退!B:H,6,FALSE)</f>
        <v>B</v>
      </c>
      <c r="S1118" t="str">
        <f>VLOOKUP(C1118,招行退!B:H,7,FALSE)</f>
        <v>20170807</v>
      </c>
    </row>
    <row r="1119" spans="1:19" ht="14.25" hidden="1">
      <c r="A1119" t="s">
        <v>13804</v>
      </c>
      <c r="B1119">
        <v>1235403</v>
      </c>
      <c r="C1119" t="s">
        <v>4592</v>
      </c>
      <c r="D1119" t="s">
        <v>4593</v>
      </c>
      <c r="E1119" t="s">
        <v>4594</v>
      </c>
      <c r="F1119" s="15">
        <v>923.2</v>
      </c>
      <c r="G1119" t="s">
        <v>53</v>
      </c>
      <c r="H1119" t="s">
        <v>34</v>
      </c>
      <c r="I1119" t="s">
        <v>58</v>
      </c>
      <c r="J1119" t="s">
        <v>48</v>
      </c>
      <c r="K1119" t="s">
        <v>59</v>
      </c>
      <c r="L1119" t="s">
        <v>13805</v>
      </c>
      <c r="M1119" t="s">
        <v>13806</v>
      </c>
      <c r="N1119" t="s">
        <v>13807</v>
      </c>
      <c r="O1119">
        <f>VLOOKUP(B1119,HIS退!B:F,5,FALSE)</f>
        <v>-923.2</v>
      </c>
      <c r="P1119" t="str">
        <f>VLOOKUP(B1119,HIS退!B:I,8,FALSE)</f>
        <v>1</v>
      </c>
      <c r="Q1119" s="38">
        <f>VLOOKUP(C1119,招行退!B:F,5,FALSE)</f>
        <v>923.2</v>
      </c>
      <c r="R1119" t="str">
        <f>VLOOKUP(C1119,招行退!B:H,6,FALSE)</f>
        <v>S</v>
      </c>
      <c r="S1119" t="e">
        <f>VLOOKUP(C1119,招行退!B:H,7,FALSE)</f>
        <v>#N/A</v>
      </c>
    </row>
    <row r="1120" spans="1:19" ht="14.25" hidden="1">
      <c r="A1120" t="s">
        <v>13808</v>
      </c>
      <c r="B1120">
        <v>1235459</v>
      </c>
      <c r="C1120" t="s">
        <v>4596</v>
      </c>
      <c r="D1120" t="s">
        <v>4597</v>
      </c>
      <c r="E1120" t="s">
        <v>4598</v>
      </c>
      <c r="F1120" s="15">
        <v>1055.2</v>
      </c>
      <c r="G1120" t="s">
        <v>53</v>
      </c>
      <c r="H1120" t="s">
        <v>34</v>
      </c>
      <c r="I1120" t="s">
        <v>58</v>
      </c>
      <c r="J1120" t="s">
        <v>48</v>
      </c>
      <c r="K1120" t="s">
        <v>59</v>
      </c>
      <c r="L1120" t="s">
        <v>13809</v>
      </c>
      <c r="M1120" t="s">
        <v>13810</v>
      </c>
      <c r="N1120" t="s">
        <v>13807</v>
      </c>
      <c r="O1120">
        <f>VLOOKUP(B1120,HIS退!B:F,5,FALSE)</f>
        <v>-1055.2</v>
      </c>
      <c r="P1120" t="str">
        <f>VLOOKUP(B1120,HIS退!B:I,8,FALSE)</f>
        <v>1</v>
      </c>
      <c r="Q1120" s="38">
        <f>VLOOKUP(C1120,招行退!B:F,5,FALSE)</f>
        <v>1055.2</v>
      </c>
      <c r="R1120" t="str">
        <f>VLOOKUP(C1120,招行退!B:H,6,FALSE)</f>
        <v>S</v>
      </c>
      <c r="S1120" t="e">
        <f>VLOOKUP(C1120,招行退!B:H,7,FALSE)</f>
        <v>#N/A</v>
      </c>
    </row>
    <row r="1121" spans="1:19" ht="14.25" hidden="1">
      <c r="A1121" t="s">
        <v>13811</v>
      </c>
      <c r="B1121">
        <v>1235513</v>
      </c>
      <c r="C1121" t="s">
        <v>4600</v>
      </c>
      <c r="D1121" t="s">
        <v>4601</v>
      </c>
      <c r="E1121" t="s">
        <v>4602</v>
      </c>
      <c r="F1121" s="15">
        <v>1930</v>
      </c>
      <c r="G1121" t="s">
        <v>34</v>
      </c>
      <c r="H1121" t="s">
        <v>34</v>
      </c>
      <c r="I1121" t="s">
        <v>58</v>
      </c>
      <c r="J1121" t="s">
        <v>48</v>
      </c>
      <c r="K1121" t="s">
        <v>59</v>
      </c>
      <c r="L1121" t="s">
        <v>13812</v>
      </c>
      <c r="M1121" t="s">
        <v>13813</v>
      </c>
      <c r="N1121" t="s">
        <v>13814</v>
      </c>
      <c r="O1121">
        <f>VLOOKUP(B1121,HIS退!B:F,5,FALSE)</f>
        <v>-1930</v>
      </c>
      <c r="P1121" t="str">
        <f>VLOOKUP(B1121,HIS退!B:I,8,FALSE)</f>
        <v>1</v>
      </c>
      <c r="Q1121" s="38">
        <f>VLOOKUP(C1121,招行退!B:F,5,FALSE)</f>
        <v>1930</v>
      </c>
      <c r="R1121" t="str">
        <f>VLOOKUP(C1121,招行退!B:H,6,FALSE)</f>
        <v>S</v>
      </c>
      <c r="S1121" t="e">
        <f>VLOOKUP(C1121,招行退!B:H,7,FALSE)</f>
        <v>#N/A</v>
      </c>
    </row>
    <row r="1122" spans="1:19" ht="14.25" hidden="1">
      <c r="A1122" t="s">
        <v>13815</v>
      </c>
      <c r="B1122">
        <v>1235557</v>
      </c>
      <c r="C1122" t="s">
        <v>4604</v>
      </c>
      <c r="D1122" t="s">
        <v>4605</v>
      </c>
      <c r="E1122" t="s">
        <v>4606</v>
      </c>
      <c r="F1122" s="15">
        <v>135.71</v>
      </c>
      <c r="G1122" t="s">
        <v>34</v>
      </c>
      <c r="H1122" t="s">
        <v>34</v>
      </c>
      <c r="I1122" t="s">
        <v>58</v>
      </c>
      <c r="J1122" t="s">
        <v>48</v>
      </c>
      <c r="K1122" t="s">
        <v>59</v>
      </c>
      <c r="L1122" t="s">
        <v>13816</v>
      </c>
      <c r="M1122" t="s">
        <v>13817</v>
      </c>
      <c r="N1122" t="s">
        <v>13818</v>
      </c>
      <c r="O1122">
        <f>VLOOKUP(B1122,HIS退!B:F,5,FALSE)</f>
        <v>-135.71</v>
      </c>
      <c r="P1122" t="str">
        <f>VLOOKUP(B1122,HIS退!B:I,8,FALSE)</f>
        <v>1</v>
      </c>
      <c r="Q1122" s="38">
        <f>VLOOKUP(C1122,招行退!B:F,5,FALSE)</f>
        <v>135.71</v>
      </c>
      <c r="R1122" t="str">
        <f>VLOOKUP(C1122,招行退!B:H,6,FALSE)</f>
        <v>S</v>
      </c>
      <c r="S1122" t="e">
        <f>VLOOKUP(C1122,招行退!B:H,7,FALSE)</f>
        <v>#N/A</v>
      </c>
    </row>
    <row r="1123" spans="1:19" ht="14.25" hidden="1">
      <c r="A1123" t="s">
        <v>13819</v>
      </c>
      <c r="B1123">
        <v>1235918</v>
      </c>
      <c r="C1123" t="s">
        <v>4608</v>
      </c>
      <c r="D1123" t="s">
        <v>4609</v>
      </c>
      <c r="E1123" t="s">
        <v>4610</v>
      </c>
      <c r="F1123" s="15">
        <v>143</v>
      </c>
      <c r="G1123" t="s">
        <v>53</v>
      </c>
      <c r="H1123" t="s">
        <v>34</v>
      </c>
      <c r="I1123" t="s">
        <v>58</v>
      </c>
      <c r="J1123" t="s">
        <v>48</v>
      </c>
      <c r="K1123" t="s">
        <v>59</v>
      </c>
      <c r="L1123" t="s">
        <v>13820</v>
      </c>
      <c r="M1123" t="s">
        <v>13821</v>
      </c>
      <c r="N1123" t="s">
        <v>13822</v>
      </c>
      <c r="O1123">
        <f>VLOOKUP(B1123,HIS退!B:F,5,FALSE)</f>
        <v>-143</v>
      </c>
      <c r="P1123" t="str">
        <f>VLOOKUP(B1123,HIS退!B:I,8,FALSE)</f>
        <v>1</v>
      </c>
      <c r="Q1123" s="38">
        <f>VLOOKUP(C1123,招行退!B:F,5,FALSE)</f>
        <v>143</v>
      </c>
      <c r="R1123" t="str">
        <f>VLOOKUP(C1123,招行退!B:H,6,FALSE)</f>
        <v>S</v>
      </c>
      <c r="S1123" t="e">
        <f>VLOOKUP(C1123,招行退!B:H,7,FALSE)</f>
        <v>#N/A</v>
      </c>
    </row>
    <row r="1124" spans="1:19" ht="14.25" hidden="1">
      <c r="A1124" t="s">
        <v>13823</v>
      </c>
      <c r="B1124">
        <v>1235951</v>
      </c>
      <c r="C1124" t="s">
        <v>4612</v>
      </c>
      <c r="D1124" t="s">
        <v>4613</v>
      </c>
      <c r="E1124" t="s">
        <v>4614</v>
      </c>
      <c r="F1124" s="15">
        <v>50</v>
      </c>
      <c r="G1124" t="s">
        <v>53</v>
      </c>
      <c r="H1124" t="s">
        <v>34</v>
      </c>
      <c r="I1124" t="s">
        <v>58</v>
      </c>
      <c r="J1124" t="s">
        <v>48</v>
      </c>
      <c r="K1124" t="s">
        <v>59</v>
      </c>
      <c r="L1124" t="s">
        <v>13824</v>
      </c>
      <c r="M1124" t="s">
        <v>13825</v>
      </c>
      <c r="N1124" t="s">
        <v>13822</v>
      </c>
      <c r="O1124">
        <f>VLOOKUP(B1124,HIS退!B:F,5,FALSE)</f>
        <v>-50</v>
      </c>
      <c r="P1124" t="str">
        <f>VLOOKUP(B1124,HIS退!B:I,8,FALSE)</f>
        <v>1</v>
      </c>
      <c r="Q1124" s="38">
        <f>VLOOKUP(C1124,招行退!B:F,5,FALSE)</f>
        <v>50</v>
      </c>
      <c r="R1124" t="str">
        <f>VLOOKUP(C1124,招行退!B:H,6,FALSE)</f>
        <v>S</v>
      </c>
      <c r="S1124" t="e">
        <f>VLOOKUP(C1124,招行退!B:H,7,FALSE)</f>
        <v>#N/A</v>
      </c>
    </row>
    <row r="1125" spans="1:19" ht="14.25" hidden="1">
      <c r="A1125" t="s">
        <v>13826</v>
      </c>
      <c r="B1125">
        <v>1236289</v>
      </c>
      <c r="C1125" t="s">
        <v>13827</v>
      </c>
      <c r="D1125" t="s">
        <v>4616</v>
      </c>
      <c r="E1125" t="s">
        <v>4617</v>
      </c>
      <c r="F1125" s="15">
        <v>2838.8</v>
      </c>
      <c r="G1125" t="s">
        <v>34</v>
      </c>
      <c r="H1125" t="s">
        <v>34</v>
      </c>
      <c r="I1125" t="s">
        <v>294</v>
      </c>
      <c r="J1125" t="s">
        <v>57</v>
      </c>
      <c r="K1125" t="s">
        <v>59</v>
      </c>
      <c r="L1125" t="s">
        <v>13828</v>
      </c>
      <c r="M1125" t="s">
        <v>13829</v>
      </c>
      <c r="N1125" t="s">
        <v>13830</v>
      </c>
      <c r="O1125">
        <f>VLOOKUP(B1125,HIS退!B:F,5,FALSE)</f>
        <v>-2838.8</v>
      </c>
      <c r="P1125" t="str">
        <f>VLOOKUP(B1125,HIS退!B:I,8,FALSE)</f>
        <v>9</v>
      </c>
      <c r="Q1125" s="38">
        <f>VLOOKUP(C1125,招行退!B:F,5,FALSE)</f>
        <v>2838.8</v>
      </c>
      <c r="R1125" t="str">
        <f>VLOOKUP(C1125,招行退!B:H,6,FALSE)</f>
        <v>B</v>
      </c>
      <c r="S1125" t="str">
        <f>VLOOKUP(C1125,招行退!B:H,7,FALSE)</f>
        <v>20170807</v>
      </c>
    </row>
    <row r="1126" spans="1:19" ht="14.25" hidden="1">
      <c r="A1126" t="s">
        <v>13831</v>
      </c>
      <c r="B1126">
        <v>1236349</v>
      </c>
      <c r="C1126" t="s">
        <v>4619</v>
      </c>
      <c r="D1126" t="s">
        <v>4620</v>
      </c>
      <c r="E1126" t="s">
        <v>4621</v>
      </c>
      <c r="F1126" s="15">
        <v>240</v>
      </c>
      <c r="G1126" t="s">
        <v>34</v>
      </c>
      <c r="H1126" t="s">
        <v>34</v>
      </c>
      <c r="I1126" t="s">
        <v>58</v>
      </c>
      <c r="J1126" t="s">
        <v>48</v>
      </c>
      <c r="K1126" t="s">
        <v>59</v>
      </c>
      <c r="L1126" t="s">
        <v>13832</v>
      </c>
      <c r="M1126" t="s">
        <v>13833</v>
      </c>
      <c r="N1126" t="s">
        <v>13834</v>
      </c>
      <c r="O1126">
        <f>VLOOKUP(B1126,HIS退!B:F,5,FALSE)</f>
        <v>-240</v>
      </c>
      <c r="P1126" t="str">
        <f>VLOOKUP(B1126,HIS退!B:I,8,FALSE)</f>
        <v>1</v>
      </c>
      <c r="Q1126" s="38">
        <f>VLOOKUP(C1126,招行退!B:F,5,FALSE)</f>
        <v>240</v>
      </c>
      <c r="R1126" t="str">
        <f>VLOOKUP(C1126,招行退!B:H,6,FALSE)</f>
        <v>S</v>
      </c>
      <c r="S1126" t="e">
        <f>VLOOKUP(C1126,招行退!B:H,7,FALSE)</f>
        <v>#N/A</v>
      </c>
    </row>
    <row r="1127" spans="1:19" ht="14.25" hidden="1">
      <c r="A1127" t="s">
        <v>13835</v>
      </c>
      <c r="B1127">
        <v>1236356</v>
      </c>
      <c r="C1127" t="s">
        <v>4623</v>
      </c>
      <c r="D1127" t="s">
        <v>4624</v>
      </c>
      <c r="E1127" t="s">
        <v>4625</v>
      </c>
      <c r="F1127" s="15">
        <v>1041</v>
      </c>
      <c r="G1127" t="s">
        <v>34</v>
      </c>
      <c r="H1127" t="s">
        <v>34</v>
      </c>
      <c r="I1127" t="s">
        <v>58</v>
      </c>
      <c r="J1127" t="s">
        <v>48</v>
      </c>
      <c r="K1127" t="s">
        <v>59</v>
      </c>
      <c r="L1127" t="s">
        <v>13836</v>
      </c>
      <c r="M1127" t="s">
        <v>13837</v>
      </c>
      <c r="N1127" t="s">
        <v>13838</v>
      </c>
      <c r="O1127">
        <f>VLOOKUP(B1127,HIS退!B:F,5,FALSE)</f>
        <v>-1041</v>
      </c>
      <c r="P1127" t="str">
        <f>VLOOKUP(B1127,HIS退!B:I,8,FALSE)</f>
        <v>1</v>
      </c>
      <c r="Q1127" s="38">
        <f>VLOOKUP(C1127,招行退!B:F,5,FALSE)</f>
        <v>1041</v>
      </c>
      <c r="R1127" t="str">
        <f>VLOOKUP(C1127,招行退!B:H,6,FALSE)</f>
        <v>S</v>
      </c>
      <c r="S1127" t="e">
        <f>VLOOKUP(C1127,招行退!B:H,7,FALSE)</f>
        <v>#N/A</v>
      </c>
    </row>
    <row r="1128" spans="1:19" ht="14.25" hidden="1">
      <c r="A1128" t="s">
        <v>13839</v>
      </c>
      <c r="B1128">
        <v>1236423</v>
      </c>
      <c r="C1128" t="s">
        <v>4627</v>
      </c>
      <c r="D1128" t="s">
        <v>4628</v>
      </c>
      <c r="E1128" t="s">
        <v>4629</v>
      </c>
      <c r="F1128" s="15">
        <v>700</v>
      </c>
      <c r="G1128" t="s">
        <v>34</v>
      </c>
      <c r="H1128" t="s">
        <v>34</v>
      </c>
      <c r="I1128" t="s">
        <v>58</v>
      </c>
      <c r="J1128" t="s">
        <v>48</v>
      </c>
      <c r="K1128" t="s">
        <v>59</v>
      </c>
      <c r="L1128" t="s">
        <v>13840</v>
      </c>
      <c r="M1128" t="s">
        <v>13841</v>
      </c>
      <c r="N1128" t="s">
        <v>13842</v>
      </c>
      <c r="O1128">
        <f>VLOOKUP(B1128,HIS退!B:F,5,FALSE)</f>
        <v>-700</v>
      </c>
      <c r="P1128" t="str">
        <f>VLOOKUP(B1128,HIS退!B:I,8,FALSE)</f>
        <v>1</v>
      </c>
      <c r="Q1128" s="38">
        <f>VLOOKUP(C1128,招行退!B:F,5,FALSE)</f>
        <v>700</v>
      </c>
      <c r="R1128" t="str">
        <f>VLOOKUP(C1128,招行退!B:H,6,FALSE)</f>
        <v>S</v>
      </c>
      <c r="S1128" t="e">
        <f>VLOOKUP(C1128,招行退!B:H,7,FALSE)</f>
        <v>#N/A</v>
      </c>
    </row>
    <row r="1129" spans="1:19" ht="14.25" hidden="1">
      <c r="A1129" t="s">
        <v>13843</v>
      </c>
      <c r="B1129">
        <v>1236462</v>
      </c>
      <c r="C1129" t="s">
        <v>13844</v>
      </c>
      <c r="D1129" t="s">
        <v>4631</v>
      </c>
      <c r="E1129" t="s">
        <v>4632</v>
      </c>
      <c r="F1129" s="15">
        <v>45.5</v>
      </c>
      <c r="G1129" t="s">
        <v>34</v>
      </c>
      <c r="H1129" t="s">
        <v>34</v>
      </c>
      <c r="I1129" t="s">
        <v>294</v>
      </c>
      <c r="J1129" t="s">
        <v>57</v>
      </c>
      <c r="K1129" t="s">
        <v>59</v>
      </c>
      <c r="L1129" t="s">
        <v>13845</v>
      </c>
      <c r="M1129" t="s">
        <v>13846</v>
      </c>
      <c r="N1129" t="s">
        <v>13847</v>
      </c>
      <c r="O1129">
        <f>VLOOKUP(B1129,HIS退!B:F,5,FALSE)</f>
        <v>-45.5</v>
      </c>
      <c r="P1129" t="str">
        <f>VLOOKUP(B1129,HIS退!B:I,8,FALSE)</f>
        <v>9</v>
      </c>
      <c r="Q1129" s="38">
        <f>VLOOKUP(C1129,招行退!B:F,5,FALSE)</f>
        <v>45.5</v>
      </c>
      <c r="R1129" t="str">
        <f>VLOOKUP(C1129,招行退!B:H,6,FALSE)</f>
        <v>B</v>
      </c>
      <c r="S1129" t="str">
        <f>VLOOKUP(C1129,招行退!B:H,7,FALSE)</f>
        <v>20170807</v>
      </c>
    </row>
    <row r="1130" spans="1:19" ht="14.25" hidden="1">
      <c r="A1130" t="s">
        <v>13848</v>
      </c>
      <c r="B1130">
        <v>1236463</v>
      </c>
      <c r="C1130" t="s">
        <v>4634</v>
      </c>
      <c r="D1130" t="s">
        <v>4635</v>
      </c>
      <c r="E1130" t="s">
        <v>4636</v>
      </c>
      <c r="F1130" s="15">
        <v>81.62</v>
      </c>
      <c r="G1130" t="s">
        <v>34</v>
      </c>
      <c r="H1130" t="s">
        <v>34</v>
      </c>
      <c r="I1130" t="s">
        <v>58</v>
      </c>
      <c r="J1130" t="s">
        <v>48</v>
      </c>
      <c r="K1130" t="s">
        <v>59</v>
      </c>
      <c r="L1130" t="s">
        <v>13849</v>
      </c>
      <c r="M1130" t="s">
        <v>13850</v>
      </c>
      <c r="N1130" t="s">
        <v>13851</v>
      </c>
      <c r="O1130">
        <f>VLOOKUP(B1130,HIS退!B:F,5,FALSE)</f>
        <v>-81.62</v>
      </c>
      <c r="P1130" t="str">
        <f>VLOOKUP(B1130,HIS退!B:I,8,FALSE)</f>
        <v>1</v>
      </c>
      <c r="Q1130" s="38">
        <f>VLOOKUP(C1130,招行退!B:F,5,FALSE)</f>
        <v>81.62</v>
      </c>
      <c r="R1130" t="str">
        <f>VLOOKUP(C1130,招行退!B:H,6,FALSE)</f>
        <v>S</v>
      </c>
      <c r="S1130" t="e">
        <f>VLOOKUP(C1130,招行退!B:H,7,FALSE)</f>
        <v>#N/A</v>
      </c>
    </row>
    <row r="1131" spans="1:19" ht="14.25" hidden="1">
      <c r="A1131" t="s">
        <v>13852</v>
      </c>
      <c r="B1131">
        <v>1236528</v>
      </c>
      <c r="C1131" t="s">
        <v>4638</v>
      </c>
      <c r="D1131" t="s">
        <v>4639</v>
      </c>
      <c r="E1131" t="s">
        <v>2715</v>
      </c>
      <c r="F1131" s="15">
        <v>49.62</v>
      </c>
      <c r="G1131" t="s">
        <v>34</v>
      </c>
      <c r="H1131" t="s">
        <v>34</v>
      </c>
      <c r="I1131" t="s">
        <v>58</v>
      </c>
      <c r="J1131" t="s">
        <v>48</v>
      </c>
      <c r="K1131" t="s">
        <v>59</v>
      </c>
      <c r="L1131" t="s">
        <v>13853</v>
      </c>
      <c r="M1131" t="s">
        <v>13854</v>
      </c>
      <c r="N1131" t="s">
        <v>13855</v>
      </c>
      <c r="O1131">
        <f>VLOOKUP(B1131,HIS退!B:F,5,FALSE)</f>
        <v>-49.62</v>
      </c>
      <c r="P1131" t="str">
        <f>VLOOKUP(B1131,HIS退!B:I,8,FALSE)</f>
        <v>1</v>
      </c>
      <c r="Q1131" s="38">
        <f>VLOOKUP(C1131,招行退!B:F,5,FALSE)</f>
        <v>49.62</v>
      </c>
      <c r="R1131" t="str">
        <f>VLOOKUP(C1131,招行退!B:H,6,FALSE)</f>
        <v>S</v>
      </c>
      <c r="S1131" t="e">
        <f>VLOOKUP(C1131,招行退!B:H,7,FALSE)</f>
        <v>#N/A</v>
      </c>
    </row>
    <row r="1132" spans="1:19" ht="14.25" hidden="1">
      <c r="A1132" t="s">
        <v>13856</v>
      </c>
      <c r="B1132">
        <v>1236600</v>
      </c>
      <c r="C1132" t="s">
        <v>4641</v>
      </c>
      <c r="D1132" t="s">
        <v>4642</v>
      </c>
      <c r="E1132" t="s">
        <v>4643</v>
      </c>
      <c r="F1132" s="15">
        <v>1000</v>
      </c>
      <c r="G1132" t="s">
        <v>34</v>
      </c>
      <c r="H1132" t="s">
        <v>34</v>
      </c>
      <c r="I1132" t="s">
        <v>58</v>
      </c>
      <c r="J1132" t="s">
        <v>48</v>
      </c>
      <c r="K1132" t="s">
        <v>59</v>
      </c>
      <c r="L1132" t="s">
        <v>13857</v>
      </c>
      <c r="M1132" t="s">
        <v>13858</v>
      </c>
      <c r="N1132" t="s">
        <v>13859</v>
      </c>
      <c r="O1132">
        <f>VLOOKUP(B1132,HIS退!B:F,5,FALSE)</f>
        <v>-1000</v>
      </c>
      <c r="P1132" t="str">
        <f>VLOOKUP(B1132,HIS退!B:I,8,FALSE)</f>
        <v>1</v>
      </c>
      <c r="Q1132" s="38">
        <f>VLOOKUP(C1132,招行退!B:F,5,FALSE)</f>
        <v>1000</v>
      </c>
      <c r="R1132" t="str">
        <f>VLOOKUP(C1132,招行退!B:H,6,FALSE)</f>
        <v>S</v>
      </c>
      <c r="S1132" t="e">
        <f>VLOOKUP(C1132,招行退!B:H,7,FALSE)</f>
        <v>#N/A</v>
      </c>
    </row>
    <row r="1133" spans="1:19" ht="14.25" hidden="1">
      <c r="A1133" t="s">
        <v>13860</v>
      </c>
      <c r="B1133">
        <v>1236653</v>
      </c>
      <c r="C1133" t="s">
        <v>4645</v>
      </c>
      <c r="D1133" t="s">
        <v>4646</v>
      </c>
      <c r="E1133" t="s">
        <v>4647</v>
      </c>
      <c r="F1133" s="15">
        <v>720.43</v>
      </c>
      <c r="G1133" t="s">
        <v>34</v>
      </c>
      <c r="H1133" t="s">
        <v>34</v>
      </c>
      <c r="I1133" t="s">
        <v>58</v>
      </c>
      <c r="J1133" t="s">
        <v>48</v>
      </c>
      <c r="K1133" t="s">
        <v>59</v>
      </c>
      <c r="L1133" t="s">
        <v>13861</v>
      </c>
      <c r="M1133" t="s">
        <v>13862</v>
      </c>
      <c r="N1133" t="s">
        <v>13863</v>
      </c>
      <c r="O1133">
        <f>VLOOKUP(B1133,HIS退!B:F,5,FALSE)</f>
        <v>-720.43</v>
      </c>
      <c r="P1133" t="str">
        <f>VLOOKUP(B1133,HIS退!B:I,8,FALSE)</f>
        <v>1</v>
      </c>
      <c r="Q1133" s="38">
        <f>VLOOKUP(C1133,招行退!B:F,5,FALSE)</f>
        <v>720.43</v>
      </c>
      <c r="R1133" t="str">
        <f>VLOOKUP(C1133,招行退!B:H,6,FALSE)</f>
        <v>S</v>
      </c>
      <c r="S1133" t="e">
        <f>VLOOKUP(C1133,招行退!B:H,7,FALSE)</f>
        <v>#N/A</v>
      </c>
    </row>
    <row r="1134" spans="1:19" ht="14.25" hidden="1">
      <c r="A1134" t="s">
        <v>13864</v>
      </c>
      <c r="B1134">
        <v>1236846</v>
      </c>
      <c r="C1134" t="s">
        <v>4649</v>
      </c>
      <c r="D1134" t="s">
        <v>4650</v>
      </c>
      <c r="E1134" t="s">
        <v>4651</v>
      </c>
      <c r="F1134" s="15">
        <v>66.28</v>
      </c>
      <c r="G1134" t="s">
        <v>34</v>
      </c>
      <c r="H1134" t="s">
        <v>34</v>
      </c>
      <c r="I1134" t="s">
        <v>58</v>
      </c>
      <c r="J1134" t="s">
        <v>48</v>
      </c>
      <c r="K1134" t="s">
        <v>59</v>
      </c>
      <c r="L1134" t="s">
        <v>13865</v>
      </c>
      <c r="M1134" t="s">
        <v>13866</v>
      </c>
      <c r="N1134" t="s">
        <v>13867</v>
      </c>
      <c r="O1134">
        <f>VLOOKUP(B1134,HIS退!B:F,5,FALSE)</f>
        <v>-66.28</v>
      </c>
      <c r="P1134" t="str">
        <f>VLOOKUP(B1134,HIS退!B:I,8,FALSE)</f>
        <v>1</v>
      </c>
      <c r="Q1134" s="38">
        <f>VLOOKUP(C1134,招行退!B:F,5,FALSE)</f>
        <v>66.28</v>
      </c>
      <c r="R1134" t="str">
        <f>VLOOKUP(C1134,招行退!B:H,6,FALSE)</f>
        <v>S</v>
      </c>
      <c r="S1134" t="e">
        <f>VLOOKUP(C1134,招行退!B:H,7,FALSE)</f>
        <v>#N/A</v>
      </c>
    </row>
    <row r="1135" spans="1:19" ht="14.25" hidden="1">
      <c r="A1135" t="s">
        <v>13868</v>
      </c>
      <c r="B1135">
        <v>1236896</v>
      </c>
      <c r="C1135" t="s">
        <v>4653</v>
      </c>
      <c r="D1135" t="s">
        <v>4654</v>
      </c>
      <c r="E1135" t="s">
        <v>4655</v>
      </c>
      <c r="F1135" s="15">
        <v>561.91</v>
      </c>
      <c r="G1135" t="s">
        <v>34</v>
      </c>
      <c r="H1135" t="s">
        <v>34</v>
      </c>
      <c r="I1135" t="s">
        <v>58</v>
      </c>
      <c r="J1135" t="s">
        <v>48</v>
      </c>
      <c r="K1135" t="s">
        <v>59</v>
      </c>
      <c r="L1135" t="s">
        <v>13869</v>
      </c>
      <c r="M1135" t="s">
        <v>13870</v>
      </c>
      <c r="N1135" t="s">
        <v>13871</v>
      </c>
      <c r="O1135">
        <f>VLOOKUP(B1135,HIS退!B:F,5,FALSE)</f>
        <v>-561.91</v>
      </c>
      <c r="P1135" t="str">
        <f>VLOOKUP(B1135,HIS退!B:I,8,FALSE)</f>
        <v>1</v>
      </c>
      <c r="Q1135" s="38">
        <f>VLOOKUP(C1135,招行退!B:F,5,FALSE)</f>
        <v>561.91</v>
      </c>
      <c r="R1135" t="str">
        <f>VLOOKUP(C1135,招行退!B:H,6,FALSE)</f>
        <v>S</v>
      </c>
      <c r="S1135" t="e">
        <f>VLOOKUP(C1135,招行退!B:H,7,FALSE)</f>
        <v>#N/A</v>
      </c>
    </row>
    <row r="1136" spans="1:19" ht="14.25" hidden="1">
      <c r="A1136" t="s">
        <v>13872</v>
      </c>
      <c r="B1136">
        <v>1237006</v>
      </c>
      <c r="C1136" t="s">
        <v>4657</v>
      </c>
      <c r="D1136" t="s">
        <v>4658</v>
      </c>
      <c r="E1136" t="s">
        <v>4659</v>
      </c>
      <c r="F1136" s="15">
        <v>31</v>
      </c>
      <c r="G1136" t="s">
        <v>34</v>
      </c>
      <c r="H1136" t="s">
        <v>34</v>
      </c>
      <c r="I1136" t="s">
        <v>58</v>
      </c>
      <c r="J1136" t="s">
        <v>48</v>
      </c>
      <c r="K1136" t="s">
        <v>59</v>
      </c>
      <c r="L1136" t="s">
        <v>13873</v>
      </c>
      <c r="M1136" t="s">
        <v>13874</v>
      </c>
      <c r="N1136" t="s">
        <v>13875</v>
      </c>
      <c r="O1136">
        <f>VLOOKUP(B1136,HIS退!B:F,5,FALSE)</f>
        <v>-31</v>
      </c>
      <c r="P1136" t="str">
        <f>VLOOKUP(B1136,HIS退!B:I,8,FALSE)</f>
        <v>1</v>
      </c>
      <c r="Q1136" s="38">
        <f>VLOOKUP(C1136,招行退!B:F,5,FALSE)</f>
        <v>31</v>
      </c>
      <c r="R1136" t="str">
        <f>VLOOKUP(C1136,招行退!B:H,6,FALSE)</f>
        <v>S</v>
      </c>
      <c r="S1136" t="e">
        <f>VLOOKUP(C1136,招行退!B:H,7,FALSE)</f>
        <v>#N/A</v>
      </c>
    </row>
    <row r="1137" spans="1:19" ht="14.25" hidden="1">
      <c r="A1137" t="s">
        <v>13876</v>
      </c>
      <c r="B1137">
        <v>1237023</v>
      </c>
      <c r="C1137" t="s">
        <v>4661</v>
      </c>
      <c r="D1137" t="s">
        <v>4662</v>
      </c>
      <c r="E1137" t="s">
        <v>4663</v>
      </c>
      <c r="F1137" s="15">
        <v>8300</v>
      </c>
      <c r="G1137" t="s">
        <v>34</v>
      </c>
      <c r="H1137" t="s">
        <v>34</v>
      </c>
      <c r="I1137" t="s">
        <v>58</v>
      </c>
      <c r="J1137" t="s">
        <v>48</v>
      </c>
      <c r="K1137" t="s">
        <v>59</v>
      </c>
      <c r="L1137" t="s">
        <v>13877</v>
      </c>
      <c r="M1137" t="s">
        <v>13878</v>
      </c>
      <c r="N1137" t="s">
        <v>13879</v>
      </c>
      <c r="O1137">
        <f>VLOOKUP(B1137,HIS退!B:F,5,FALSE)</f>
        <v>-8300</v>
      </c>
      <c r="P1137" t="str">
        <f>VLOOKUP(B1137,HIS退!B:I,8,FALSE)</f>
        <v>1</v>
      </c>
      <c r="Q1137" s="38">
        <f>VLOOKUP(C1137,招行退!B:F,5,FALSE)</f>
        <v>8300</v>
      </c>
      <c r="R1137" t="str">
        <f>VLOOKUP(C1137,招行退!B:H,6,FALSE)</f>
        <v>S</v>
      </c>
      <c r="S1137" t="e">
        <f>VLOOKUP(C1137,招行退!B:H,7,FALSE)</f>
        <v>#N/A</v>
      </c>
    </row>
    <row r="1138" spans="1:19" ht="14.25" hidden="1">
      <c r="A1138" t="s">
        <v>13880</v>
      </c>
      <c r="B1138">
        <v>1237029</v>
      </c>
      <c r="C1138" t="s">
        <v>4665</v>
      </c>
      <c r="D1138" t="s">
        <v>4666</v>
      </c>
      <c r="E1138" t="s">
        <v>4659</v>
      </c>
      <c r="F1138" s="15">
        <v>3409</v>
      </c>
      <c r="G1138" t="s">
        <v>34</v>
      </c>
      <c r="H1138" t="s">
        <v>34</v>
      </c>
      <c r="I1138" t="s">
        <v>58</v>
      </c>
      <c r="J1138" t="s">
        <v>48</v>
      </c>
      <c r="K1138" t="s">
        <v>59</v>
      </c>
      <c r="L1138" t="s">
        <v>13881</v>
      </c>
      <c r="M1138" t="s">
        <v>13882</v>
      </c>
      <c r="N1138" t="s">
        <v>13883</v>
      </c>
      <c r="O1138">
        <f>VLOOKUP(B1138,HIS退!B:F,5,FALSE)</f>
        <v>-3409</v>
      </c>
      <c r="P1138" t="str">
        <f>VLOOKUP(B1138,HIS退!B:I,8,FALSE)</f>
        <v>1</v>
      </c>
      <c r="Q1138" s="38">
        <f>VLOOKUP(C1138,招行退!B:F,5,FALSE)</f>
        <v>3409</v>
      </c>
      <c r="R1138" t="str">
        <f>VLOOKUP(C1138,招行退!B:H,6,FALSE)</f>
        <v>S</v>
      </c>
      <c r="S1138" t="e">
        <f>VLOOKUP(C1138,招行退!B:H,7,FALSE)</f>
        <v>#N/A</v>
      </c>
    </row>
    <row r="1139" spans="1:19" ht="14.25" hidden="1">
      <c r="A1139" t="s">
        <v>13884</v>
      </c>
      <c r="B1139">
        <v>1237047</v>
      </c>
      <c r="C1139" t="s">
        <v>4668</v>
      </c>
      <c r="D1139" t="s">
        <v>4669</v>
      </c>
      <c r="E1139" t="s">
        <v>4670</v>
      </c>
      <c r="F1139" s="15">
        <v>527.41999999999996</v>
      </c>
      <c r="G1139" t="s">
        <v>34</v>
      </c>
      <c r="H1139" t="s">
        <v>34</v>
      </c>
      <c r="I1139" t="s">
        <v>58</v>
      </c>
      <c r="J1139" t="s">
        <v>48</v>
      </c>
      <c r="K1139" t="s">
        <v>59</v>
      </c>
      <c r="L1139" t="s">
        <v>13885</v>
      </c>
      <c r="M1139" t="s">
        <v>13886</v>
      </c>
      <c r="N1139" t="s">
        <v>13879</v>
      </c>
      <c r="O1139">
        <f>VLOOKUP(B1139,HIS退!B:F,5,FALSE)</f>
        <v>-527.41999999999996</v>
      </c>
      <c r="P1139" t="str">
        <f>VLOOKUP(B1139,HIS退!B:I,8,FALSE)</f>
        <v>1</v>
      </c>
      <c r="Q1139" s="38">
        <f>VLOOKUP(C1139,招行退!B:F,5,FALSE)</f>
        <v>527.41999999999996</v>
      </c>
      <c r="R1139" t="str">
        <f>VLOOKUP(C1139,招行退!B:H,6,FALSE)</f>
        <v>S</v>
      </c>
      <c r="S1139" t="e">
        <f>VLOOKUP(C1139,招行退!B:H,7,FALSE)</f>
        <v>#N/A</v>
      </c>
    </row>
    <row r="1140" spans="1:19" ht="14.25" hidden="1">
      <c r="A1140" t="s">
        <v>13887</v>
      </c>
      <c r="B1140">
        <v>1237084</v>
      </c>
      <c r="C1140" t="s">
        <v>13888</v>
      </c>
      <c r="D1140" t="s">
        <v>4672</v>
      </c>
      <c r="E1140" t="s">
        <v>4673</v>
      </c>
      <c r="F1140" s="15">
        <v>189.56</v>
      </c>
      <c r="G1140" t="s">
        <v>34</v>
      </c>
      <c r="H1140" t="s">
        <v>34</v>
      </c>
      <c r="I1140" t="s">
        <v>294</v>
      </c>
      <c r="J1140" t="s">
        <v>57</v>
      </c>
      <c r="K1140" t="s">
        <v>59</v>
      </c>
      <c r="L1140" t="s">
        <v>13889</v>
      </c>
      <c r="M1140" t="s">
        <v>13890</v>
      </c>
      <c r="N1140" t="s">
        <v>13891</v>
      </c>
      <c r="O1140">
        <f>VLOOKUP(B1140,HIS退!B:F,5,FALSE)</f>
        <v>-189.56</v>
      </c>
      <c r="P1140" t="str">
        <f>VLOOKUP(B1140,HIS退!B:I,8,FALSE)</f>
        <v>9</v>
      </c>
      <c r="Q1140" s="38">
        <f>VLOOKUP(C1140,招行退!B:F,5,FALSE)</f>
        <v>189.56</v>
      </c>
      <c r="R1140" t="str">
        <f>VLOOKUP(C1140,招行退!B:H,6,FALSE)</f>
        <v>B</v>
      </c>
      <c r="S1140" t="str">
        <f>VLOOKUP(C1140,招行退!B:H,7,FALSE)</f>
        <v>20170807</v>
      </c>
    </row>
    <row r="1141" spans="1:19" ht="14.25" hidden="1">
      <c r="A1141" t="s">
        <v>13892</v>
      </c>
      <c r="B1141">
        <v>1237095</v>
      </c>
      <c r="C1141" t="s">
        <v>13893</v>
      </c>
      <c r="D1141" t="s">
        <v>4675</v>
      </c>
      <c r="E1141" t="s">
        <v>4676</v>
      </c>
      <c r="F1141" s="15">
        <v>384.78</v>
      </c>
      <c r="G1141" t="s">
        <v>34</v>
      </c>
      <c r="H1141" t="s">
        <v>34</v>
      </c>
      <c r="I1141" t="s">
        <v>294</v>
      </c>
      <c r="J1141" t="s">
        <v>57</v>
      </c>
      <c r="K1141" t="s">
        <v>59</v>
      </c>
      <c r="L1141" t="s">
        <v>13894</v>
      </c>
      <c r="M1141" t="s">
        <v>13895</v>
      </c>
      <c r="N1141" t="s">
        <v>13891</v>
      </c>
      <c r="O1141">
        <f>VLOOKUP(B1141,HIS退!B:F,5,FALSE)</f>
        <v>-384.78</v>
      </c>
      <c r="P1141" t="str">
        <f>VLOOKUP(B1141,HIS退!B:I,8,FALSE)</f>
        <v>9</v>
      </c>
      <c r="Q1141" s="38">
        <f>VLOOKUP(C1141,招行退!B:F,5,FALSE)</f>
        <v>384.78</v>
      </c>
      <c r="R1141" t="str">
        <f>VLOOKUP(C1141,招行退!B:H,6,FALSE)</f>
        <v>B</v>
      </c>
      <c r="S1141" t="str">
        <f>VLOOKUP(C1141,招行退!B:H,7,FALSE)</f>
        <v>20170807</v>
      </c>
    </row>
    <row r="1142" spans="1:19" ht="14.25" hidden="1">
      <c r="A1142" t="s">
        <v>4681</v>
      </c>
      <c r="B1142">
        <v>1237135</v>
      </c>
      <c r="C1142" t="s">
        <v>4678</v>
      </c>
      <c r="D1142" t="s">
        <v>4679</v>
      </c>
      <c r="E1142" t="s">
        <v>4680</v>
      </c>
      <c r="F1142" s="15">
        <v>330.92</v>
      </c>
      <c r="G1142" t="s">
        <v>34</v>
      </c>
      <c r="H1142" t="s">
        <v>34</v>
      </c>
      <c r="I1142" t="s">
        <v>58</v>
      </c>
      <c r="J1142" t="s">
        <v>48</v>
      </c>
      <c r="K1142" t="s">
        <v>59</v>
      </c>
      <c r="L1142" t="s">
        <v>13896</v>
      </c>
      <c r="M1142" t="s">
        <v>13897</v>
      </c>
      <c r="N1142" t="s">
        <v>13871</v>
      </c>
      <c r="O1142">
        <f>VLOOKUP(B1142,HIS退!B:F,5,FALSE)</f>
        <v>-330.92</v>
      </c>
      <c r="P1142" t="str">
        <f>VLOOKUP(B1142,HIS退!B:I,8,FALSE)</f>
        <v>1</v>
      </c>
      <c r="Q1142" s="38">
        <f>VLOOKUP(C1142,招行退!B:F,5,FALSE)</f>
        <v>330.92</v>
      </c>
      <c r="R1142" t="str">
        <f>VLOOKUP(C1142,招行退!B:H,6,FALSE)</f>
        <v>S</v>
      </c>
      <c r="S1142" t="e">
        <f>VLOOKUP(C1142,招行退!B:H,7,FALSE)</f>
        <v>#N/A</v>
      </c>
    </row>
    <row r="1143" spans="1:19" ht="14.25" hidden="1">
      <c r="A1143" t="s">
        <v>13898</v>
      </c>
      <c r="B1143">
        <v>1237152</v>
      </c>
      <c r="C1143" t="s">
        <v>4682</v>
      </c>
      <c r="D1143" t="s">
        <v>1712</v>
      </c>
      <c r="E1143" t="s">
        <v>1713</v>
      </c>
      <c r="F1143" s="15">
        <v>318</v>
      </c>
      <c r="G1143" t="s">
        <v>34</v>
      </c>
      <c r="H1143" t="s">
        <v>34</v>
      </c>
      <c r="I1143" t="s">
        <v>58</v>
      </c>
      <c r="J1143" t="s">
        <v>48</v>
      </c>
      <c r="K1143" t="s">
        <v>59</v>
      </c>
      <c r="L1143" t="s">
        <v>13899</v>
      </c>
      <c r="M1143" t="s">
        <v>13900</v>
      </c>
      <c r="N1143" t="s">
        <v>10622</v>
      </c>
      <c r="O1143">
        <f>VLOOKUP(B1143,HIS退!B:F,5,FALSE)</f>
        <v>-318</v>
      </c>
      <c r="P1143" t="str">
        <f>VLOOKUP(B1143,HIS退!B:I,8,FALSE)</f>
        <v>1</v>
      </c>
      <c r="Q1143" s="38">
        <f>VLOOKUP(C1143,招行退!B:F,5,FALSE)</f>
        <v>318</v>
      </c>
      <c r="R1143" t="str">
        <f>VLOOKUP(C1143,招行退!B:H,6,FALSE)</f>
        <v>S</v>
      </c>
      <c r="S1143" t="e">
        <f>VLOOKUP(C1143,招行退!B:H,7,FALSE)</f>
        <v>#N/A</v>
      </c>
    </row>
    <row r="1144" spans="1:19" ht="14.25" hidden="1">
      <c r="A1144" t="s">
        <v>13901</v>
      </c>
      <c r="B1144">
        <v>1237278</v>
      </c>
      <c r="C1144" t="s">
        <v>4684</v>
      </c>
      <c r="D1144" t="s">
        <v>4685</v>
      </c>
      <c r="E1144" t="s">
        <v>4686</v>
      </c>
      <c r="F1144" s="15">
        <v>2800</v>
      </c>
      <c r="G1144" t="s">
        <v>34</v>
      </c>
      <c r="H1144" t="s">
        <v>34</v>
      </c>
      <c r="I1144" t="s">
        <v>58</v>
      </c>
      <c r="J1144" t="s">
        <v>48</v>
      </c>
      <c r="K1144" t="s">
        <v>59</v>
      </c>
      <c r="L1144" t="s">
        <v>13902</v>
      </c>
      <c r="M1144" t="s">
        <v>13903</v>
      </c>
      <c r="N1144" t="s">
        <v>13904</v>
      </c>
      <c r="O1144">
        <f>VLOOKUP(B1144,HIS退!B:F,5,FALSE)</f>
        <v>-2800</v>
      </c>
      <c r="P1144" t="str">
        <f>VLOOKUP(B1144,HIS退!B:I,8,FALSE)</f>
        <v>1</v>
      </c>
      <c r="Q1144" s="38">
        <f>VLOOKUP(C1144,招行退!B:F,5,FALSE)</f>
        <v>2800</v>
      </c>
      <c r="R1144" t="str">
        <f>VLOOKUP(C1144,招行退!B:H,6,FALSE)</f>
        <v>S</v>
      </c>
      <c r="S1144" t="e">
        <f>VLOOKUP(C1144,招行退!B:H,7,FALSE)</f>
        <v>#N/A</v>
      </c>
    </row>
    <row r="1145" spans="1:19" ht="14.25" hidden="1">
      <c r="A1145" t="s">
        <v>13905</v>
      </c>
      <c r="B1145">
        <v>1237280</v>
      </c>
      <c r="C1145" t="s">
        <v>4688</v>
      </c>
      <c r="D1145" t="s">
        <v>4689</v>
      </c>
      <c r="E1145" t="s">
        <v>4690</v>
      </c>
      <c r="F1145" s="15">
        <v>52.3</v>
      </c>
      <c r="G1145" t="s">
        <v>34</v>
      </c>
      <c r="H1145" t="s">
        <v>34</v>
      </c>
      <c r="I1145" t="s">
        <v>58</v>
      </c>
      <c r="J1145" t="s">
        <v>48</v>
      </c>
      <c r="K1145" t="s">
        <v>59</v>
      </c>
      <c r="L1145" t="s">
        <v>13906</v>
      </c>
      <c r="M1145" t="s">
        <v>13907</v>
      </c>
      <c r="N1145" t="s">
        <v>13908</v>
      </c>
      <c r="O1145">
        <f>VLOOKUP(B1145,HIS退!B:F,5,FALSE)</f>
        <v>-52.3</v>
      </c>
      <c r="P1145" t="str">
        <f>VLOOKUP(B1145,HIS退!B:I,8,FALSE)</f>
        <v>1</v>
      </c>
      <c r="Q1145" s="38">
        <f>VLOOKUP(C1145,招行退!B:F,5,FALSE)</f>
        <v>52.3</v>
      </c>
      <c r="R1145" t="str">
        <f>VLOOKUP(C1145,招行退!B:H,6,FALSE)</f>
        <v>S</v>
      </c>
      <c r="S1145" t="e">
        <f>VLOOKUP(C1145,招行退!B:H,7,FALSE)</f>
        <v>#N/A</v>
      </c>
    </row>
    <row r="1146" spans="1:19" ht="14.25" hidden="1">
      <c r="A1146" t="s">
        <v>13909</v>
      </c>
      <c r="B1146">
        <v>1237379</v>
      </c>
      <c r="C1146" t="s">
        <v>4692</v>
      </c>
      <c r="D1146" t="s">
        <v>4693</v>
      </c>
      <c r="E1146" t="s">
        <v>4694</v>
      </c>
      <c r="F1146" s="15">
        <v>1000</v>
      </c>
      <c r="G1146" t="s">
        <v>34</v>
      </c>
      <c r="H1146" t="s">
        <v>34</v>
      </c>
      <c r="I1146" t="s">
        <v>58</v>
      </c>
      <c r="J1146" t="s">
        <v>48</v>
      </c>
      <c r="K1146" t="s">
        <v>59</v>
      </c>
      <c r="L1146" t="s">
        <v>13910</v>
      </c>
      <c r="M1146" t="s">
        <v>13911</v>
      </c>
      <c r="N1146" t="s">
        <v>13912</v>
      </c>
      <c r="O1146">
        <f>VLOOKUP(B1146,HIS退!B:F,5,FALSE)</f>
        <v>-1000</v>
      </c>
      <c r="P1146" t="str">
        <f>VLOOKUP(B1146,HIS退!B:I,8,FALSE)</f>
        <v>1</v>
      </c>
      <c r="Q1146" s="38">
        <f>VLOOKUP(C1146,招行退!B:F,5,FALSE)</f>
        <v>1000</v>
      </c>
      <c r="R1146" t="str">
        <f>VLOOKUP(C1146,招行退!B:H,6,FALSE)</f>
        <v>S</v>
      </c>
      <c r="S1146" t="e">
        <f>VLOOKUP(C1146,招行退!B:H,7,FALSE)</f>
        <v>#N/A</v>
      </c>
    </row>
    <row r="1147" spans="1:19" ht="14.25" hidden="1">
      <c r="A1147" t="s">
        <v>13913</v>
      </c>
      <c r="B1147">
        <v>1237388</v>
      </c>
      <c r="C1147" t="s">
        <v>4696</v>
      </c>
      <c r="D1147" t="s">
        <v>3212</v>
      </c>
      <c r="E1147" t="s">
        <v>3213</v>
      </c>
      <c r="F1147" s="15">
        <v>1000</v>
      </c>
      <c r="G1147" t="s">
        <v>34</v>
      </c>
      <c r="H1147" t="s">
        <v>34</v>
      </c>
      <c r="I1147" t="s">
        <v>58</v>
      </c>
      <c r="J1147" t="s">
        <v>48</v>
      </c>
      <c r="K1147" t="s">
        <v>59</v>
      </c>
      <c r="L1147" t="s">
        <v>13914</v>
      </c>
      <c r="M1147" t="s">
        <v>13915</v>
      </c>
      <c r="N1147" t="s">
        <v>12275</v>
      </c>
      <c r="O1147">
        <f>VLOOKUP(B1147,HIS退!B:F,5,FALSE)</f>
        <v>-1000</v>
      </c>
      <c r="P1147" t="str">
        <f>VLOOKUP(B1147,HIS退!B:I,8,FALSE)</f>
        <v>1</v>
      </c>
      <c r="Q1147" s="38">
        <f>VLOOKUP(C1147,招行退!B:F,5,FALSE)</f>
        <v>1000</v>
      </c>
      <c r="R1147" t="str">
        <f>VLOOKUP(C1147,招行退!B:H,6,FALSE)</f>
        <v>S</v>
      </c>
      <c r="S1147" t="e">
        <f>VLOOKUP(C1147,招行退!B:H,7,FALSE)</f>
        <v>#N/A</v>
      </c>
    </row>
    <row r="1148" spans="1:19" ht="14.25" hidden="1">
      <c r="A1148" t="s">
        <v>13916</v>
      </c>
      <c r="B1148">
        <v>1237507</v>
      </c>
      <c r="C1148" t="s">
        <v>4698</v>
      </c>
      <c r="D1148" t="s">
        <v>4699</v>
      </c>
      <c r="E1148" t="s">
        <v>4700</v>
      </c>
      <c r="F1148" s="15">
        <v>5000</v>
      </c>
      <c r="G1148" t="s">
        <v>34</v>
      </c>
      <c r="H1148" t="s">
        <v>34</v>
      </c>
      <c r="I1148" t="s">
        <v>58</v>
      </c>
      <c r="J1148" t="s">
        <v>48</v>
      </c>
      <c r="K1148" t="s">
        <v>59</v>
      </c>
      <c r="L1148" t="s">
        <v>13917</v>
      </c>
      <c r="M1148" t="s">
        <v>13918</v>
      </c>
      <c r="N1148" t="s">
        <v>13919</v>
      </c>
      <c r="O1148">
        <f>VLOOKUP(B1148,HIS退!B:F,5,FALSE)</f>
        <v>-5000</v>
      </c>
      <c r="P1148" t="str">
        <f>VLOOKUP(B1148,HIS退!B:I,8,FALSE)</f>
        <v>1</v>
      </c>
      <c r="Q1148" s="38">
        <f>VLOOKUP(C1148,招行退!B:F,5,FALSE)</f>
        <v>5000</v>
      </c>
      <c r="R1148" t="str">
        <f>VLOOKUP(C1148,招行退!B:H,6,FALSE)</f>
        <v>S</v>
      </c>
      <c r="S1148" t="e">
        <f>VLOOKUP(C1148,招行退!B:H,7,FALSE)</f>
        <v>#N/A</v>
      </c>
    </row>
    <row r="1149" spans="1:19" ht="14.25" hidden="1">
      <c r="A1149" t="s">
        <v>13920</v>
      </c>
      <c r="B1149">
        <v>1237520</v>
      </c>
      <c r="C1149" t="s">
        <v>4702</v>
      </c>
      <c r="D1149" t="s">
        <v>4699</v>
      </c>
      <c r="E1149" t="s">
        <v>4700</v>
      </c>
      <c r="F1149" s="15">
        <v>5000</v>
      </c>
      <c r="G1149" t="s">
        <v>34</v>
      </c>
      <c r="H1149" t="s">
        <v>34</v>
      </c>
      <c r="I1149" t="s">
        <v>58</v>
      </c>
      <c r="J1149" t="s">
        <v>48</v>
      </c>
      <c r="K1149" t="s">
        <v>59</v>
      </c>
      <c r="L1149" t="s">
        <v>13921</v>
      </c>
      <c r="M1149" t="s">
        <v>13922</v>
      </c>
      <c r="N1149" t="s">
        <v>13919</v>
      </c>
      <c r="O1149">
        <f>VLOOKUP(B1149,HIS退!B:F,5,FALSE)</f>
        <v>-5000</v>
      </c>
      <c r="P1149" t="str">
        <f>VLOOKUP(B1149,HIS退!B:I,8,FALSE)</f>
        <v>1</v>
      </c>
      <c r="Q1149" s="38">
        <f>VLOOKUP(C1149,招行退!B:F,5,FALSE)</f>
        <v>5000</v>
      </c>
      <c r="R1149" t="str">
        <f>VLOOKUP(C1149,招行退!B:H,6,FALSE)</f>
        <v>S</v>
      </c>
      <c r="S1149" t="e">
        <f>VLOOKUP(C1149,招行退!B:H,7,FALSE)</f>
        <v>#N/A</v>
      </c>
    </row>
    <row r="1150" spans="1:19" ht="14.25" hidden="1">
      <c r="A1150" t="s">
        <v>13923</v>
      </c>
      <c r="B1150">
        <v>1237544</v>
      </c>
      <c r="C1150" t="s">
        <v>4704</v>
      </c>
      <c r="D1150" t="s">
        <v>4699</v>
      </c>
      <c r="E1150" t="s">
        <v>4700</v>
      </c>
      <c r="F1150" s="15">
        <v>4367</v>
      </c>
      <c r="G1150" t="s">
        <v>34</v>
      </c>
      <c r="H1150" t="s">
        <v>34</v>
      </c>
      <c r="I1150" t="s">
        <v>58</v>
      </c>
      <c r="J1150" t="s">
        <v>48</v>
      </c>
      <c r="K1150" t="s">
        <v>59</v>
      </c>
      <c r="L1150" t="s">
        <v>13924</v>
      </c>
      <c r="M1150" t="s">
        <v>13925</v>
      </c>
      <c r="N1150" t="s">
        <v>13919</v>
      </c>
      <c r="O1150">
        <f>VLOOKUP(B1150,HIS退!B:F,5,FALSE)</f>
        <v>-4367</v>
      </c>
      <c r="P1150" t="str">
        <f>VLOOKUP(B1150,HIS退!B:I,8,FALSE)</f>
        <v>1</v>
      </c>
      <c r="Q1150" s="38">
        <f>VLOOKUP(C1150,招行退!B:F,5,FALSE)</f>
        <v>4367</v>
      </c>
      <c r="R1150" t="str">
        <f>VLOOKUP(C1150,招行退!B:H,6,FALSE)</f>
        <v>S</v>
      </c>
      <c r="S1150" t="e">
        <f>VLOOKUP(C1150,招行退!B:H,7,FALSE)</f>
        <v>#N/A</v>
      </c>
    </row>
    <row r="1151" spans="1:19" ht="14.25" hidden="1">
      <c r="A1151" t="s">
        <v>13926</v>
      </c>
      <c r="B1151">
        <v>1237600</v>
      </c>
      <c r="C1151" t="s">
        <v>4706</v>
      </c>
      <c r="D1151" t="s">
        <v>4707</v>
      </c>
      <c r="E1151" t="s">
        <v>4708</v>
      </c>
      <c r="F1151" s="15">
        <v>500</v>
      </c>
      <c r="G1151" t="s">
        <v>34</v>
      </c>
      <c r="H1151" t="s">
        <v>34</v>
      </c>
      <c r="I1151" t="s">
        <v>58</v>
      </c>
      <c r="J1151" t="s">
        <v>48</v>
      </c>
      <c r="K1151" t="s">
        <v>59</v>
      </c>
      <c r="L1151" t="s">
        <v>13927</v>
      </c>
      <c r="M1151" t="s">
        <v>13928</v>
      </c>
      <c r="N1151" t="s">
        <v>13929</v>
      </c>
      <c r="O1151">
        <f>VLOOKUP(B1151,HIS退!B:F,5,FALSE)</f>
        <v>-500</v>
      </c>
      <c r="P1151" t="str">
        <f>VLOOKUP(B1151,HIS退!B:I,8,FALSE)</f>
        <v>1</v>
      </c>
      <c r="Q1151" s="38">
        <f>VLOOKUP(C1151,招行退!B:F,5,FALSE)</f>
        <v>500</v>
      </c>
      <c r="R1151" t="str">
        <f>VLOOKUP(C1151,招行退!B:H,6,FALSE)</f>
        <v>S</v>
      </c>
      <c r="S1151" t="e">
        <f>VLOOKUP(C1151,招行退!B:H,7,FALSE)</f>
        <v>#N/A</v>
      </c>
    </row>
    <row r="1152" spans="1:19" ht="14.25" hidden="1">
      <c r="A1152" t="s">
        <v>13930</v>
      </c>
      <c r="B1152">
        <v>1237788</v>
      </c>
      <c r="C1152" t="s">
        <v>4710</v>
      </c>
      <c r="D1152" t="s">
        <v>4711</v>
      </c>
      <c r="E1152" t="s">
        <v>4712</v>
      </c>
      <c r="F1152" s="15">
        <v>500</v>
      </c>
      <c r="G1152" t="s">
        <v>34</v>
      </c>
      <c r="H1152" t="s">
        <v>34</v>
      </c>
      <c r="I1152" t="s">
        <v>58</v>
      </c>
      <c r="J1152" t="s">
        <v>48</v>
      </c>
      <c r="K1152" t="s">
        <v>59</v>
      </c>
      <c r="L1152" t="s">
        <v>13931</v>
      </c>
      <c r="M1152" t="s">
        <v>13932</v>
      </c>
      <c r="N1152" t="s">
        <v>13933</v>
      </c>
      <c r="O1152">
        <f>VLOOKUP(B1152,HIS退!B:F,5,FALSE)</f>
        <v>-500</v>
      </c>
      <c r="P1152" t="str">
        <f>VLOOKUP(B1152,HIS退!B:I,8,FALSE)</f>
        <v>1</v>
      </c>
      <c r="Q1152" s="38">
        <f>VLOOKUP(C1152,招行退!B:F,5,FALSE)</f>
        <v>500</v>
      </c>
      <c r="R1152" t="str">
        <f>VLOOKUP(C1152,招行退!B:H,6,FALSE)</f>
        <v>S</v>
      </c>
      <c r="S1152" t="e">
        <f>VLOOKUP(C1152,招行退!B:H,7,FALSE)</f>
        <v>#N/A</v>
      </c>
    </row>
    <row r="1153" spans="1:19" ht="14.25" hidden="1">
      <c r="A1153" t="s">
        <v>13934</v>
      </c>
      <c r="B1153">
        <v>1237921</v>
      </c>
      <c r="C1153" t="s">
        <v>4714</v>
      </c>
      <c r="D1153" t="s">
        <v>4715</v>
      </c>
      <c r="E1153" t="s">
        <v>4716</v>
      </c>
      <c r="F1153" s="15">
        <v>12.5</v>
      </c>
      <c r="G1153" t="s">
        <v>34</v>
      </c>
      <c r="H1153" t="s">
        <v>34</v>
      </c>
      <c r="I1153" t="s">
        <v>58</v>
      </c>
      <c r="J1153" t="s">
        <v>48</v>
      </c>
      <c r="K1153" t="s">
        <v>59</v>
      </c>
      <c r="L1153" t="s">
        <v>13935</v>
      </c>
      <c r="M1153" t="s">
        <v>13936</v>
      </c>
      <c r="N1153" t="s">
        <v>13937</v>
      </c>
      <c r="O1153">
        <f>VLOOKUP(B1153,HIS退!B:F,5,FALSE)</f>
        <v>-12.5</v>
      </c>
      <c r="P1153" t="str">
        <f>VLOOKUP(B1153,HIS退!B:I,8,FALSE)</f>
        <v>1</v>
      </c>
      <c r="Q1153" s="38">
        <f>VLOOKUP(C1153,招行退!B:F,5,FALSE)</f>
        <v>12.5</v>
      </c>
      <c r="R1153" t="str">
        <f>VLOOKUP(C1153,招行退!B:H,6,FALSE)</f>
        <v>S</v>
      </c>
      <c r="S1153" t="e">
        <f>VLOOKUP(C1153,招行退!B:H,7,FALSE)</f>
        <v>#N/A</v>
      </c>
    </row>
    <row r="1154" spans="1:19" ht="14.25" hidden="1">
      <c r="A1154" t="s">
        <v>13938</v>
      </c>
      <c r="B1154">
        <v>1238083</v>
      </c>
      <c r="C1154" t="s">
        <v>4718</v>
      </c>
      <c r="D1154" t="s">
        <v>4719</v>
      </c>
      <c r="E1154" t="s">
        <v>4720</v>
      </c>
      <c r="F1154" s="15">
        <v>60.2</v>
      </c>
      <c r="G1154" t="s">
        <v>34</v>
      </c>
      <c r="H1154" t="s">
        <v>34</v>
      </c>
      <c r="I1154" t="s">
        <v>58</v>
      </c>
      <c r="J1154" t="s">
        <v>48</v>
      </c>
      <c r="K1154" t="s">
        <v>59</v>
      </c>
      <c r="L1154" t="s">
        <v>13939</v>
      </c>
      <c r="M1154" t="s">
        <v>13940</v>
      </c>
      <c r="N1154" t="s">
        <v>13941</v>
      </c>
      <c r="O1154">
        <f>VLOOKUP(B1154,HIS退!B:F,5,FALSE)</f>
        <v>-60.2</v>
      </c>
      <c r="P1154" t="str">
        <f>VLOOKUP(B1154,HIS退!B:I,8,FALSE)</f>
        <v>1</v>
      </c>
      <c r="Q1154" s="38">
        <f>VLOOKUP(C1154,招行退!B:F,5,FALSE)</f>
        <v>60.2</v>
      </c>
      <c r="R1154" t="str">
        <f>VLOOKUP(C1154,招行退!B:H,6,FALSE)</f>
        <v>S</v>
      </c>
      <c r="S1154" t="e">
        <f>VLOOKUP(C1154,招行退!B:H,7,FALSE)</f>
        <v>#N/A</v>
      </c>
    </row>
    <row r="1155" spans="1:19" ht="14.25" hidden="1">
      <c r="A1155" t="s">
        <v>13942</v>
      </c>
      <c r="B1155">
        <v>1238231</v>
      </c>
      <c r="C1155" t="s">
        <v>4722</v>
      </c>
      <c r="D1155" t="s">
        <v>4723</v>
      </c>
      <c r="E1155" t="s">
        <v>4724</v>
      </c>
      <c r="F1155" s="15">
        <v>1245.2</v>
      </c>
      <c r="G1155" t="s">
        <v>34</v>
      </c>
      <c r="H1155" t="s">
        <v>34</v>
      </c>
      <c r="I1155" t="s">
        <v>58</v>
      </c>
      <c r="J1155" t="s">
        <v>48</v>
      </c>
      <c r="K1155" t="s">
        <v>59</v>
      </c>
      <c r="L1155" t="s">
        <v>13943</v>
      </c>
      <c r="M1155" t="s">
        <v>13944</v>
      </c>
      <c r="N1155" t="s">
        <v>13945</v>
      </c>
      <c r="O1155">
        <f>VLOOKUP(B1155,HIS退!B:F,5,FALSE)</f>
        <v>-1245.2</v>
      </c>
      <c r="P1155" t="str">
        <f>VLOOKUP(B1155,HIS退!B:I,8,FALSE)</f>
        <v>1</v>
      </c>
      <c r="Q1155" s="38">
        <f>VLOOKUP(C1155,招行退!B:F,5,FALSE)</f>
        <v>1245.2</v>
      </c>
      <c r="R1155" t="str">
        <f>VLOOKUP(C1155,招行退!B:H,6,FALSE)</f>
        <v>S</v>
      </c>
      <c r="S1155" t="e">
        <f>VLOOKUP(C1155,招行退!B:H,7,FALSE)</f>
        <v>#N/A</v>
      </c>
    </row>
    <row r="1156" spans="1:19" ht="14.25" hidden="1">
      <c r="A1156" t="s">
        <v>13946</v>
      </c>
      <c r="B1156">
        <v>1238257</v>
      </c>
      <c r="C1156" t="s">
        <v>13947</v>
      </c>
      <c r="D1156" t="s">
        <v>4726</v>
      </c>
      <c r="E1156" t="s">
        <v>4727</v>
      </c>
      <c r="F1156" s="15">
        <v>88.9</v>
      </c>
      <c r="G1156" t="s">
        <v>34</v>
      </c>
      <c r="H1156" t="s">
        <v>34</v>
      </c>
      <c r="I1156" t="s">
        <v>294</v>
      </c>
      <c r="J1156" t="s">
        <v>57</v>
      </c>
      <c r="K1156" t="s">
        <v>59</v>
      </c>
      <c r="L1156" t="s">
        <v>13948</v>
      </c>
      <c r="M1156" t="s">
        <v>13949</v>
      </c>
      <c r="N1156" t="s">
        <v>13950</v>
      </c>
      <c r="O1156">
        <f>VLOOKUP(B1156,HIS退!B:F,5,FALSE)</f>
        <v>-88.9</v>
      </c>
      <c r="P1156" t="str">
        <f>VLOOKUP(B1156,HIS退!B:I,8,FALSE)</f>
        <v>9</v>
      </c>
      <c r="Q1156" s="38">
        <f>VLOOKUP(C1156,招行退!B:F,5,FALSE)</f>
        <v>88.9</v>
      </c>
      <c r="R1156" t="str">
        <f>VLOOKUP(C1156,招行退!B:H,6,FALSE)</f>
        <v>B</v>
      </c>
      <c r="S1156" t="str">
        <f>VLOOKUP(C1156,招行退!B:H,7,FALSE)</f>
        <v>20170807</v>
      </c>
    </row>
    <row r="1157" spans="1:19" ht="14.25" hidden="1">
      <c r="A1157" t="s">
        <v>13951</v>
      </c>
      <c r="B1157">
        <v>1238400</v>
      </c>
      <c r="C1157" t="s">
        <v>4729</v>
      </c>
      <c r="D1157" t="s">
        <v>4730</v>
      </c>
      <c r="E1157" t="s">
        <v>4731</v>
      </c>
      <c r="F1157" s="15">
        <v>500</v>
      </c>
      <c r="G1157" t="s">
        <v>34</v>
      </c>
      <c r="H1157" t="s">
        <v>34</v>
      </c>
      <c r="I1157" t="s">
        <v>58</v>
      </c>
      <c r="J1157" t="s">
        <v>48</v>
      </c>
      <c r="K1157" t="s">
        <v>59</v>
      </c>
      <c r="L1157" t="s">
        <v>13952</v>
      </c>
      <c r="M1157" t="s">
        <v>13953</v>
      </c>
      <c r="N1157" t="s">
        <v>13954</v>
      </c>
      <c r="O1157">
        <f>VLOOKUP(B1157,HIS退!B:F,5,FALSE)</f>
        <v>-500</v>
      </c>
      <c r="P1157" t="str">
        <f>VLOOKUP(B1157,HIS退!B:I,8,FALSE)</f>
        <v>1</v>
      </c>
      <c r="Q1157" s="38">
        <f>VLOOKUP(C1157,招行退!B:F,5,FALSE)</f>
        <v>500</v>
      </c>
      <c r="R1157" t="str">
        <f>VLOOKUP(C1157,招行退!B:H,6,FALSE)</f>
        <v>S</v>
      </c>
      <c r="S1157" t="e">
        <f>VLOOKUP(C1157,招行退!B:H,7,FALSE)</f>
        <v>#N/A</v>
      </c>
    </row>
    <row r="1158" spans="1:19" ht="14.25" hidden="1">
      <c r="A1158" t="s">
        <v>13955</v>
      </c>
      <c r="B1158">
        <v>1238508</v>
      </c>
      <c r="C1158" t="s">
        <v>13956</v>
      </c>
      <c r="D1158" t="s">
        <v>4733</v>
      </c>
      <c r="E1158" t="s">
        <v>4734</v>
      </c>
      <c r="F1158" s="15">
        <v>300</v>
      </c>
      <c r="G1158" t="s">
        <v>34</v>
      </c>
      <c r="H1158" t="s">
        <v>34</v>
      </c>
      <c r="I1158" t="s">
        <v>294</v>
      </c>
      <c r="J1158" t="s">
        <v>57</v>
      </c>
      <c r="K1158" t="s">
        <v>59</v>
      </c>
      <c r="L1158" t="s">
        <v>13957</v>
      </c>
      <c r="M1158" t="s">
        <v>13958</v>
      </c>
      <c r="N1158" t="s">
        <v>13959</v>
      </c>
      <c r="O1158">
        <f>VLOOKUP(B1158,HIS退!B:F,5,FALSE)</f>
        <v>-300</v>
      </c>
      <c r="P1158" t="str">
        <f>VLOOKUP(B1158,HIS退!B:I,8,FALSE)</f>
        <v>9</v>
      </c>
      <c r="Q1158" s="38">
        <f>VLOOKUP(C1158,招行退!B:F,5,FALSE)</f>
        <v>300</v>
      </c>
      <c r="R1158" t="str">
        <f>VLOOKUP(C1158,招行退!B:H,6,FALSE)</f>
        <v>B</v>
      </c>
      <c r="S1158" t="str">
        <f>VLOOKUP(C1158,招行退!B:H,7,FALSE)</f>
        <v>20170807</v>
      </c>
    </row>
    <row r="1159" spans="1:19" ht="14.25" hidden="1">
      <c r="A1159" t="s">
        <v>13960</v>
      </c>
      <c r="B1159">
        <v>1238740</v>
      </c>
      <c r="C1159" t="s">
        <v>4736</v>
      </c>
      <c r="D1159" t="s">
        <v>4737</v>
      </c>
      <c r="E1159" t="s">
        <v>4738</v>
      </c>
      <c r="F1159" s="15">
        <v>680</v>
      </c>
      <c r="G1159" t="s">
        <v>34</v>
      </c>
      <c r="H1159" t="s">
        <v>34</v>
      </c>
      <c r="I1159" t="s">
        <v>58</v>
      </c>
      <c r="J1159" t="s">
        <v>48</v>
      </c>
      <c r="K1159" t="s">
        <v>59</v>
      </c>
      <c r="L1159" t="s">
        <v>13961</v>
      </c>
      <c r="M1159" t="s">
        <v>13962</v>
      </c>
      <c r="N1159" t="s">
        <v>13963</v>
      </c>
      <c r="O1159">
        <f>VLOOKUP(B1159,HIS退!B:F,5,FALSE)</f>
        <v>-680</v>
      </c>
      <c r="P1159" t="str">
        <f>VLOOKUP(B1159,HIS退!B:I,8,FALSE)</f>
        <v>1</v>
      </c>
      <c r="Q1159" s="38">
        <f>VLOOKUP(C1159,招行退!B:F,5,FALSE)</f>
        <v>680</v>
      </c>
      <c r="R1159" t="str">
        <f>VLOOKUP(C1159,招行退!B:H,6,FALSE)</f>
        <v>S</v>
      </c>
      <c r="S1159" t="e">
        <f>VLOOKUP(C1159,招行退!B:H,7,FALSE)</f>
        <v>#N/A</v>
      </c>
    </row>
    <row r="1160" spans="1:19" ht="14.25" hidden="1">
      <c r="A1160" t="s">
        <v>13964</v>
      </c>
      <c r="B1160">
        <v>1238948</v>
      </c>
      <c r="C1160" t="s">
        <v>4740</v>
      </c>
      <c r="D1160" t="s">
        <v>4741</v>
      </c>
      <c r="E1160" t="s">
        <v>4742</v>
      </c>
      <c r="F1160" s="15">
        <v>186</v>
      </c>
      <c r="G1160" t="s">
        <v>34</v>
      </c>
      <c r="H1160" t="s">
        <v>34</v>
      </c>
      <c r="I1160" t="s">
        <v>58</v>
      </c>
      <c r="J1160" t="s">
        <v>48</v>
      </c>
      <c r="K1160" t="s">
        <v>59</v>
      </c>
      <c r="L1160" t="s">
        <v>13965</v>
      </c>
      <c r="M1160" t="s">
        <v>13966</v>
      </c>
      <c r="N1160" t="s">
        <v>13967</v>
      </c>
      <c r="O1160">
        <f>VLOOKUP(B1160,HIS退!B:F,5,FALSE)</f>
        <v>-186</v>
      </c>
      <c r="P1160" t="str">
        <f>VLOOKUP(B1160,HIS退!B:I,8,FALSE)</f>
        <v>1</v>
      </c>
      <c r="Q1160" s="38">
        <f>VLOOKUP(C1160,招行退!B:F,5,FALSE)</f>
        <v>186</v>
      </c>
      <c r="R1160" t="str">
        <f>VLOOKUP(C1160,招行退!B:H,6,FALSE)</f>
        <v>S</v>
      </c>
      <c r="S1160" t="e">
        <f>VLOOKUP(C1160,招行退!B:H,7,FALSE)</f>
        <v>#N/A</v>
      </c>
    </row>
    <row r="1161" spans="1:19" ht="14.25" hidden="1">
      <c r="A1161" t="s">
        <v>13968</v>
      </c>
      <c r="B1161">
        <v>1238984</v>
      </c>
      <c r="C1161" t="s">
        <v>4744</v>
      </c>
      <c r="D1161" t="s">
        <v>4745</v>
      </c>
      <c r="E1161" t="s">
        <v>4746</v>
      </c>
      <c r="F1161" s="15">
        <v>452.34</v>
      </c>
      <c r="G1161" t="s">
        <v>34</v>
      </c>
      <c r="H1161" t="s">
        <v>34</v>
      </c>
      <c r="I1161" t="s">
        <v>58</v>
      </c>
      <c r="J1161" t="s">
        <v>48</v>
      </c>
      <c r="K1161" t="s">
        <v>59</v>
      </c>
      <c r="L1161" t="s">
        <v>13969</v>
      </c>
      <c r="M1161" t="s">
        <v>13970</v>
      </c>
      <c r="N1161" t="s">
        <v>13971</v>
      </c>
      <c r="O1161">
        <f>VLOOKUP(B1161,HIS退!B:F,5,FALSE)</f>
        <v>-452.34</v>
      </c>
      <c r="P1161" t="str">
        <f>VLOOKUP(B1161,HIS退!B:I,8,FALSE)</f>
        <v>1</v>
      </c>
      <c r="Q1161" s="38">
        <f>VLOOKUP(C1161,招行退!B:F,5,FALSE)</f>
        <v>452.34</v>
      </c>
      <c r="R1161" t="str">
        <f>VLOOKUP(C1161,招行退!B:H,6,FALSE)</f>
        <v>S</v>
      </c>
      <c r="S1161" t="e">
        <f>VLOOKUP(C1161,招行退!B:H,7,FALSE)</f>
        <v>#N/A</v>
      </c>
    </row>
    <row r="1162" spans="1:19" ht="14.25" hidden="1">
      <c r="A1162" t="s">
        <v>13972</v>
      </c>
      <c r="B1162">
        <v>1239033</v>
      </c>
      <c r="C1162" t="s">
        <v>4748</v>
      </c>
      <c r="D1162" t="s">
        <v>4749</v>
      </c>
      <c r="E1162" t="s">
        <v>4750</v>
      </c>
      <c r="F1162" s="15">
        <v>2819.51</v>
      </c>
      <c r="G1162" t="s">
        <v>34</v>
      </c>
      <c r="H1162" t="s">
        <v>34</v>
      </c>
      <c r="I1162" t="s">
        <v>58</v>
      </c>
      <c r="J1162" t="s">
        <v>48</v>
      </c>
      <c r="K1162" t="s">
        <v>59</v>
      </c>
      <c r="L1162" t="s">
        <v>13973</v>
      </c>
      <c r="M1162" t="s">
        <v>13974</v>
      </c>
      <c r="N1162" t="s">
        <v>13975</v>
      </c>
      <c r="O1162">
        <f>VLOOKUP(B1162,HIS退!B:F,5,FALSE)</f>
        <v>-2819.51</v>
      </c>
      <c r="P1162" t="str">
        <f>VLOOKUP(B1162,HIS退!B:I,8,FALSE)</f>
        <v>1</v>
      </c>
      <c r="Q1162" s="38">
        <f>VLOOKUP(C1162,招行退!B:F,5,FALSE)</f>
        <v>2819.51</v>
      </c>
      <c r="R1162" t="str">
        <f>VLOOKUP(C1162,招行退!B:H,6,FALSE)</f>
        <v>S</v>
      </c>
      <c r="S1162" t="e">
        <f>VLOOKUP(C1162,招行退!B:H,7,FALSE)</f>
        <v>#N/A</v>
      </c>
    </row>
    <row r="1163" spans="1:19" ht="14.25" hidden="1">
      <c r="A1163" t="s">
        <v>13976</v>
      </c>
      <c r="B1163">
        <v>1239076</v>
      </c>
      <c r="C1163" t="s">
        <v>13977</v>
      </c>
      <c r="D1163" t="s">
        <v>4752</v>
      </c>
      <c r="E1163" t="s">
        <v>4753</v>
      </c>
      <c r="F1163" s="15">
        <v>4000</v>
      </c>
      <c r="G1163" t="s">
        <v>34</v>
      </c>
      <c r="H1163" t="s">
        <v>34</v>
      </c>
      <c r="I1163" t="s">
        <v>294</v>
      </c>
      <c r="J1163" t="s">
        <v>57</v>
      </c>
      <c r="K1163" t="s">
        <v>59</v>
      </c>
      <c r="L1163" t="s">
        <v>13978</v>
      </c>
      <c r="M1163" t="s">
        <v>13979</v>
      </c>
      <c r="N1163" t="s">
        <v>13980</v>
      </c>
      <c r="O1163">
        <f>VLOOKUP(B1163,HIS退!B:F,5,FALSE)</f>
        <v>-4000</v>
      </c>
      <c r="P1163" t="str">
        <f>VLOOKUP(B1163,HIS退!B:I,8,FALSE)</f>
        <v>9</v>
      </c>
      <c r="Q1163" s="38">
        <f>VLOOKUP(C1163,招行退!B:F,5,FALSE)</f>
        <v>4000</v>
      </c>
      <c r="R1163" t="str">
        <f>VLOOKUP(C1163,招行退!B:H,6,FALSE)</f>
        <v>B</v>
      </c>
      <c r="S1163" t="str">
        <f>VLOOKUP(C1163,招行退!B:H,7,FALSE)</f>
        <v>20170807</v>
      </c>
    </row>
    <row r="1164" spans="1:19" ht="14.25" hidden="1">
      <c r="A1164" t="s">
        <v>13981</v>
      </c>
      <c r="B1164">
        <v>1239143</v>
      </c>
      <c r="C1164" t="s">
        <v>4755</v>
      </c>
      <c r="D1164" t="s">
        <v>4756</v>
      </c>
      <c r="E1164" t="s">
        <v>4757</v>
      </c>
      <c r="F1164" s="15">
        <v>60.5</v>
      </c>
      <c r="G1164" t="s">
        <v>34</v>
      </c>
      <c r="H1164" t="s">
        <v>34</v>
      </c>
      <c r="I1164" t="s">
        <v>58</v>
      </c>
      <c r="J1164" t="s">
        <v>48</v>
      </c>
      <c r="K1164" t="s">
        <v>59</v>
      </c>
      <c r="L1164" t="s">
        <v>13982</v>
      </c>
      <c r="M1164" t="s">
        <v>13983</v>
      </c>
      <c r="N1164" t="s">
        <v>13984</v>
      </c>
      <c r="O1164">
        <f>VLOOKUP(B1164,HIS退!B:F,5,FALSE)</f>
        <v>-60.5</v>
      </c>
      <c r="P1164" t="str">
        <f>VLOOKUP(B1164,HIS退!B:I,8,FALSE)</f>
        <v>1</v>
      </c>
      <c r="Q1164" s="38">
        <f>VLOOKUP(C1164,招行退!B:F,5,FALSE)</f>
        <v>60.5</v>
      </c>
      <c r="R1164" t="str">
        <f>VLOOKUP(C1164,招行退!B:H,6,FALSE)</f>
        <v>S</v>
      </c>
      <c r="S1164" t="e">
        <f>VLOOKUP(C1164,招行退!B:H,7,FALSE)</f>
        <v>#N/A</v>
      </c>
    </row>
    <row r="1165" spans="1:19" ht="14.25" hidden="1">
      <c r="A1165" t="s">
        <v>13985</v>
      </c>
      <c r="B1165">
        <v>1239263</v>
      </c>
      <c r="C1165" t="s">
        <v>4759</v>
      </c>
      <c r="D1165" t="s">
        <v>4760</v>
      </c>
      <c r="E1165" t="s">
        <v>4761</v>
      </c>
      <c r="F1165" s="15">
        <v>1302.92</v>
      </c>
      <c r="G1165" t="s">
        <v>34</v>
      </c>
      <c r="H1165" t="s">
        <v>34</v>
      </c>
      <c r="I1165" t="s">
        <v>58</v>
      </c>
      <c r="J1165" t="s">
        <v>48</v>
      </c>
      <c r="K1165" t="s">
        <v>59</v>
      </c>
      <c r="L1165" t="s">
        <v>13986</v>
      </c>
      <c r="M1165" t="s">
        <v>13987</v>
      </c>
      <c r="N1165" t="s">
        <v>13988</v>
      </c>
      <c r="O1165">
        <f>VLOOKUP(B1165,HIS退!B:F,5,FALSE)</f>
        <v>-1302.92</v>
      </c>
      <c r="P1165" t="str">
        <f>VLOOKUP(B1165,HIS退!B:I,8,FALSE)</f>
        <v>1</v>
      </c>
      <c r="Q1165" s="38">
        <f>VLOOKUP(C1165,招行退!B:F,5,FALSE)</f>
        <v>1302.92</v>
      </c>
      <c r="R1165" t="str">
        <f>VLOOKUP(C1165,招行退!B:H,6,FALSE)</f>
        <v>S</v>
      </c>
      <c r="S1165" t="e">
        <f>VLOOKUP(C1165,招行退!B:H,7,FALSE)</f>
        <v>#N/A</v>
      </c>
    </row>
    <row r="1166" spans="1:19" ht="14.25" hidden="1">
      <c r="A1166" t="s">
        <v>13989</v>
      </c>
      <c r="B1166">
        <v>1239275</v>
      </c>
      <c r="C1166" t="s">
        <v>4763</v>
      </c>
      <c r="D1166" t="s">
        <v>4764</v>
      </c>
      <c r="E1166" t="s">
        <v>4765</v>
      </c>
      <c r="F1166" s="15">
        <v>10000</v>
      </c>
      <c r="G1166" t="s">
        <v>34</v>
      </c>
      <c r="H1166" t="s">
        <v>34</v>
      </c>
      <c r="I1166" t="s">
        <v>58</v>
      </c>
      <c r="J1166" t="s">
        <v>48</v>
      </c>
      <c r="K1166" t="s">
        <v>59</v>
      </c>
      <c r="L1166" t="s">
        <v>13990</v>
      </c>
      <c r="M1166" t="s">
        <v>13991</v>
      </c>
      <c r="N1166" t="s">
        <v>13992</v>
      </c>
      <c r="O1166">
        <f>VLOOKUP(B1166,HIS退!B:F,5,FALSE)</f>
        <v>-10000</v>
      </c>
      <c r="P1166" t="str">
        <f>VLOOKUP(B1166,HIS退!B:I,8,FALSE)</f>
        <v>1</v>
      </c>
      <c r="Q1166" s="38">
        <f>VLOOKUP(C1166,招行退!B:F,5,FALSE)</f>
        <v>10000</v>
      </c>
      <c r="R1166" t="str">
        <f>VLOOKUP(C1166,招行退!B:H,6,FALSE)</f>
        <v>S</v>
      </c>
      <c r="S1166" t="e">
        <f>VLOOKUP(C1166,招行退!B:H,7,FALSE)</f>
        <v>#N/A</v>
      </c>
    </row>
    <row r="1167" spans="1:19" ht="14.25" hidden="1">
      <c r="A1167" t="s">
        <v>13993</v>
      </c>
      <c r="B1167">
        <v>1239319</v>
      </c>
      <c r="C1167" t="s">
        <v>4767</v>
      </c>
      <c r="D1167" t="s">
        <v>4768</v>
      </c>
      <c r="E1167" t="s">
        <v>4769</v>
      </c>
      <c r="F1167" s="15">
        <v>3907.85</v>
      </c>
      <c r="G1167" t="s">
        <v>34</v>
      </c>
      <c r="H1167" t="s">
        <v>34</v>
      </c>
      <c r="I1167" t="s">
        <v>58</v>
      </c>
      <c r="J1167" t="s">
        <v>48</v>
      </c>
      <c r="K1167" t="s">
        <v>59</v>
      </c>
      <c r="L1167" t="s">
        <v>13994</v>
      </c>
      <c r="M1167" t="s">
        <v>13995</v>
      </c>
      <c r="N1167" t="s">
        <v>13996</v>
      </c>
      <c r="O1167">
        <f>VLOOKUP(B1167,HIS退!B:F,5,FALSE)</f>
        <v>-3907.85</v>
      </c>
      <c r="P1167" t="str">
        <f>VLOOKUP(B1167,HIS退!B:I,8,FALSE)</f>
        <v>1</v>
      </c>
      <c r="Q1167" s="38">
        <f>VLOOKUP(C1167,招行退!B:F,5,FALSE)</f>
        <v>3907.85</v>
      </c>
      <c r="R1167" t="str">
        <f>VLOOKUP(C1167,招行退!B:H,6,FALSE)</f>
        <v>S</v>
      </c>
      <c r="S1167" t="e">
        <f>VLOOKUP(C1167,招行退!B:H,7,FALSE)</f>
        <v>#N/A</v>
      </c>
    </row>
    <row r="1168" spans="1:19" ht="14.25" hidden="1">
      <c r="A1168" t="s">
        <v>13997</v>
      </c>
      <c r="B1168">
        <v>1239375</v>
      </c>
      <c r="C1168" t="s">
        <v>4771</v>
      </c>
      <c r="D1168" t="s">
        <v>4772</v>
      </c>
      <c r="E1168" t="s">
        <v>4773</v>
      </c>
      <c r="F1168" s="15">
        <v>570</v>
      </c>
      <c r="G1168" t="s">
        <v>34</v>
      </c>
      <c r="H1168" t="s">
        <v>34</v>
      </c>
      <c r="I1168" t="s">
        <v>58</v>
      </c>
      <c r="J1168" t="s">
        <v>48</v>
      </c>
      <c r="K1168" t="s">
        <v>59</v>
      </c>
      <c r="L1168" t="s">
        <v>13998</v>
      </c>
      <c r="M1168" t="s">
        <v>13999</v>
      </c>
      <c r="N1168" t="s">
        <v>14000</v>
      </c>
      <c r="O1168">
        <f>VLOOKUP(B1168,HIS退!B:F,5,FALSE)</f>
        <v>-570</v>
      </c>
      <c r="P1168" t="str">
        <f>VLOOKUP(B1168,HIS退!B:I,8,FALSE)</f>
        <v>1</v>
      </c>
      <c r="Q1168" s="38">
        <f>VLOOKUP(C1168,招行退!B:F,5,FALSE)</f>
        <v>570</v>
      </c>
      <c r="R1168" t="str">
        <f>VLOOKUP(C1168,招行退!B:H,6,FALSE)</f>
        <v>S</v>
      </c>
      <c r="S1168" t="e">
        <f>VLOOKUP(C1168,招行退!B:H,7,FALSE)</f>
        <v>#N/A</v>
      </c>
    </row>
    <row r="1169" spans="1:19" ht="14.25" hidden="1">
      <c r="A1169" t="s">
        <v>14001</v>
      </c>
      <c r="B1169">
        <v>1239577</v>
      </c>
      <c r="C1169" t="s">
        <v>4775</v>
      </c>
      <c r="D1169" t="s">
        <v>516</v>
      </c>
      <c r="E1169" t="s">
        <v>517</v>
      </c>
      <c r="F1169" s="15">
        <v>456</v>
      </c>
      <c r="G1169" t="s">
        <v>34</v>
      </c>
      <c r="H1169" t="s">
        <v>34</v>
      </c>
      <c r="I1169" t="s">
        <v>58</v>
      </c>
      <c r="J1169" t="s">
        <v>48</v>
      </c>
      <c r="K1169" t="s">
        <v>59</v>
      </c>
      <c r="L1169" t="s">
        <v>14002</v>
      </c>
      <c r="M1169" t="s">
        <v>14003</v>
      </c>
      <c r="N1169" t="s">
        <v>518</v>
      </c>
      <c r="O1169">
        <f>VLOOKUP(B1169,HIS退!B:F,5,FALSE)</f>
        <v>-456</v>
      </c>
      <c r="P1169" t="str">
        <f>VLOOKUP(B1169,HIS退!B:I,8,FALSE)</f>
        <v>1</v>
      </c>
      <c r="Q1169" s="38">
        <f>VLOOKUP(C1169,招行退!B:F,5,FALSE)</f>
        <v>456</v>
      </c>
      <c r="R1169" t="str">
        <f>VLOOKUP(C1169,招行退!B:H,6,FALSE)</f>
        <v>S</v>
      </c>
      <c r="S1169" t="e">
        <f>VLOOKUP(C1169,招行退!B:H,7,FALSE)</f>
        <v>#N/A</v>
      </c>
    </row>
    <row r="1170" spans="1:19" ht="14.25" hidden="1">
      <c r="A1170" t="s">
        <v>14004</v>
      </c>
      <c r="B1170">
        <v>1239826</v>
      </c>
      <c r="C1170" t="s">
        <v>14005</v>
      </c>
      <c r="D1170" t="s">
        <v>4777</v>
      </c>
      <c r="E1170" t="s">
        <v>4778</v>
      </c>
      <c r="F1170" s="15">
        <v>1856.12</v>
      </c>
      <c r="G1170" t="s">
        <v>34</v>
      </c>
      <c r="H1170" t="s">
        <v>34</v>
      </c>
      <c r="I1170" t="s">
        <v>294</v>
      </c>
      <c r="J1170" t="s">
        <v>57</v>
      </c>
      <c r="K1170" t="s">
        <v>59</v>
      </c>
      <c r="L1170" t="s">
        <v>14006</v>
      </c>
      <c r="M1170" t="s">
        <v>14007</v>
      </c>
      <c r="N1170" t="s">
        <v>14008</v>
      </c>
      <c r="O1170">
        <f>VLOOKUP(B1170,HIS退!B:F,5,FALSE)</f>
        <v>-1856.12</v>
      </c>
      <c r="P1170" t="str">
        <f>VLOOKUP(B1170,HIS退!B:I,8,FALSE)</f>
        <v>9</v>
      </c>
      <c r="Q1170" s="38">
        <f>VLOOKUP(C1170,招行退!B:F,5,FALSE)</f>
        <v>1856.12</v>
      </c>
      <c r="R1170" t="str">
        <f>VLOOKUP(C1170,招行退!B:H,6,FALSE)</f>
        <v>B</v>
      </c>
      <c r="S1170" t="str">
        <f>VLOOKUP(C1170,招行退!B:H,7,FALSE)</f>
        <v>20170807</v>
      </c>
    </row>
    <row r="1171" spans="1:19" ht="14.25" hidden="1">
      <c r="A1171" t="s">
        <v>14009</v>
      </c>
      <c r="B1171">
        <v>1240502</v>
      </c>
      <c r="C1171" t="s">
        <v>4780</v>
      </c>
      <c r="D1171" t="s">
        <v>4781</v>
      </c>
      <c r="E1171" t="s">
        <v>4782</v>
      </c>
      <c r="F1171" s="15">
        <v>5500</v>
      </c>
      <c r="G1171" t="s">
        <v>34</v>
      </c>
      <c r="H1171" t="s">
        <v>34</v>
      </c>
      <c r="I1171" t="s">
        <v>58</v>
      </c>
      <c r="J1171" t="s">
        <v>48</v>
      </c>
      <c r="K1171" t="s">
        <v>59</v>
      </c>
      <c r="L1171" t="s">
        <v>14010</v>
      </c>
      <c r="M1171" t="s">
        <v>14011</v>
      </c>
      <c r="N1171" t="s">
        <v>14012</v>
      </c>
      <c r="O1171">
        <f>VLOOKUP(B1171,HIS退!B:F,5,FALSE)</f>
        <v>-5500</v>
      </c>
      <c r="P1171" t="str">
        <f>VLOOKUP(B1171,HIS退!B:I,8,FALSE)</f>
        <v>1</v>
      </c>
      <c r="Q1171" s="38">
        <f>VLOOKUP(C1171,招行退!B:F,5,FALSE)</f>
        <v>5500</v>
      </c>
      <c r="R1171" t="str">
        <f>VLOOKUP(C1171,招行退!B:H,6,FALSE)</f>
        <v>S</v>
      </c>
      <c r="S1171" t="e">
        <f>VLOOKUP(C1171,招行退!B:H,7,FALSE)</f>
        <v>#N/A</v>
      </c>
    </row>
    <row r="1172" spans="1:19" ht="14.25" hidden="1">
      <c r="A1172" t="s">
        <v>14013</v>
      </c>
      <c r="B1172">
        <v>1241004</v>
      </c>
      <c r="C1172" t="s">
        <v>4784</v>
      </c>
      <c r="D1172" t="s">
        <v>360</v>
      </c>
      <c r="E1172" t="s">
        <v>361</v>
      </c>
      <c r="F1172" s="15">
        <v>410</v>
      </c>
      <c r="G1172" t="s">
        <v>34</v>
      </c>
      <c r="H1172" t="s">
        <v>34</v>
      </c>
      <c r="I1172" t="s">
        <v>58</v>
      </c>
      <c r="J1172" t="s">
        <v>48</v>
      </c>
      <c r="K1172" t="s">
        <v>59</v>
      </c>
      <c r="L1172" t="s">
        <v>14014</v>
      </c>
      <c r="M1172" t="s">
        <v>14015</v>
      </c>
      <c r="N1172" t="s">
        <v>392</v>
      </c>
      <c r="O1172">
        <f>VLOOKUP(B1172,HIS退!B:F,5,FALSE)</f>
        <v>-410</v>
      </c>
      <c r="P1172" t="str">
        <f>VLOOKUP(B1172,HIS退!B:I,8,FALSE)</f>
        <v>1</v>
      </c>
      <c r="Q1172" s="38">
        <f>VLOOKUP(C1172,招行退!B:F,5,FALSE)</f>
        <v>410</v>
      </c>
      <c r="R1172" t="str">
        <f>VLOOKUP(C1172,招行退!B:H,6,FALSE)</f>
        <v>S</v>
      </c>
      <c r="S1172" t="e">
        <f>VLOOKUP(C1172,招行退!B:H,7,FALSE)</f>
        <v>#N/A</v>
      </c>
    </row>
    <row r="1173" spans="1:19" ht="14.25" hidden="1">
      <c r="A1173" t="s">
        <v>14016</v>
      </c>
      <c r="B1173">
        <v>1241164</v>
      </c>
      <c r="C1173" t="s">
        <v>4786</v>
      </c>
      <c r="D1173" t="s">
        <v>4787</v>
      </c>
      <c r="E1173" t="s">
        <v>4788</v>
      </c>
      <c r="F1173" s="15">
        <v>2900</v>
      </c>
      <c r="G1173" t="s">
        <v>34</v>
      </c>
      <c r="H1173" t="s">
        <v>34</v>
      </c>
      <c r="I1173" t="s">
        <v>58</v>
      </c>
      <c r="J1173" t="s">
        <v>48</v>
      </c>
      <c r="K1173" t="s">
        <v>59</v>
      </c>
      <c r="L1173" t="s">
        <v>14017</v>
      </c>
      <c r="M1173" t="s">
        <v>14018</v>
      </c>
      <c r="N1173" t="s">
        <v>14019</v>
      </c>
      <c r="O1173">
        <f>VLOOKUP(B1173,HIS退!B:F,5,FALSE)</f>
        <v>-2900</v>
      </c>
      <c r="P1173" t="str">
        <f>VLOOKUP(B1173,HIS退!B:I,8,FALSE)</f>
        <v>1</v>
      </c>
      <c r="Q1173" s="38">
        <f>VLOOKUP(C1173,招行退!B:F,5,FALSE)</f>
        <v>2900</v>
      </c>
      <c r="R1173" t="str">
        <f>VLOOKUP(C1173,招行退!B:H,6,FALSE)</f>
        <v>S</v>
      </c>
      <c r="S1173" t="e">
        <f>VLOOKUP(C1173,招行退!B:H,7,FALSE)</f>
        <v>#N/A</v>
      </c>
    </row>
    <row r="1174" spans="1:19" ht="14.25" hidden="1">
      <c r="A1174" t="s">
        <v>14020</v>
      </c>
      <c r="B1174">
        <v>1241647</v>
      </c>
      <c r="C1174" t="s">
        <v>4790</v>
      </c>
      <c r="D1174" t="s">
        <v>4791</v>
      </c>
      <c r="E1174" t="s">
        <v>4792</v>
      </c>
      <c r="F1174" s="15">
        <v>3600</v>
      </c>
      <c r="G1174" t="s">
        <v>34</v>
      </c>
      <c r="H1174" t="s">
        <v>34</v>
      </c>
      <c r="I1174" t="s">
        <v>58</v>
      </c>
      <c r="J1174" t="s">
        <v>48</v>
      </c>
      <c r="K1174" t="s">
        <v>59</v>
      </c>
      <c r="L1174" t="s">
        <v>14021</v>
      </c>
      <c r="M1174" t="s">
        <v>14022</v>
      </c>
      <c r="N1174" t="s">
        <v>14023</v>
      </c>
      <c r="O1174">
        <f>VLOOKUP(B1174,HIS退!B:F,5,FALSE)</f>
        <v>-3600</v>
      </c>
      <c r="P1174" t="str">
        <f>VLOOKUP(B1174,HIS退!B:I,8,FALSE)</f>
        <v>1</v>
      </c>
      <c r="Q1174" s="38">
        <f>VLOOKUP(C1174,招行退!B:F,5,FALSE)</f>
        <v>3600</v>
      </c>
      <c r="R1174" t="str">
        <f>VLOOKUP(C1174,招行退!B:H,6,FALSE)</f>
        <v>S</v>
      </c>
      <c r="S1174" t="e">
        <f>VLOOKUP(C1174,招行退!B:H,7,FALSE)</f>
        <v>#N/A</v>
      </c>
    </row>
    <row r="1175" spans="1:19" ht="14.25" hidden="1">
      <c r="A1175" t="s">
        <v>14024</v>
      </c>
      <c r="B1175">
        <v>1242178</v>
      </c>
      <c r="C1175" t="s">
        <v>4794</v>
      </c>
      <c r="D1175" t="s">
        <v>4795</v>
      </c>
      <c r="E1175" t="s">
        <v>4796</v>
      </c>
      <c r="F1175" s="15">
        <v>1001</v>
      </c>
      <c r="G1175" t="s">
        <v>34</v>
      </c>
      <c r="H1175" t="s">
        <v>34</v>
      </c>
      <c r="I1175" t="s">
        <v>58</v>
      </c>
      <c r="J1175" t="s">
        <v>48</v>
      </c>
      <c r="K1175" t="s">
        <v>59</v>
      </c>
      <c r="L1175" t="s">
        <v>14025</v>
      </c>
      <c r="M1175" t="s">
        <v>14026</v>
      </c>
      <c r="N1175" t="s">
        <v>14027</v>
      </c>
      <c r="O1175">
        <f>VLOOKUP(B1175,HIS退!B:F,5,FALSE)</f>
        <v>-1001</v>
      </c>
      <c r="P1175" t="str">
        <f>VLOOKUP(B1175,HIS退!B:I,8,FALSE)</f>
        <v>1</v>
      </c>
      <c r="Q1175" s="38">
        <f>VLOOKUP(C1175,招行退!B:F,5,FALSE)</f>
        <v>1001</v>
      </c>
      <c r="R1175" t="str">
        <f>VLOOKUP(C1175,招行退!B:H,6,FALSE)</f>
        <v>S</v>
      </c>
      <c r="S1175" t="e">
        <f>VLOOKUP(C1175,招行退!B:H,7,FALSE)</f>
        <v>#N/A</v>
      </c>
    </row>
    <row r="1176" spans="1:19" ht="14.25" hidden="1">
      <c r="A1176" t="s">
        <v>14028</v>
      </c>
      <c r="B1176">
        <v>1242411</v>
      </c>
      <c r="C1176" t="s">
        <v>4798</v>
      </c>
      <c r="D1176" t="s">
        <v>4799</v>
      </c>
      <c r="E1176" t="s">
        <v>4800</v>
      </c>
      <c r="F1176" s="15">
        <v>227.5</v>
      </c>
      <c r="G1176" t="s">
        <v>34</v>
      </c>
      <c r="H1176" t="s">
        <v>34</v>
      </c>
      <c r="I1176" t="s">
        <v>58</v>
      </c>
      <c r="J1176" t="s">
        <v>48</v>
      </c>
      <c r="K1176" t="s">
        <v>59</v>
      </c>
      <c r="L1176" t="s">
        <v>14029</v>
      </c>
      <c r="M1176" t="s">
        <v>14030</v>
      </c>
      <c r="N1176" t="s">
        <v>14031</v>
      </c>
      <c r="O1176">
        <f>VLOOKUP(B1176,HIS退!B:F,5,FALSE)</f>
        <v>-227.5</v>
      </c>
      <c r="P1176" t="str">
        <f>VLOOKUP(B1176,HIS退!B:I,8,FALSE)</f>
        <v>1</v>
      </c>
      <c r="Q1176" s="38">
        <f>VLOOKUP(C1176,招行退!B:F,5,FALSE)</f>
        <v>227.5</v>
      </c>
      <c r="R1176" t="str">
        <f>VLOOKUP(C1176,招行退!B:H,6,FALSE)</f>
        <v>S</v>
      </c>
      <c r="S1176" t="e">
        <f>VLOOKUP(C1176,招行退!B:H,7,FALSE)</f>
        <v>#N/A</v>
      </c>
    </row>
    <row r="1177" spans="1:19" ht="14.25" hidden="1">
      <c r="A1177" t="s">
        <v>14032</v>
      </c>
      <c r="B1177">
        <v>1242491</v>
      </c>
      <c r="C1177" t="s">
        <v>4802</v>
      </c>
      <c r="D1177" t="s">
        <v>4803</v>
      </c>
      <c r="E1177" t="s">
        <v>4804</v>
      </c>
      <c r="F1177" s="15">
        <v>2002.98</v>
      </c>
      <c r="G1177" t="s">
        <v>34</v>
      </c>
      <c r="H1177" t="s">
        <v>34</v>
      </c>
      <c r="I1177" t="s">
        <v>58</v>
      </c>
      <c r="J1177" t="s">
        <v>48</v>
      </c>
      <c r="K1177" t="s">
        <v>59</v>
      </c>
      <c r="L1177" t="s">
        <v>14033</v>
      </c>
      <c r="M1177" t="s">
        <v>14034</v>
      </c>
      <c r="N1177" t="s">
        <v>14035</v>
      </c>
      <c r="O1177">
        <f>VLOOKUP(B1177,HIS退!B:F,5,FALSE)</f>
        <v>-2002.98</v>
      </c>
      <c r="P1177" t="str">
        <f>VLOOKUP(B1177,HIS退!B:I,8,FALSE)</f>
        <v>1</v>
      </c>
      <c r="Q1177" s="38">
        <f>VLOOKUP(C1177,招行退!B:F,5,FALSE)</f>
        <v>2002.98</v>
      </c>
      <c r="R1177" t="str">
        <f>VLOOKUP(C1177,招行退!B:H,6,FALSE)</f>
        <v>S</v>
      </c>
      <c r="S1177" t="e">
        <f>VLOOKUP(C1177,招行退!B:H,7,FALSE)</f>
        <v>#N/A</v>
      </c>
    </row>
    <row r="1178" spans="1:19" ht="14.25" hidden="1">
      <c r="A1178" t="s">
        <v>14036</v>
      </c>
      <c r="B1178">
        <v>1242649</v>
      </c>
      <c r="C1178" t="s">
        <v>4806</v>
      </c>
      <c r="D1178" t="s">
        <v>4807</v>
      </c>
      <c r="E1178" t="s">
        <v>4808</v>
      </c>
      <c r="F1178" s="15">
        <v>512.5</v>
      </c>
      <c r="G1178" t="s">
        <v>34</v>
      </c>
      <c r="H1178" t="s">
        <v>34</v>
      </c>
      <c r="I1178" t="s">
        <v>58</v>
      </c>
      <c r="J1178" t="s">
        <v>48</v>
      </c>
      <c r="K1178" t="s">
        <v>59</v>
      </c>
      <c r="L1178" t="s">
        <v>14037</v>
      </c>
      <c r="M1178" t="s">
        <v>14038</v>
      </c>
      <c r="N1178" t="s">
        <v>14039</v>
      </c>
      <c r="O1178">
        <f>VLOOKUP(B1178,HIS退!B:F,5,FALSE)</f>
        <v>-512.5</v>
      </c>
      <c r="P1178" t="str">
        <f>VLOOKUP(B1178,HIS退!B:I,8,FALSE)</f>
        <v>1</v>
      </c>
      <c r="Q1178" s="38">
        <f>VLOOKUP(C1178,招行退!B:F,5,FALSE)</f>
        <v>512.5</v>
      </c>
      <c r="R1178" t="str">
        <f>VLOOKUP(C1178,招行退!B:H,6,FALSE)</f>
        <v>S</v>
      </c>
      <c r="S1178" t="e">
        <f>VLOOKUP(C1178,招行退!B:H,7,FALSE)</f>
        <v>#N/A</v>
      </c>
    </row>
    <row r="1179" spans="1:19" ht="14.25" hidden="1">
      <c r="A1179" t="s">
        <v>14040</v>
      </c>
      <c r="B1179">
        <v>1242728</v>
      </c>
      <c r="C1179" t="s">
        <v>4810</v>
      </c>
      <c r="D1179" t="s">
        <v>4811</v>
      </c>
      <c r="E1179" t="s">
        <v>3820</v>
      </c>
      <c r="F1179" s="15">
        <v>1000</v>
      </c>
      <c r="G1179" t="s">
        <v>34</v>
      </c>
      <c r="H1179" t="s">
        <v>34</v>
      </c>
      <c r="I1179" t="s">
        <v>58</v>
      </c>
      <c r="J1179" t="s">
        <v>48</v>
      </c>
      <c r="K1179" t="s">
        <v>59</v>
      </c>
      <c r="L1179" t="s">
        <v>14041</v>
      </c>
      <c r="M1179" t="s">
        <v>14042</v>
      </c>
      <c r="N1179" t="s">
        <v>14043</v>
      </c>
      <c r="O1179">
        <f>VLOOKUP(B1179,HIS退!B:F,5,FALSE)</f>
        <v>-1000</v>
      </c>
      <c r="P1179" t="str">
        <f>VLOOKUP(B1179,HIS退!B:I,8,FALSE)</f>
        <v>1</v>
      </c>
      <c r="Q1179" s="38">
        <f>VLOOKUP(C1179,招行退!B:F,5,FALSE)</f>
        <v>1000</v>
      </c>
      <c r="R1179" t="str">
        <f>VLOOKUP(C1179,招行退!B:H,6,FALSE)</f>
        <v>S</v>
      </c>
      <c r="S1179" t="e">
        <f>VLOOKUP(C1179,招行退!B:H,7,FALSE)</f>
        <v>#N/A</v>
      </c>
    </row>
    <row r="1180" spans="1:19" ht="14.25" hidden="1">
      <c r="A1180" t="s">
        <v>14044</v>
      </c>
      <c r="B1180">
        <v>1242741</v>
      </c>
      <c r="C1180" t="s">
        <v>14045</v>
      </c>
      <c r="D1180" t="s">
        <v>4813</v>
      </c>
      <c r="E1180" t="s">
        <v>4814</v>
      </c>
      <c r="F1180" s="15">
        <v>2714.76</v>
      </c>
      <c r="G1180" t="s">
        <v>34</v>
      </c>
      <c r="H1180" t="s">
        <v>34</v>
      </c>
      <c r="I1180" t="s">
        <v>294</v>
      </c>
      <c r="J1180" t="s">
        <v>57</v>
      </c>
      <c r="K1180" t="s">
        <v>59</v>
      </c>
      <c r="L1180" t="s">
        <v>14046</v>
      </c>
      <c r="M1180" t="s">
        <v>14047</v>
      </c>
      <c r="N1180" t="s">
        <v>14048</v>
      </c>
      <c r="O1180">
        <f>VLOOKUP(B1180,HIS退!B:F,5,FALSE)</f>
        <v>-2714.76</v>
      </c>
      <c r="P1180" t="str">
        <f>VLOOKUP(B1180,HIS退!B:I,8,FALSE)</f>
        <v>9</v>
      </c>
      <c r="Q1180" s="38">
        <f>VLOOKUP(C1180,招行退!B:F,5,FALSE)</f>
        <v>2714.76</v>
      </c>
      <c r="R1180" t="str">
        <f>VLOOKUP(C1180,招行退!B:H,6,FALSE)</f>
        <v>B</v>
      </c>
      <c r="S1180" t="str">
        <f>VLOOKUP(C1180,招行退!B:H,7,FALSE)</f>
        <v>20170807</v>
      </c>
    </row>
    <row r="1181" spans="1:19" ht="14.25" hidden="1">
      <c r="A1181" t="s">
        <v>14049</v>
      </c>
      <c r="B1181">
        <v>1242952</v>
      </c>
      <c r="C1181" t="s">
        <v>4816</v>
      </c>
      <c r="D1181" t="s">
        <v>4817</v>
      </c>
      <c r="E1181" t="s">
        <v>4818</v>
      </c>
      <c r="F1181" s="15">
        <v>8953.1</v>
      </c>
      <c r="G1181" t="s">
        <v>34</v>
      </c>
      <c r="H1181" t="s">
        <v>34</v>
      </c>
      <c r="I1181" t="s">
        <v>58</v>
      </c>
      <c r="J1181" t="s">
        <v>48</v>
      </c>
      <c r="K1181" t="s">
        <v>59</v>
      </c>
      <c r="L1181" t="s">
        <v>14050</v>
      </c>
      <c r="M1181" t="s">
        <v>14051</v>
      </c>
      <c r="N1181" t="s">
        <v>14052</v>
      </c>
      <c r="O1181">
        <f>VLOOKUP(B1181,HIS退!B:F,5,FALSE)</f>
        <v>-8953.1</v>
      </c>
      <c r="P1181" t="str">
        <f>VLOOKUP(B1181,HIS退!B:I,8,FALSE)</f>
        <v>1</v>
      </c>
      <c r="Q1181" s="38">
        <f>VLOOKUP(C1181,招行退!B:F,5,FALSE)</f>
        <v>8953.1</v>
      </c>
      <c r="R1181" t="str">
        <f>VLOOKUP(C1181,招行退!B:H,6,FALSE)</f>
        <v>S</v>
      </c>
      <c r="S1181" t="e">
        <f>VLOOKUP(C1181,招行退!B:H,7,FALSE)</f>
        <v>#N/A</v>
      </c>
    </row>
    <row r="1182" spans="1:19" ht="14.25" hidden="1">
      <c r="A1182" t="s">
        <v>14053</v>
      </c>
      <c r="B1182">
        <v>1243020</v>
      </c>
      <c r="C1182" t="s">
        <v>4820</v>
      </c>
      <c r="D1182" t="s">
        <v>4821</v>
      </c>
      <c r="E1182" t="s">
        <v>4822</v>
      </c>
      <c r="F1182" s="15">
        <v>500</v>
      </c>
      <c r="G1182" t="s">
        <v>34</v>
      </c>
      <c r="H1182" t="s">
        <v>34</v>
      </c>
      <c r="I1182" t="s">
        <v>58</v>
      </c>
      <c r="J1182" t="s">
        <v>48</v>
      </c>
      <c r="K1182" t="s">
        <v>59</v>
      </c>
      <c r="L1182" t="s">
        <v>14054</v>
      </c>
      <c r="M1182" t="s">
        <v>14055</v>
      </c>
      <c r="N1182" t="s">
        <v>14056</v>
      </c>
      <c r="O1182">
        <f>VLOOKUP(B1182,HIS退!B:F,5,FALSE)</f>
        <v>-500</v>
      </c>
      <c r="P1182" t="str">
        <f>VLOOKUP(B1182,HIS退!B:I,8,FALSE)</f>
        <v>1</v>
      </c>
      <c r="Q1182" s="38">
        <f>VLOOKUP(C1182,招行退!B:F,5,FALSE)</f>
        <v>500</v>
      </c>
      <c r="R1182" t="str">
        <f>VLOOKUP(C1182,招行退!B:H,6,FALSE)</f>
        <v>S</v>
      </c>
      <c r="S1182" t="e">
        <f>VLOOKUP(C1182,招行退!B:H,7,FALSE)</f>
        <v>#N/A</v>
      </c>
    </row>
    <row r="1183" spans="1:19" ht="14.25" hidden="1">
      <c r="A1183" t="s">
        <v>14057</v>
      </c>
      <c r="B1183">
        <v>1243025</v>
      </c>
      <c r="C1183" t="s">
        <v>4824</v>
      </c>
      <c r="D1183" t="s">
        <v>4825</v>
      </c>
      <c r="E1183" t="s">
        <v>4826</v>
      </c>
      <c r="F1183" s="15">
        <v>1527.02</v>
      </c>
      <c r="G1183" t="s">
        <v>34</v>
      </c>
      <c r="H1183" t="s">
        <v>34</v>
      </c>
      <c r="I1183" t="s">
        <v>58</v>
      </c>
      <c r="J1183" t="s">
        <v>48</v>
      </c>
      <c r="K1183" t="s">
        <v>59</v>
      </c>
      <c r="L1183" t="s">
        <v>14058</v>
      </c>
      <c r="M1183" t="s">
        <v>14059</v>
      </c>
      <c r="N1183" t="s">
        <v>14060</v>
      </c>
      <c r="O1183">
        <f>VLOOKUP(B1183,HIS退!B:F,5,FALSE)</f>
        <v>-1527.02</v>
      </c>
      <c r="P1183" t="str">
        <f>VLOOKUP(B1183,HIS退!B:I,8,FALSE)</f>
        <v>1</v>
      </c>
      <c r="Q1183" s="38">
        <f>VLOOKUP(C1183,招行退!B:F,5,FALSE)</f>
        <v>1527.02</v>
      </c>
      <c r="R1183" t="str">
        <f>VLOOKUP(C1183,招行退!B:H,6,FALSE)</f>
        <v>S</v>
      </c>
      <c r="S1183" t="e">
        <f>VLOOKUP(C1183,招行退!B:H,7,FALSE)</f>
        <v>#N/A</v>
      </c>
    </row>
    <row r="1184" spans="1:19" ht="14.25" hidden="1">
      <c r="A1184" t="s">
        <v>14061</v>
      </c>
      <c r="B1184">
        <v>1243028</v>
      </c>
      <c r="C1184" t="s">
        <v>4828</v>
      </c>
      <c r="D1184" t="s">
        <v>4829</v>
      </c>
      <c r="E1184" t="s">
        <v>4830</v>
      </c>
      <c r="F1184" s="15">
        <v>3300.37</v>
      </c>
      <c r="G1184" t="s">
        <v>34</v>
      </c>
      <c r="H1184" t="s">
        <v>34</v>
      </c>
      <c r="I1184" t="s">
        <v>58</v>
      </c>
      <c r="J1184" t="s">
        <v>48</v>
      </c>
      <c r="K1184" t="s">
        <v>59</v>
      </c>
      <c r="L1184" t="s">
        <v>14062</v>
      </c>
      <c r="M1184" t="s">
        <v>14063</v>
      </c>
      <c r="N1184" t="s">
        <v>14064</v>
      </c>
      <c r="O1184">
        <f>VLOOKUP(B1184,HIS退!B:F,5,FALSE)</f>
        <v>-3300.37</v>
      </c>
      <c r="P1184" t="str">
        <f>VLOOKUP(B1184,HIS退!B:I,8,FALSE)</f>
        <v>1</v>
      </c>
      <c r="Q1184" s="38">
        <f>VLOOKUP(C1184,招行退!B:F,5,FALSE)</f>
        <v>3300.37</v>
      </c>
      <c r="R1184" t="str">
        <f>VLOOKUP(C1184,招行退!B:H,6,FALSE)</f>
        <v>S</v>
      </c>
      <c r="S1184" t="e">
        <f>VLOOKUP(C1184,招行退!B:H,7,FALSE)</f>
        <v>#N/A</v>
      </c>
    </row>
    <row r="1185" spans="1:19" ht="14.25" hidden="1">
      <c r="A1185" t="s">
        <v>14065</v>
      </c>
      <c r="B1185">
        <v>1243085</v>
      </c>
      <c r="C1185" t="s">
        <v>4832</v>
      </c>
      <c r="D1185" t="s">
        <v>4833</v>
      </c>
      <c r="E1185" t="s">
        <v>4834</v>
      </c>
      <c r="F1185" s="15">
        <v>1034.3399999999999</v>
      </c>
      <c r="G1185" t="s">
        <v>34</v>
      </c>
      <c r="H1185" t="s">
        <v>34</v>
      </c>
      <c r="I1185" t="s">
        <v>58</v>
      </c>
      <c r="J1185" t="s">
        <v>48</v>
      </c>
      <c r="K1185" t="s">
        <v>59</v>
      </c>
      <c r="L1185" t="s">
        <v>14066</v>
      </c>
      <c r="M1185" t="s">
        <v>14067</v>
      </c>
      <c r="N1185" t="s">
        <v>14068</v>
      </c>
      <c r="O1185">
        <f>VLOOKUP(B1185,HIS退!B:F,5,FALSE)</f>
        <v>-1034.3399999999999</v>
      </c>
      <c r="P1185" t="str">
        <f>VLOOKUP(B1185,HIS退!B:I,8,FALSE)</f>
        <v>1</v>
      </c>
      <c r="Q1185" s="38">
        <f>VLOOKUP(C1185,招行退!B:F,5,FALSE)</f>
        <v>1034.3399999999999</v>
      </c>
      <c r="R1185" t="str">
        <f>VLOOKUP(C1185,招行退!B:H,6,FALSE)</f>
        <v>S</v>
      </c>
      <c r="S1185" t="e">
        <f>VLOOKUP(C1185,招行退!B:H,7,FALSE)</f>
        <v>#N/A</v>
      </c>
    </row>
    <row r="1186" spans="1:19" ht="14.25" hidden="1">
      <c r="A1186" t="s">
        <v>14069</v>
      </c>
      <c r="B1186">
        <v>1243327</v>
      </c>
      <c r="C1186" t="s">
        <v>4836</v>
      </c>
      <c r="D1186" t="s">
        <v>4837</v>
      </c>
      <c r="E1186" t="s">
        <v>4838</v>
      </c>
      <c r="F1186" s="15">
        <v>5077.3599999999997</v>
      </c>
      <c r="G1186" t="s">
        <v>34</v>
      </c>
      <c r="H1186" t="s">
        <v>34</v>
      </c>
      <c r="I1186" t="s">
        <v>58</v>
      </c>
      <c r="J1186" t="s">
        <v>48</v>
      </c>
      <c r="K1186" t="s">
        <v>59</v>
      </c>
      <c r="L1186" t="s">
        <v>14070</v>
      </c>
      <c r="M1186" t="s">
        <v>14071</v>
      </c>
      <c r="N1186" t="s">
        <v>14072</v>
      </c>
      <c r="O1186">
        <f>VLOOKUP(B1186,HIS退!B:F,5,FALSE)</f>
        <v>-5077.3599999999997</v>
      </c>
      <c r="P1186" t="str">
        <f>VLOOKUP(B1186,HIS退!B:I,8,FALSE)</f>
        <v>1</v>
      </c>
      <c r="Q1186" s="38">
        <f>VLOOKUP(C1186,招行退!B:F,5,FALSE)</f>
        <v>5077.3599999999997</v>
      </c>
      <c r="R1186" t="str">
        <f>VLOOKUP(C1186,招行退!B:H,6,FALSE)</f>
        <v>S</v>
      </c>
      <c r="S1186" t="e">
        <f>VLOOKUP(C1186,招行退!B:H,7,FALSE)</f>
        <v>#N/A</v>
      </c>
    </row>
    <row r="1187" spans="1:19" ht="14.25" hidden="1">
      <c r="A1187" t="s">
        <v>14073</v>
      </c>
      <c r="B1187">
        <v>1243386</v>
      </c>
      <c r="C1187" t="s">
        <v>4840</v>
      </c>
      <c r="D1187" t="s">
        <v>1539</v>
      </c>
      <c r="E1187" t="s">
        <v>1540</v>
      </c>
      <c r="F1187" s="15">
        <v>800</v>
      </c>
      <c r="G1187" t="s">
        <v>34</v>
      </c>
      <c r="H1187" t="s">
        <v>34</v>
      </c>
      <c r="I1187" t="s">
        <v>58</v>
      </c>
      <c r="J1187" t="s">
        <v>48</v>
      </c>
      <c r="K1187" t="s">
        <v>59</v>
      </c>
      <c r="L1187" t="s">
        <v>14074</v>
      </c>
      <c r="M1187" t="s">
        <v>14075</v>
      </c>
      <c r="N1187" t="s">
        <v>10434</v>
      </c>
      <c r="O1187">
        <f>VLOOKUP(B1187,HIS退!B:F,5,FALSE)</f>
        <v>-800</v>
      </c>
      <c r="P1187" t="str">
        <f>VLOOKUP(B1187,HIS退!B:I,8,FALSE)</f>
        <v>1</v>
      </c>
      <c r="Q1187" s="38">
        <f>VLOOKUP(C1187,招行退!B:F,5,FALSE)</f>
        <v>800</v>
      </c>
      <c r="R1187" t="str">
        <f>VLOOKUP(C1187,招行退!B:H,6,FALSE)</f>
        <v>S</v>
      </c>
      <c r="S1187" t="e">
        <f>VLOOKUP(C1187,招行退!B:H,7,FALSE)</f>
        <v>#N/A</v>
      </c>
    </row>
    <row r="1188" spans="1:19" ht="14.25" hidden="1">
      <c r="A1188" t="s">
        <v>14076</v>
      </c>
      <c r="B1188">
        <v>1243394</v>
      </c>
      <c r="C1188" t="s">
        <v>4842</v>
      </c>
      <c r="D1188" t="s">
        <v>4843</v>
      </c>
      <c r="E1188" t="s">
        <v>4844</v>
      </c>
      <c r="F1188" s="15">
        <v>1500</v>
      </c>
      <c r="G1188" t="s">
        <v>34</v>
      </c>
      <c r="H1188" t="s">
        <v>34</v>
      </c>
      <c r="I1188" t="s">
        <v>58</v>
      </c>
      <c r="J1188" t="s">
        <v>48</v>
      </c>
      <c r="K1188" t="s">
        <v>59</v>
      </c>
      <c r="L1188" t="s">
        <v>14077</v>
      </c>
      <c r="M1188" t="s">
        <v>14078</v>
      </c>
      <c r="N1188" t="s">
        <v>14079</v>
      </c>
      <c r="O1188">
        <f>VLOOKUP(B1188,HIS退!B:F,5,FALSE)</f>
        <v>-1500</v>
      </c>
      <c r="P1188" t="str">
        <f>VLOOKUP(B1188,HIS退!B:I,8,FALSE)</f>
        <v>1</v>
      </c>
      <c r="Q1188" s="38">
        <f>VLOOKUP(C1188,招行退!B:F,5,FALSE)</f>
        <v>1500</v>
      </c>
      <c r="R1188" t="str">
        <f>VLOOKUP(C1188,招行退!B:H,6,FALSE)</f>
        <v>S</v>
      </c>
      <c r="S1188" t="e">
        <f>VLOOKUP(C1188,招行退!B:H,7,FALSE)</f>
        <v>#N/A</v>
      </c>
    </row>
    <row r="1189" spans="1:19" ht="14.25" hidden="1">
      <c r="A1189" t="s">
        <v>14080</v>
      </c>
      <c r="B1189">
        <v>1243446</v>
      </c>
      <c r="C1189" t="s">
        <v>4846</v>
      </c>
      <c r="D1189" t="s">
        <v>4847</v>
      </c>
      <c r="E1189" t="s">
        <v>4848</v>
      </c>
      <c r="F1189" s="15">
        <v>400</v>
      </c>
      <c r="G1189" t="s">
        <v>34</v>
      </c>
      <c r="H1189" t="s">
        <v>34</v>
      </c>
      <c r="I1189" t="s">
        <v>58</v>
      </c>
      <c r="J1189" t="s">
        <v>48</v>
      </c>
      <c r="K1189" t="s">
        <v>59</v>
      </c>
      <c r="L1189" t="s">
        <v>14081</v>
      </c>
      <c r="M1189" t="s">
        <v>14082</v>
      </c>
      <c r="N1189" t="s">
        <v>14083</v>
      </c>
      <c r="O1189">
        <f>VLOOKUP(B1189,HIS退!B:F,5,FALSE)</f>
        <v>-400</v>
      </c>
      <c r="P1189" t="str">
        <f>VLOOKUP(B1189,HIS退!B:I,8,FALSE)</f>
        <v>1</v>
      </c>
      <c r="Q1189" s="38">
        <f>VLOOKUP(C1189,招行退!B:F,5,FALSE)</f>
        <v>400</v>
      </c>
      <c r="R1189" t="str">
        <f>VLOOKUP(C1189,招行退!B:H,6,FALSE)</f>
        <v>S</v>
      </c>
      <c r="S1189" t="e">
        <f>VLOOKUP(C1189,招行退!B:H,7,FALSE)</f>
        <v>#N/A</v>
      </c>
    </row>
    <row r="1190" spans="1:19" ht="14.25" hidden="1">
      <c r="A1190" t="s">
        <v>14084</v>
      </c>
      <c r="B1190">
        <v>1243522</v>
      </c>
      <c r="C1190" t="s">
        <v>4850</v>
      </c>
      <c r="D1190" t="s">
        <v>4851</v>
      </c>
      <c r="E1190" t="s">
        <v>4852</v>
      </c>
      <c r="F1190" s="15">
        <v>5987.74</v>
      </c>
      <c r="G1190" t="s">
        <v>34</v>
      </c>
      <c r="H1190" t="s">
        <v>34</v>
      </c>
      <c r="I1190" t="s">
        <v>58</v>
      </c>
      <c r="J1190" t="s">
        <v>48</v>
      </c>
      <c r="K1190" t="s">
        <v>59</v>
      </c>
      <c r="L1190" t="s">
        <v>14085</v>
      </c>
      <c r="M1190" t="s">
        <v>14086</v>
      </c>
      <c r="N1190" t="s">
        <v>14087</v>
      </c>
      <c r="O1190">
        <f>VLOOKUP(B1190,HIS退!B:F,5,FALSE)</f>
        <v>-5987.74</v>
      </c>
      <c r="P1190" t="str">
        <f>VLOOKUP(B1190,HIS退!B:I,8,FALSE)</f>
        <v>1</v>
      </c>
      <c r="Q1190" s="38">
        <f>VLOOKUP(C1190,招行退!B:F,5,FALSE)</f>
        <v>5987.74</v>
      </c>
      <c r="R1190" t="str">
        <f>VLOOKUP(C1190,招行退!B:H,6,FALSE)</f>
        <v>S</v>
      </c>
      <c r="S1190" t="e">
        <f>VLOOKUP(C1190,招行退!B:H,7,FALSE)</f>
        <v>#N/A</v>
      </c>
    </row>
    <row r="1191" spans="1:19" ht="14.25" hidden="1">
      <c r="A1191" t="s">
        <v>14088</v>
      </c>
      <c r="B1191">
        <v>1243563</v>
      </c>
      <c r="C1191" t="s">
        <v>4854</v>
      </c>
      <c r="D1191" t="s">
        <v>4855</v>
      </c>
      <c r="E1191" t="s">
        <v>4856</v>
      </c>
      <c r="F1191" s="15">
        <v>4483.07</v>
      </c>
      <c r="G1191" t="s">
        <v>34</v>
      </c>
      <c r="H1191" t="s">
        <v>34</v>
      </c>
      <c r="I1191" t="s">
        <v>58</v>
      </c>
      <c r="J1191" t="s">
        <v>48</v>
      </c>
      <c r="K1191" t="s">
        <v>59</v>
      </c>
      <c r="L1191" t="s">
        <v>14089</v>
      </c>
      <c r="M1191" t="s">
        <v>14090</v>
      </c>
      <c r="N1191" t="s">
        <v>14091</v>
      </c>
      <c r="O1191">
        <f>VLOOKUP(B1191,HIS退!B:F,5,FALSE)</f>
        <v>-4483.07</v>
      </c>
      <c r="P1191" t="str">
        <f>VLOOKUP(B1191,HIS退!B:I,8,FALSE)</f>
        <v>1</v>
      </c>
      <c r="Q1191" s="38">
        <f>VLOOKUP(C1191,招行退!B:F,5,FALSE)</f>
        <v>4483.07</v>
      </c>
      <c r="R1191" t="str">
        <f>VLOOKUP(C1191,招行退!B:H,6,FALSE)</f>
        <v>S</v>
      </c>
      <c r="S1191" t="e">
        <f>VLOOKUP(C1191,招行退!B:H,7,FALSE)</f>
        <v>#N/A</v>
      </c>
    </row>
    <row r="1192" spans="1:19" ht="14.25" hidden="1">
      <c r="A1192" t="s">
        <v>14092</v>
      </c>
      <c r="B1192">
        <v>1243891</v>
      </c>
      <c r="C1192" t="s">
        <v>4858</v>
      </c>
      <c r="D1192" t="s">
        <v>4859</v>
      </c>
      <c r="E1192" t="s">
        <v>4860</v>
      </c>
      <c r="F1192" s="15">
        <v>3131.1</v>
      </c>
      <c r="G1192" t="s">
        <v>34</v>
      </c>
      <c r="H1192" t="s">
        <v>34</v>
      </c>
      <c r="I1192" t="s">
        <v>58</v>
      </c>
      <c r="J1192" t="s">
        <v>48</v>
      </c>
      <c r="K1192" t="s">
        <v>59</v>
      </c>
      <c r="L1192" t="s">
        <v>14093</v>
      </c>
      <c r="M1192" t="s">
        <v>14094</v>
      </c>
      <c r="N1192" t="s">
        <v>14095</v>
      </c>
      <c r="O1192">
        <f>VLOOKUP(B1192,HIS退!B:F,5,FALSE)</f>
        <v>-3131.1</v>
      </c>
      <c r="P1192" t="str">
        <f>VLOOKUP(B1192,HIS退!B:I,8,FALSE)</f>
        <v>1</v>
      </c>
      <c r="Q1192" s="38">
        <f>VLOOKUP(C1192,招行退!B:F,5,FALSE)</f>
        <v>3131.1</v>
      </c>
      <c r="R1192" t="str">
        <f>VLOOKUP(C1192,招行退!B:H,6,FALSE)</f>
        <v>S</v>
      </c>
      <c r="S1192" t="e">
        <f>VLOOKUP(C1192,招行退!B:H,7,FALSE)</f>
        <v>#N/A</v>
      </c>
    </row>
    <row r="1193" spans="1:19" ht="14.25" hidden="1">
      <c r="A1193" t="s">
        <v>14096</v>
      </c>
      <c r="B1193">
        <v>1244022</v>
      </c>
      <c r="C1193" t="s">
        <v>4862</v>
      </c>
      <c r="D1193" t="s">
        <v>4781</v>
      </c>
      <c r="E1193" t="s">
        <v>4782</v>
      </c>
      <c r="F1193" s="15">
        <v>1.63</v>
      </c>
      <c r="G1193" t="s">
        <v>34</v>
      </c>
      <c r="H1193" t="s">
        <v>34</v>
      </c>
      <c r="I1193" t="s">
        <v>58</v>
      </c>
      <c r="J1193" t="s">
        <v>48</v>
      </c>
      <c r="K1193" t="s">
        <v>59</v>
      </c>
      <c r="L1193" t="s">
        <v>14097</v>
      </c>
      <c r="M1193" t="s">
        <v>14098</v>
      </c>
      <c r="N1193" t="s">
        <v>14012</v>
      </c>
      <c r="O1193">
        <f>VLOOKUP(B1193,HIS退!B:F,5,FALSE)</f>
        <v>-1.63</v>
      </c>
      <c r="P1193" t="str">
        <f>VLOOKUP(B1193,HIS退!B:I,8,FALSE)</f>
        <v>1</v>
      </c>
      <c r="Q1193" s="38">
        <f>VLOOKUP(C1193,招行退!B:F,5,FALSE)</f>
        <v>1.63</v>
      </c>
      <c r="R1193" t="str">
        <f>VLOOKUP(C1193,招行退!B:H,6,FALSE)</f>
        <v>S</v>
      </c>
      <c r="S1193" t="e">
        <f>VLOOKUP(C1193,招行退!B:H,7,FALSE)</f>
        <v>#N/A</v>
      </c>
    </row>
    <row r="1194" spans="1:19" ht="14.25" hidden="1">
      <c r="A1194" t="s">
        <v>14099</v>
      </c>
      <c r="B1194">
        <v>1244043</v>
      </c>
      <c r="C1194" t="s">
        <v>4864</v>
      </c>
      <c r="D1194" t="s">
        <v>4434</v>
      </c>
      <c r="E1194" t="s">
        <v>4435</v>
      </c>
      <c r="F1194" s="15">
        <v>5026</v>
      </c>
      <c r="G1194" t="s">
        <v>34</v>
      </c>
      <c r="H1194" t="s">
        <v>34</v>
      </c>
      <c r="I1194" t="s">
        <v>58</v>
      </c>
      <c r="J1194" t="s">
        <v>48</v>
      </c>
      <c r="K1194" t="s">
        <v>59</v>
      </c>
      <c r="L1194" t="s">
        <v>14100</v>
      </c>
      <c r="M1194" t="s">
        <v>14101</v>
      </c>
      <c r="N1194" t="s">
        <v>13617</v>
      </c>
      <c r="O1194">
        <f>VLOOKUP(B1194,HIS退!B:F,5,FALSE)</f>
        <v>-5026</v>
      </c>
      <c r="P1194" t="str">
        <f>VLOOKUP(B1194,HIS退!B:I,8,FALSE)</f>
        <v>1</v>
      </c>
      <c r="Q1194" s="38">
        <f>VLOOKUP(C1194,招行退!B:F,5,FALSE)</f>
        <v>5026</v>
      </c>
      <c r="R1194" t="str">
        <f>VLOOKUP(C1194,招行退!B:H,6,FALSE)</f>
        <v>S</v>
      </c>
      <c r="S1194" t="e">
        <f>VLOOKUP(C1194,招行退!B:H,7,FALSE)</f>
        <v>#N/A</v>
      </c>
    </row>
    <row r="1195" spans="1:19" ht="14.25" hidden="1">
      <c r="A1195" t="s">
        <v>14102</v>
      </c>
      <c r="B1195">
        <v>0</v>
      </c>
      <c r="D1195" t="s">
        <v>14103</v>
      </c>
      <c r="E1195" t="s">
        <v>14104</v>
      </c>
      <c r="F1195" s="15">
        <v>34</v>
      </c>
      <c r="G1195" t="s">
        <v>34</v>
      </c>
      <c r="H1195" t="s">
        <v>34</v>
      </c>
      <c r="I1195" t="s">
        <v>61</v>
      </c>
      <c r="J1195" t="s">
        <v>57</v>
      </c>
      <c r="K1195" t="s">
        <v>59</v>
      </c>
      <c r="L1195" t="s">
        <v>14105</v>
      </c>
      <c r="M1195" t="s">
        <v>14106</v>
      </c>
      <c r="N1195" t="s">
        <v>14107</v>
      </c>
      <c r="O1195" t="e">
        <f>VLOOKUP(B1195,HIS退!B:F,5,FALSE)</f>
        <v>#N/A</v>
      </c>
      <c r="P1195" t="e">
        <f>VLOOKUP(B1195,HIS退!B:I,8,FALSE)</f>
        <v>#N/A</v>
      </c>
      <c r="Q1195" s="38" t="e">
        <f>VLOOKUP(C1195,招行退!B:F,5,FALSE)</f>
        <v>#N/A</v>
      </c>
      <c r="R1195" t="e">
        <f>VLOOKUP(C1195,招行退!B:H,6,FALSE)</f>
        <v>#N/A</v>
      </c>
      <c r="S1195" t="e">
        <f>VLOOKUP(C1195,招行退!B:H,7,FALSE)</f>
        <v>#N/A</v>
      </c>
    </row>
    <row r="1196" spans="1:19" ht="14.25" hidden="1">
      <c r="A1196" t="s">
        <v>14108</v>
      </c>
      <c r="B1196">
        <v>1244402</v>
      </c>
      <c r="C1196" t="s">
        <v>4866</v>
      </c>
      <c r="D1196" t="s">
        <v>4867</v>
      </c>
      <c r="E1196" t="s">
        <v>4868</v>
      </c>
      <c r="F1196" s="15">
        <v>100</v>
      </c>
      <c r="G1196" t="s">
        <v>34</v>
      </c>
      <c r="H1196" t="s">
        <v>34</v>
      </c>
      <c r="I1196" t="s">
        <v>58</v>
      </c>
      <c r="J1196" t="s">
        <v>48</v>
      </c>
      <c r="K1196" t="s">
        <v>59</v>
      </c>
      <c r="L1196" t="s">
        <v>14109</v>
      </c>
      <c r="M1196" t="s">
        <v>14110</v>
      </c>
      <c r="N1196" t="s">
        <v>14111</v>
      </c>
      <c r="O1196">
        <f>VLOOKUP(B1196,HIS退!B:F,5,FALSE)</f>
        <v>-100</v>
      </c>
      <c r="P1196" t="str">
        <f>VLOOKUP(B1196,HIS退!B:I,8,FALSE)</f>
        <v>1</v>
      </c>
      <c r="Q1196" s="38">
        <f>VLOOKUP(C1196,招行退!B:F,5,FALSE)</f>
        <v>100</v>
      </c>
      <c r="R1196" t="str">
        <f>VLOOKUP(C1196,招行退!B:H,6,FALSE)</f>
        <v>S</v>
      </c>
      <c r="S1196" t="e">
        <f>VLOOKUP(C1196,招行退!B:H,7,FALSE)</f>
        <v>#N/A</v>
      </c>
    </row>
    <row r="1197" spans="1:19" ht="14.25" hidden="1">
      <c r="A1197" t="s">
        <v>14112</v>
      </c>
      <c r="B1197">
        <v>1244444</v>
      </c>
      <c r="C1197" t="s">
        <v>4870</v>
      </c>
      <c r="D1197" t="s">
        <v>4871</v>
      </c>
      <c r="E1197" t="s">
        <v>4872</v>
      </c>
      <c r="F1197" s="15">
        <v>8004.5</v>
      </c>
      <c r="G1197" t="s">
        <v>34</v>
      </c>
      <c r="H1197" t="s">
        <v>34</v>
      </c>
      <c r="I1197" t="s">
        <v>58</v>
      </c>
      <c r="J1197" t="s">
        <v>48</v>
      </c>
      <c r="K1197" t="s">
        <v>59</v>
      </c>
      <c r="L1197" t="s">
        <v>14113</v>
      </c>
      <c r="M1197" t="s">
        <v>14114</v>
      </c>
      <c r="N1197" t="s">
        <v>14115</v>
      </c>
      <c r="O1197">
        <f>VLOOKUP(B1197,HIS退!B:F,5,FALSE)</f>
        <v>-8004.5</v>
      </c>
      <c r="P1197" t="str">
        <f>VLOOKUP(B1197,HIS退!B:I,8,FALSE)</f>
        <v>1</v>
      </c>
      <c r="Q1197" s="38">
        <f>VLOOKUP(C1197,招行退!B:F,5,FALSE)</f>
        <v>8004.5</v>
      </c>
      <c r="R1197" t="str">
        <f>VLOOKUP(C1197,招行退!B:H,6,FALSE)</f>
        <v>S</v>
      </c>
      <c r="S1197" t="e">
        <f>VLOOKUP(C1197,招行退!B:H,7,FALSE)</f>
        <v>#N/A</v>
      </c>
    </row>
    <row r="1198" spans="1:19" ht="14.25" hidden="1">
      <c r="A1198" t="s">
        <v>14116</v>
      </c>
      <c r="B1198">
        <v>1244449</v>
      </c>
      <c r="C1198" t="s">
        <v>4874</v>
      </c>
      <c r="D1198" t="s">
        <v>4875</v>
      </c>
      <c r="E1198" t="s">
        <v>4876</v>
      </c>
      <c r="F1198" s="15">
        <v>427.26</v>
      </c>
      <c r="G1198" t="s">
        <v>34</v>
      </c>
      <c r="H1198" t="s">
        <v>34</v>
      </c>
      <c r="I1198" t="s">
        <v>58</v>
      </c>
      <c r="J1198" t="s">
        <v>48</v>
      </c>
      <c r="K1198" t="s">
        <v>59</v>
      </c>
      <c r="L1198" t="s">
        <v>14117</v>
      </c>
      <c r="M1198" t="s">
        <v>14118</v>
      </c>
      <c r="N1198" t="s">
        <v>14119</v>
      </c>
      <c r="O1198">
        <f>VLOOKUP(B1198,HIS退!B:F,5,FALSE)</f>
        <v>-427.26</v>
      </c>
      <c r="P1198" t="str">
        <f>VLOOKUP(B1198,HIS退!B:I,8,FALSE)</f>
        <v>1</v>
      </c>
      <c r="Q1198" s="38">
        <f>VLOOKUP(C1198,招行退!B:F,5,FALSE)</f>
        <v>427.26</v>
      </c>
      <c r="R1198" t="str">
        <f>VLOOKUP(C1198,招行退!B:H,6,FALSE)</f>
        <v>S</v>
      </c>
      <c r="S1198" t="e">
        <f>VLOOKUP(C1198,招行退!B:H,7,FALSE)</f>
        <v>#N/A</v>
      </c>
    </row>
    <row r="1199" spans="1:19" ht="14.25" hidden="1">
      <c r="A1199" t="s">
        <v>14120</v>
      </c>
      <c r="B1199">
        <v>1244810</v>
      </c>
      <c r="C1199" t="s">
        <v>4878</v>
      </c>
      <c r="D1199" t="s">
        <v>4879</v>
      </c>
      <c r="E1199" t="s">
        <v>4880</v>
      </c>
      <c r="F1199" s="15">
        <v>3666.03</v>
      </c>
      <c r="G1199" t="s">
        <v>34</v>
      </c>
      <c r="H1199" t="s">
        <v>34</v>
      </c>
      <c r="I1199" t="s">
        <v>58</v>
      </c>
      <c r="J1199" t="s">
        <v>48</v>
      </c>
      <c r="K1199" t="s">
        <v>59</v>
      </c>
      <c r="L1199" t="s">
        <v>14121</v>
      </c>
      <c r="M1199" t="s">
        <v>14122</v>
      </c>
      <c r="N1199" t="s">
        <v>14123</v>
      </c>
      <c r="O1199">
        <f>VLOOKUP(B1199,HIS退!B:F,5,FALSE)</f>
        <v>-3666.03</v>
      </c>
      <c r="P1199" t="str">
        <f>VLOOKUP(B1199,HIS退!B:I,8,FALSE)</f>
        <v>1</v>
      </c>
      <c r="Q1199" s="38">
        <f>VLOOKUP(C1199,招行退!B:F,5,FALSE)</f>
        <v>3666.03</v>
      </c>
      <c r="R1199" t="str">
        <f>VLOOKUP(C1199,招行退!B:H,6,FALSE)</f>
        <v>S</v>
      </c>
      <c r="S1199" t="e">
        <f>VLOOKUP(C1199,招行退!B:H,7,FALSE)</f>
        <v>#N/A</v>
      </c>
    </row>
    <row r="1200" spans="1:19" ht="14.25" hidden="1">
      <c r="A1200" t="s">
        <v>14124</v>
      </c>
      <c r="B1200">
        <v>1245006</v>
      </c>
      <c r="C1200" t="s">
        <v>4882</v>
      </c>
      <c r="D1200" t="s">
        <v>4883</v>
      </c>
      <c r="E1200" t="s">
        <v>4884</v>
      </c>
      <c r="F1200" s="15">
        <v>920</v>
      </c>
      <c r="G1200" t="s">
        <v>34</v>
      </c>
      <c r="H1200" t="s">
        <v>34</v>
      </c>
      <c r="I1200" t="s">
        <v>58</v>
      </c>
      <c r="J1200" t="s">
        <v>48</v>
      </c>
      <c r="K1200" t="s">
        <v>59</v>
      </c>
      <c r="L1200" t="s">
        <v>14125</v>
      </c>
      <c r="M1200" t="s">
        <v>14126</v>
      </c>
      <c r="N1200" t="s">
        <v>14127</v>
      </c>
      <c r="O1200">
        <f>VLOOKUP(B1200,HIS退!B:F,5,FALSE)</f>
        <v>-920</v>
      </c>
      <c r="P1200" t="str">
        <f>VLOOKUP(B1200,HIS退!B:I,8,FALSE)</f>
        <v>1</v>
      </c>
      <c r="Q1200" s="38">
        <f>VLOOKUP(C1200,招行退!B:F,5,FALSE)</f>
        <v>920</v>
      </c>
      <c r="R1200" t="str">
        <f>VLOOKUP(C1200,招行退!B:H,6,FALSE)</f>
        <v>S</v>
      </c>
      <c r="S1200" t="e">
        <f>VLOOKUP(C1200,招行退!B:H,7,FALSE)</f>
        <v>#N/A</v>
      </c>
    </row>
    <row r="1201" spans="1:19" ht="14.25" hidden="1">
      <c r="A1201" t="s">
        <v>14128</v>
      </c>
      <c r="B1201">
        <v>1245214</v>
      </c>
      <c r="C1201" t="s">
        <v>4886</v>
      </c>
      <c r="D1201" t="s">
        <v>4887</v>
      </c>
      <c r="E1201" t="s">
        <v>4888</v>
      </c>
      <c r="F1201" s="15">
        <v>383.78</v>
      </c>
      <c r="G1201" t="s">
        <v>34</v>
      </c>
      <c r="H1201" t="s">
        <v>34</v>
      </c>
      <c r="I1201" t="s">
        <v>58</v>
      </c>
      <c r="J1201" t="s">
        <v>48</v>
      </c>
      <c r="K1201" t="s">
        <v>59</v>
      </c>
      <c r="L1201" t="s">
        <v>14129</v>
      </c>
      <c r="M1201" t="s">
        <v>14130</v>
      </c>
      <c r="N1201" t="s">
        <v>14131</v>
      </c>
      <c r="O1201">
        <f>VLOOKUP(B1201,HIS退!B:F,5,FALSE)</f>
        <v>-383.78</v>
      </c>
      <c r="P1201" t="str">
        <f>VLOOKUP(B1201,HIS退!B:I,8,FALSE)</f>
        <v>1</v>
      </c>
      <c r="Q1201" s="38">
        <f>VLOOKUP(C1201,招行退!B:F,5,FALSE)</f>
        <v>383.78</v>
      </c>
      <c r="R1201" t="str">
        <f>VLOOKUP(C1201,招行退!B:H,6,FALSE)</f>
        <v>S</v>
      </c>
      <c r="S1201" t="e">
        <f>VLOOKUP(C1201,招行退!B:H,7,FALSE)</f>
        <v>#N/A</v>
      </c>
    </row>
    <row r="1202" spans="1:19" ht="14.25" hidden="1">
      <c r="A1202" t="s">
        <v>14132</v>
      </c>
      <c r="B1202">
        <v>1245315</v>
      </c>
      <c r="C1202" t="s">
        <v>4890</v>
      </c>
      <c r="D1202" t="s">
        <v>4891</v>
      </c>
      <c r="E1202" t="s">
        <v>4892</v>
      </c>
      <c r="F1202" s="15">
        <v>1931.24</v>
      </c>
      <c r="G1202" t="s">
        <v>34</v>
      </c>
      <c r="H1202" t="s">
        <v>34</v>
      </c>
      <c r="I1202" t="s">
        <v>58</v>
      </c>
      <c r="J1202" t="s">
        <v>48</v>
      </c>
      <c r="K1202" t="s">
        <v>59</v>
      </c>
      <c r="L1202" t="s">
        <v>14133</v>
      </c>
      <c r="M1202" t="s">
        <v>14134</v>
      </c>
      <c r="N1202" t="s">
        <v>14135</v>
      </c>
      <c r="O1202">
        <f>VLOOKUP(B1202,HIS退!B:F,5,FALSE)</f>
        <v>-1931.24</v>
      </c>
      <c r="P1202" t="str">
        <f>VLOOKUP(B1202,HIS退!B:I,8,FALSE)</f>
        <v>1</v>
      </c>
      <c r="Q1202" s="38">
        <f>VLOOKUP(C1202,招行退!B:F,5,FALSE)</f>
        <v>1931.24</v>
      </c>
      <c r="R1202" t="str">
        <f>VLOOKUP(C1202,招行退!B:H,6,FALSE)</f>
        <v>S</v>
      </c>
      <c r="S1202" t="e">
        <f>VLOOKUP(C1202,招行退!B:H,7,FALSE)</f>
        <v>#N/A</v>
      </c>
    </row>
    <row r="1203" spans="1:19" ht="14.25" hidden="1">
      <c r="A1203" t="s">
        <v>14136</v>
      </c>
      <c r="B1203">
        <v>1245602</v>
      </c>
      <c r="C1203" t="s">
        <v>4894</v>
      </c>
      <c r="D1203" t="s">
        <v>4895</v>
      </c>
      <c r="E1203" t="s">
        <v>4896</v>
      </c>
      <c r="F1203" s="15">
        <v>10109.68</v>
      </c>
      <c r="G1203" t="s">
        <v>34</v>
      </c>
      <c r="H1203" t="s">
        <v>34</v>
      </c>
      <c r="I1203" t="s">
        <v>58</v>
      </c>
      <c r="J1203" t="s">
        <v>48</v>
      </c>
      <c r="K1203" t="s">
        <v>59</v>
      </c>
      <c r="L1203" t="s">
        <v>14137</v>
      </c>
      <c r="M1203" t="s">
        <v>14138</v>
      </c>
      <c r="N1203" t="s">
        <v>14139</v>
      </c>
      <c r="O1203">
        <f>VLOOKUP(B1203,HIS退!B:F,5,FALSE)</f>
        <v>-10109.68</v>
      </c>
      <c r="P1203" t="str">
        <f>VLOOKUP(B1203,HIS退!B:I,8,FALSE)</f>
        <v>1</v>
      </c>
      <c r="Q1203" s="38">
        <f>VLOOKUP(C1203,招行退!B:F,5,FALSE)</f>
        <v>10109.68</v>
      </c>
      <c r="R1203" t="str">
        <f>VLOOKUP(C1203,招行退!B:H,6,FALSE)</f>
        <v>S</v>
      </c>
      <c r="S1203" t="e">
        <f>VLOOKUP(C1203,招行退!B:H,7,FALSE)</f>
        <v>#N/A</v>
      </c>
    </row>
    <row r="1204" spans="1:19" ht="14.25" hidden="1">
      <c r="A1204" t="s">
        <v>14140</v>
      </c>
      <c r="B1204">
        <v>1245775</v>
      </c>
      <c r="C1204" t="s">
        <v>4898</v>
      </c>
      <c r="D1204" t="s">
        <v>4899</v>
      </c>
      <c r="E1204" t="s">
        <v>4900</v>
      </c>
      <c r="F1204" s="15">
        <v>3000</v>
      </c>
      <c r="G1204" t="s">
        <v>34</v>
      </c>
      <c r="H1204" t="s">
        <v>34</v>
      </c>
      <c r="I1204" t="s">
        <v>58</v>
      </c>
      <c r="J1204" t="s">
        <v>48</v>
      </c>
      <c r="K1204" t="s">
        <v>59</v>
      </c>
      <c r="L1204" t="s">
        <v>14141</v>
      </c>
      <c r="M1204" t="s">
        <v>14142</v>
      </c>
      <c r="N1204" t="s">
        <v>14143</v>
      </c>
      <c r="O1204">
        <f>VLOOKUP(B1204,HIS退!B:F,5,FALSE)</f>
        <v>-3000</v>
      </c>
      <c r="P1204" t="str">
        <f>VLOOKUP(B1204,HIS退!B:I,8,FALSE)</f>
        <v>1</v>
      </c>
      <c r="Q1204" s="38">
        <f>VLOOKUP(C1204,招行退!B:F,5,FALSE)</f>
        <v>3000</v>
      </c>
      <c r="R1204" t="str">
        <f>VLOOKUP(C1204,招行退!B:H,6,FALSE)</f>
        <v>S</v>
      </c>
      <c r="S1204" t="e">
        <f>VLOOKUP(C1204,招行退!B:H,7,FALSE)</f>
        <v>#N/A</v>
      </c>
    </row>
    <row r="1205" spans="1:19" ht="14.25" hidden="1">
      <c r="A1205" t="s">
        <v>14144</v>
      </c>
      <c r="B1205">
        <v>1245802</v>
      </c>
      <c r="C1205" t="s">
        <v>4902</v>
      </c>
      <c r="D1205" t="s">
        <v>4903</v>
      </c>
      <c r="E1205" t="s">
        <v>4904</v>
      </c>
      <c r="F1205" s="15">
        <v>1901.72</v>
      </c>
      <c r="G1205" t="s">
        <v>34</v>
      </c>
      <c r="H1205" t="s">
        <v>34</v>
      </c>
      <c r="I1205" t="s">
        <v>58</v>
      </c>
      <c r="J1205" t="s">
        <v>48</v>
      </c>
      <c r="K1205" t="s">
        <v>59</v>
      </c>
      <c r="L1205" t="s">
        <v>14145</v>
      </c>
      <c r="M1205" t="s">
        <v>14146</v>
      </c>
      <c r="N1205" t="s">
        <v>14147</v>
      </c>
      <c r="O1205">
        <f>VLOOKUP(B1205,HIS退!B:F,5,FALSE)</f>
        <v>-1901.72</v>
      </c>
      <c r="P1205" t="str">
        <f>VLOOKUP(B1205,HIS退!B:I,8,FALSE)</f>
        <v>1</v>
      </c>
      <c r="Q1205" s="38">
        <f>VLOOKUP(C1205,招行退!B:F,5,FALSE)</f>
        <v>1901.72</v>
      </c>
      <c r="R1205" t="str">
        <f>VLOOKUP(C1205,招行退!B:H,6,FALSE)</f>
        <v>S</v>
      </c>
      <c r="S1205" t="e">
        <f>VLOOKUP(C1205,招行退!B:H,7,FALSE)</f>
        <v>#N/A</v>
      </c>
    </row>
    <row r="1206" spans="1:19" ht="14.25" hidden="1">
      <c r="A1206" t="s">
        <v>14148</v>
      </c>
      <c r="B1206">
        <v>1245805</v>
      </c>
      <c r="C1206" t="s">
        <v>4906</v>
      </c>
      <c r="D1206" t="s">
        <v>4907</v>
      </c>
      <c r="E1206" t="s">
        <v>4908</v>
      </c>
      <c r="F1206" s="15">
        <v>3478.57</v>
      </c>
      <c r="G1206" t="s">
        <v>34</v>
      </c>
      <c r="H1206" t="s">
        <v>34</v>
      </c>
      <c r="I1206" t="s">
        <v>58</v>
      </c>
      <c r="J1206" t="s">
        <v>48</v>
      </c>
      <c r="K1206" t="s">
        <v>59</v>
      </c>
      <c r="L1206" t="s">
        <v>14149</v>
      </c>
      <c r="M1206" t="s">
        <v>14150</v>
      </c>
      <c r="N1206" t="s">
        <v>14151</v>
      </c>
      <c r="O1206">
        <f>VLOOKUP(B1206,HIS退!B:F,5,FALSE)</f>
        <v>-3478.57</v>
      </c>
      <c r="P1206" t="str">
        <f>VLOOKUP(B1206,HIS退!B:I,8,FALSE)</f>
        <v>1</v>
      </c>
      <c r="Q1206" s="38">
        <f>VLOOKUP(C1206,招行退!B:F,5,FALSE)</f>
        <v>3478.57</v>
      </c>
      <c r="R1206" t="str">
        <f>VLOOKUP(C1206,招行退!B:H,6,FALSE)</f>
        <v>S</v>
      </c>
      <c r="S1206" t="e">
        <f>VLOOKUP(C1206,招行退!B:H,7,FALSE)</f>
        <v>#N/A</v>
      </c>
    </row>
    <row r="1207" spans="1:19" ht="14.25" hidden="1">
      <c r="A1207" t="s">
        <v>14152</v>
      </c>
      <c r="B1207">
        <v>1245824</v>
      </c>
      <c r="C1207" t="s">
        <v>4910</v>
      </c>
      <c r="D1207" t="s">
        <v>4911</v>
      </c>
      <c r="E1207" t="s">
        <v>4912</v>
      </c>
      <c r="F1207" s="15">
        <v>2000</v>
      </c>
      <c r="G1207" t="s">
        <v>34</v>
      </c>
      <c r="H1207" t="s">
        <v>34</v>
      </c>
      <c r="I1207" t="s">
        <v>58</v>
      </c>
      <c r="J1207" t="s">
        <v>48</v>
      </c>
      <c r="K1207" t="s">
        <v>59</v>
      </c>
      <c r="L1207" t="s">
        <v>14153</v>
      </c>
      <c r="M1207" t="s">
        <v>14154</v>
      </c>
      <c r="N1207" t="s">
        <v>14155</v>
      </c>
      <c r="O1207">
        <f>VLOOKUP(B1207,HIS退!B:F,5,FALSE)</f>
        <v>-2000</v>
      </c>
      <c r="P1207" t="str">
        <f>VLOOKUP(B1207,HIS退!B:I,8,FALSE)</f>
        <v>1</v>
      </c>
      <c r="Q1207" s="38">
        <f>VLOOKUP(C1207,招行退!B:F,5,FALSE)</f>
        <v>2000</v>
      </c>
      <c r="R1207" t="str">
        <f>VLOOKUP(C1207,招行退!B:H,6,FALSE)</f>
        <v>S</v>
      </c>
      <c r="S1207" t="e">
        <f>VLOOKUP(C1207,招行退!B:H,7,FALSE)</f>
        <v>#N/A</v>
      </c>
    </row>
    <row r="1208" spans="1:19" ht="14.25" hidden="1">
      <c r="A1208" t="s">
        <v>14156</v>
      </c>
      <c r="B1208">
        <v>1245876</v>
      </c>
      <c r="C1208" t="s">
        <v>14157</v>
      </c>
      <c r="D1208" t="s">
        <v>4914</v>
      </c>
      <c r="E1208" t="s">
        <v>4915</v>
      </c>
      <c r="F1208" s="15">
        <v>4248.6000000000004</v>
      </c>
      <c r="G1208" t="s">
        <v>34</v>
      </c>
      <c r="H1208" t="s">
        <v>34</v>
      </c>
      <c r="I1208" t="s">
        <v>294</v>
      </c>
      <c r="J1208" t="s">
        <v>57</v>
      </c>
      <c r="K1208" t="s">
        <v>59</v>
      </c>
      <c r="L1208" t="s">
        <v>14158</v>
      </c>
      <c r="M1208" t="s">
        <v>14159</v>
      </c>
      <c r="N1208" t="s">
        <v>14160</v>
      </c>
      <c r="O1208">
        <f>VLOOKUP(B1208,HIS退!B:F,5,FALSE)</f>
        <v>-4248.6000000000004</v>
      </c>
      <c r="P1208" t="str">
        <f>VLOOKUP(B1208,HIS退!B:I,8,FALSE)</f>
        <v>9</v>
      </c>
      <c r="Q1208" s="38">
        <f>VLOOKUP(C1208,招行退!B:F,5,FALSE)</f>
        <v>4248.6000000000004</v>
      </c>
      <c r="R1208" t="str">
        <f>VLOOKUP(C1208,招行退!B:H,6,FALSE)</f>
        <v>B</v>
      </c>
      <c r="S1208" t="str">
        <f>VLOOKUP(C1208,招行退!B:H,7,FALSE)</f>
        <v>20170807</v>
      </c>
    </row>
    <row r="1209" spans="1:19" ht="14.25" hidden="1">
      <c r="A1209" t="s">
        <v>14161</v>
      </c>
      <c r="B1209">
        <v>1246012</v>
      </c>
      <c r="C1209" t="s">
        <v>4917</v>
      </c>
      <c r="D1209" t="s">
        <v>4918</v>
      </c>
      <c r="E1209" t="s">
        <v>4919</v>
      </c>
      <c r="F1209" s="15">
        <v>205.2</v>
      </c>
      <c r="G1209" t="s">
        <v>34</v>
      </c>
      <c r="H1209" t="s">
        <v>34</v>
      </c>
      <c r="I1209" t="s">
        <v>58</v>
      </c>
      <c r="J1209" t="s">
        <v>48</v>
      </c>
      <c r="K1209" t="s">
        <v>59</v>
      </c>
      <c r="L1209" t="s">
        <v>14162</v>
      </c>
      <c r="M1209" t="s">
        <v>14163</v>
      </c>
      <c r="N1209" t="s">
        <v>14164</v>
      </c>
      <c r="O1209">
        <f>VLOOKUP(B1209,HIS退!B:F,5,FALSE)</f>
        <v>-205.2</v>
      </c>
      <c r="P1209" t="str">
        <f>VLOOKUP(B1209,HIS退!B:I,8,FALSE)</f>
        <v>1</v>
      </c>
      <c r="Q1209" s="38">
        <f>VLOOKUP(C1209,招行退!B:F,5,FALSE)</f>
        <v>205.2</v>
      </c>
      <c r="R1209" t="str">
        <f>VLOOKUP(C1209,招行退!B:H,6,FALSE)</f>
        <v>S</v>
      </c>
      <c r="S1209" t="e">
        <f>VLOOKUP(C1209,招行退!B:H,7,FALSE)</f>
        <v>#N/A</v>
      </c>
    </row>
    <row r="1210" spans="1:19" ht="14.25" hidden="1">
      <c r="A1210" t="s">
        <v>14165</v>
      </c>
      <c r="B1210">
        <v>1246115</v>
      </c>
      <c r="C1210" t="s">
        <v>4921</v>
      </c>
      <c r="D1210" t="s">
        <v>4922</v>
      </c>
      <c r="E1210" t="s">
        <v>4923</v>
      </c>
      <c r="F1210" s="15">
        <v>49.19</v>
      </c>
      <c r="G1210" t="s">
        <v>34</v>
      </c>
      <c r="H1210" t="s">
        <v>34</v>
      </c>
      <c r="I1210" t="s">
        <v>58</v>
      </c>
      <c r="J1210" t="s">
        <v>48</v>
      </c>
      <c r="K1210" t="s">
        <v>59</v>
      </c>
      <c r="L1210" t="s">
        <v>14166</v>
      </c>
      <c r="M1210" t="s">
        <v>14167</v>
      </c>
      <c r="N1210" t="s">
        <v>14168</v>
      </c>
      <c r="O1210">
        <f>VLOOKUP(B1210,HIS退!B:F,5,FALSE)</f>
        <v>-49.19</v>
      </c>
      <c r="P1210" t="str">
        <f>VLOOKUP(B1210,HIS退!B:I,8,FALSE)</f>
        <v>1</v>
      </c>
      <c r="Q1210" s="38">
        <f>VLOOKUP(C1210,招行退!B:F,5,FALSE)</f>
        <v>49.19</v>
      </c>
      <c r="R1210" t="str">
        <f>VLOOKUP(C1210,招行退!B:H,6,FALSE)</f>
        <v>S</v>
      </c>
      <c r="S1210" t="e">
        <f>VLOOKUP(C1210,招行退!B:H,7,FALSE)</f>
        <v>#N/A</v>
      </c>
    </row>
    <row r="1211" spans="1:19" ht="14.25" hidden="1">
      <c r="A1211" t="s">
        <v>14169</v>
      </c>
      <c r="B1211">
        <v>1246161</v>
      </c>
      <c r="C1211" t="s">
        <v>4925</v>
      </c>
      <c r="D1211" t="s">
        <v>4926</v>
      </c>
      <c r="E1211" t="s">
        <v>1244</v>
      </c>
      <c r="F1211" s="15">
        <v>8495.68</v>
      </c>
      <c r="G1211" t="s">
        <v>34</v>
      </c>
      <c r="H1211" t="s">
        <v>34</v>
      </c>
      <c r="I1211" t="s">
        <v>58</v>
      </c>
      <c r="J1211" t="s">
        <v>48</v>
      </c>
      <c r="K1211" t="s">
        <v>59</v>
      </c>
      <c r="L1211" t="s">
        <v>14170</v>
      </c>
      <c r="M1211" t="s">
        <v>14171</v>
      </c>
      <c r="N1211" t="s">
        <v>10107</v>
      </c>
      <c r="O1211">
        <f>VLOOKUP(B1211,HIS退!B:F,5,FALSE)</f>
        <v>-8495.68</v>
      </c>
      <c r="P1211" t="str">
        <f>VLOOKUP(B1211,HIS退!B:I,8,FALSE)</f>
        <v>1</v>
      </c>
      <c r="Q1211" s="38">
        <f>VLOOKUP(C1211,招行退!B:F,5,FALSE)</f>
        <v>8495.68</v>
      </c>
      <c r="R1211" t="str">
        <f>VLOOKUP(C1211,招行退!B:H,6,FALSE)</f>
        <v>S</v>
      </c>
      <c r="S1211" t="e">
        <f>VLOOKUP(C1211,招行退!B:H,7,FALSE)</f>
        <v>#N/A</v>
      </c>
    </row>
    <row r="1212" spans="1:19" ht="14.25" hidden="1">
      <c r="A1212" t="s">
        <v>14172</v>
      </c>
      <c r="B1212">
        <v>1246283</v>
      </c>
      <c r="C1212" t="s">
        <v>4928</v>
      </c>
      <c r="D1212" t="s">
        <v>4929</v>
      </c>
      <c r="E1212" t="s">
        <v>4930</v>
      </c>
      <c r="F1212" s="15">
        <v>367.5</v>
      </c>
      <c r="G1212" t="s">
        <v>34</v>
      </c>
      <c r="H1212" t="s">
        <v>34</v>
      </c>
      <c r="I1212" t="s">
        <v>58</v>
      </c>
      <c r="J1212" t="s">
        <v>48</v>
      </c>
      <c r="K1212" t="s">
        <v>59</v>
      </c>
      <c r="L1212" t="s">
        <v>14173</v>
      </c>
      <c r="M1212" t="s">
        <v>14174</v>
      </c>
      <c r="N1212" t="s">
        <v>14175</v>
      </c>
      <c r="O1212">
        <f>VLOOKUP(B1212,HIS退!B:F,5,FALSE)</f>
        <v>-367.5</v>
      </c>
      <c r="P1212" t="str">
        <f>VLOOKUP(B1212,HIS退!B:I,8,FALSE)</f>
        <v>1</v>
      </c>
      <c r="Q1212" s="38">
        <f>VLOOKUP(C1212,招行退!B:F,5,FALSE)</f>
        <v>367.5</v>
      </c>
      <c r="R1212" t="str">
        <f>VLOOKUP(C1212,招行退!B:H,6,FALSE)</f>
        <v>S</v>
      </c>
      <c r="S1212" t="e">
        <f>VLOOKUP(C1212,招行退!B:H,7,FALSE)</f>
        <v>#N/A</v>
      </c>
    </row>
    <row r="1213" spans="1:19" ht="14.25" hidden="1">
      <c r="A1213" t="s">
        <v>14176</v>
      </c>
      <c r="B1213">
        <v>1246327</v>
      </c>
      <c r="C1213" t="s">
        <v>4932</v>
      </c>
      <c r="D1213" t="s">
        <v>4933</v>
      </c>
      <c r="E1213" t="s">
        <v>431</v>
      </c>
      <c r="F1213" s="15">
        <v>567</v>
      </c>
      <c r="G1213" t="s">
        <v>34</v>
      </c>
      <c r="H1213" t="s">
        <v>34</v>
      </c>
      <c r="I1213" t="s">
        <v>58</v>
      </c>
      <c r="J1213" t="s">
        <v>48</v>
      </c>
      <c r="K1213" t="s">
        <v>59</v>
      </c>
      <c r="L1213" t="s">
        <v>14177</v>
      </c>
      <c r="M1213" t="s">
        <v>14178</v>
      </c>
      <c r="N1213" t="s">
        <v>14179</v>
      </c>
      <c r="O1213">
        <f>VLOOKUP(B1213,HIS退!B:F,5,FALSE)</f>
        <v>-567</v>
      </c>
      <c r="P1213" t="str">
        <f>VLOOKUP(B1213,HIS退!B:I,8,FALSE)</f>
        <v>1</v>
      </c>
      <c r="Q1213" s="38">
        <f>VLOOKUP(C1213,招行退!B:F,5,FALSE)</f>
        <v>567</v>
      </c>
      <c r="R1213" t="str">
        <f>VLOOKUP(C1213,招行退!B:H,6,FALSE)</f>
        <v>S</v>
      </c>
      <c r="S1213" t="e">
        <f>VLOOKUP(C1213,招行退!B:H,7,FALSE)</f>
        <v>#N/A</v>
      </c>
    </row>
    <row r="1214" spans="1:19" ht="14.25" hidden="1">
      <c r="A1214" t="s">
        <v>14180</v>
      </c>
      <c r="B1214">
        <v>1246580</v>
      </c>
      <c r="C1214" t="s">
        <v>4935</v>
      </c>
      <c r="D1214" t="s">
        <v>4936</v>
      </c>
      <c r="E1214" t="s">
        <v>4937</v>
      </c>
      <c r="F1214" s="15">
        <v>500</v>
      </c>
      <c r="G1214" t="s">
        <v>34</v>
      </c>
      <c r="H1214" t="s">
        <v>34</v>
      </c>
      <c r="I1214" t="s">
        <v>58</v>
      </c>
      <c r="J1214" t="s">
        <v>48</v>
      </c>
      <c r="K1214" t="s">
        <v>59</v>
      </c>
      <c r="L1214" t="s">
        <v>14181</v>
      </c>
      <c r="M1214" t="s">
        <v>14182</v>
      </c>
      <c r="N1214" t="s">
        <v>14183</v>
      </c>
      <c r="O1214">
        <f>VLOOKUP(B1214,HIS退!B:F,5,FALSE)</f>
        <v>-500</v>
      </c>
      <c r="P1214" t="str">
        <f>VLOOKUP(B1214,HIS退!B:I,8,FALSE)</f>
        <v>1</v>
      </c>
      <c r="Q1214" s="38">
        <f>VLOOKUP(C1214,招行退!B:F,5,FALSE)</f>
        <v>500</v>
      </c>
      <c r="R1214" t="str">
        <f>VLOOKUP(C1214,招行退!B:H,6,FALSE)</f>
        <v>S</v>
      </c>
      <c r="S1214" t="e">
        <f>VLOOKUP(C1214,招行退!B:H,7,FALSE)</f>
        <v>#N/A</v>
      </c>
    </row>
    <row r="1215" spans="1:19" ht="14.25" hidden="1">
      <c r="A1215" t="s">
        <v>14184</v>
      </c>
      <c r="B1215">
        <v>1246681</v>
      </c>
      <c r="C1215" t="s">
        <v>4939</v>
      </c>
      <c r="D1215" t="s">
        <v>4940</v>
      </c>
      <c r="E1215" t="s">
        <v>4941</v>
      </c>
      <c r="F1215" s="15">
        <v>96.39</v>
      </c>
      <c r="G1215" t="s">
        <v>34</v>
      </c>
      <c r="H1215" t="s">
        <v>34</v>
      </c>
      <c r="I1215" t="s">
        <v>58</v>
      </c>
      <c r="J1215" t="s">
        <v>48</v>
      </c>
      <c r="K1215" t="s">
        <v>59</v>
      </c>
      <c r="L1215" t="s">
        <v>14185</v>
      </c>
      <c r="M1215" t="s">
        <v>14186</v>
      </c>
      <c r="N1215" t="s">
        <v>14187</v>
      </c>
      <c r="O1215">
        <f>VLOOKUP(B1215,HIS退!B:F,5,FALSE)</f>
        <v>-96.39</v>
      </c>
      <c r="P1215" t="str">
        <f>VLOOKUP(B1215,HIS退!B:I,8,FALSE)</f>
        <v>1</v>
      </c>
      <c r="Q1215" s="38">
        <f>VLOOKUP(C1215,招行退!B:F,5,FALSE)</f>
        <v>96.39</v>
      </c>
      <c r="R1215" t="str">
        <f>VLOOKUP(C1215,招行退!B:H,6,FALSE)</f>
        <v>S</v>
      </c>
      <c r="S1215" t="e">
        <f>VLOOKUP(C1215,招行退!B:H,7,FALSE)</f>
        <v>#N/A</v>
      </c>
    </row>
    <row r="1216" spans="1:19" ht="14.25" hidden="1">
      <c r="A1216" t="s">
        <v>14188</v>
      </c>
      <c r="B1216">
        <v>1246741</v>
      </c>
      <c r="C1216" t="s">
        <v>4943</v>
      </c>
      <c r="D1216" t="s">
        <v>4944</v>
      </c>
      <c r="E1216" t="s">
        <v>4945</v>
      </c>
      <c r="F1216" s="15">
        <v>50</v>
      </c>
      <c r="G1216" t="s">
        <v>34</v>
      </c>
      <c r="H1216" t="s">
        <v>34</v>
      </c>
      <c r="I1216" t="s">
        <v>58</v>
      </c>
      <c r="J1216" t="s">
        <v>48</v>
      </c>
      <c r="K1216" t="s">
        <v>59</v>
      </c>
      <c r="L1216" t="s">
        <v>14189</v>
      </c>
      <c r="M1216" t="s">
        <v>14190</v>
      </c>
      <c r="N1216" t="s">
        <v>14191</v>
      </c>
      <c r="O1216">
        <f>VLOOKUP(B1216,HIS退!B:F,5,FALSE)</f>
        <v>-50</v>
      </c>
      <c r="P1216" t="str">
        <f>VLOOKUP(B1216,HIS退!B:I,8,FALSE)</f>
        <v>1</v>
      </c>
      <c r="Q1216" s="38">
        <f>VLOOKUP(C1216,招行退!B:F,5,FALSE)</f>
        <v>50</v>
      </c>
      <c r="R1216" t="str">
        <f>VLOOKUP(C1216,招行退!B:H,6,FALSE)</f>
        <v>S</v>
      </c>
      <c r="S1216" t="e">
        <f>VLOOKUP(C1216,招行退!B:H,7,FALSE)</f>
        <v>#N/A</v>
      </c>
    </row>
    <row r="1217" spans="1:19" ht="14.25" hidden="1">
      <c r="A1217" t="s">
        <v>14192</v>
      </c>
      <c r="B1217">
        <v>1246742</v>
      </c>
      <c r="C1217" t="s">
        <v>4947</v>
      </c>
      <c r="D1217" t="s">
        <v>4948</v>
      </c>
      <c r="E1217" t="s">
        <v>4949</v>
      </c>
      <c r="F1217" s="15">
        <v>989.5</v>
      </c>
      <c r="G1217" t="s">
        <v>34</v>
      </c>
      <c r="H1217" t="s">
        <v>34</v>
      </c>
      <c r="I1217" t="s">
        <v>58</v>
      </c>
      <c r="J1217" t="s">
        <v>48</v>
      </c>
      <c r="K1217" t="s">
        <v>59</v>
      </c>
      <c r="L1217" t="s">
        <v>14193</v>
      </c>
      <c r="M1217" t="s">
        <v>14194</v>
      </c>
      <c r="N1217" t="s">
        <v>14195</v>
      </c>
      <c r="O1217">
        <f>VLOOKUP(B1217,HIS退!B:F,5,FALSE)</f>
        <v>-989.5</v>
      </c>
      <c r="P1217" t="str">
        <f>VLOOKUP(B1217,HIS退!B:I,8,FALSE)</f>
        <v>1</v>
      </c>
      <c r="Q1217" s="38">
        <f>VLOOKUP(C1217,招行退!B:F,5,FALSE)</f>
        <v>989.5</v>
      </c>
      <c r="R1217" t="str">
        <f>VLOOKUP(C1217,招行退!B:H,6,FALSE)</f>
        <v>S</v>
      </c>
      <c r="S1217" t="e">
        <f>VLOOKUP(C1217,招行退!B:H,7,FALSE)</f>
        <v>#N/A</v>
      </c>
    </row>
    <row r="1218" spans="1:19" ht="14.25" hidden="1">
      <c r="A1218" t="s">
        <v>14196</v>
      </c>
      <c r="B1218">
        <v>1246766</v>
      </c>
      <c r="C1218" t="s">
        <v>4951</v>
      </c>
      <c r="D1218" t="s">
        <v>4952</v>
      </c>
      <c r="E1218" t="s">
        <v>4923</v>
      </c>
      <c r="F1218" s="15">
        <v>5609.95</v>
      </c>
      <c r="G1218" t="s">
        <v>34</v>
      </c>
      <c r="H1218" t="s">
        <v>34</v>
      </c>
      <c r="I1218" t="s">
        <v>58</v>
      </c>
      <c r="J1218" t="s">
        <v>48</v>
      </c>
      <c r="K1218" t="s">
        <v>59</v>
      </c>
      <c r="L1218" t="s">
        <v>14197</v>
      </c>
      <c r="M1218" t="s">
        <v>14198</v>
      </c>
      <c r="N1218" t="s">
        <v>14168</v>
      </c>
      <c r="O1218">
        <f>VLOOKUP(B1218,HIS退!B:F,5,FALSE)</f>
        <v>-5609.95</v>
      </c>
      <c r="P1218" t="str">
        <f>VLOOKUP(B1218,HIS退!B:I,8,FALSE)</f>
        <v>1</v>
      </c>
      <c r="Q1218" s="38">
        <f>VLOOKUP(C1218,招行退!B:F,5,FALSE)</f>
        <v>5609.95</v>
      </c>
      <c r="R1218" t="str">
        <f>VLOOKUP(C1218,招行退!B:H,6,FALSE)</f>
        <v>S</v>
      </c>
      <c r="S1218" t="e">
        <f>VLOOKUP(C1218,招行退!B:H,7,FALSE)</f>
        <v>#N/A</v>
      </c>
    </row>
    <row r="1219" spans="1:19" ht="14.25" hidden="1">
      <c r="A1219" t="s">
        <v>14199</v>
      </c>
      <c r="B1219">
        <v>1246791</v>
      </c>
      <c r="C1219" t="s">
        <v>4954</v>
      </c>
      <c r="D1219" t="s">
        <v>4955</v>
      </c>
      <c r="E1219" t="s">
        <v>4956</v>
      </c>
      <c r="F1219" s="15">
        <v>22.33</v>
      </c>
      <c r="G1219" t="s">
        <v>34</v>
      </c>
      <c r="H1219" t="s">
        <v>34</v>
      </c>
      <c r="I1219" t="s">
        <v>58</v>
      </c>
      <c r="J1219" t="s">
        <v>48</v>
      </c>
      <c r="K1219" t="s">
        <v>59</v>
      </c>
      <c r="L1219" t="s">
        <v>14200</v>
      </c>
      <c r="M1219" t="s">
        <v>14201</v>
      </c>
      <c r="N1219" t="s">
        <v>14202</v>
      </c>
      <c r="O1219">
        <f>VLOOKUP(B1219,HIS退!B:F,5,FALSE)</f>
        <v>-22.33</v>
      </c>
      <c r="P1219" t="str">
        <f>VLOOKUP(B1219,HIS退!B:I,8,FALSE)</f>
        <v>1</v>
      </c>
      <c r="Q1219" s="38">
        <f>VLOOKUP(C1219,招行退!B:F,5,FALSE)</f>
        <v>22.33</v>
      </c>
      <c r="R1219" t="str">
        <f>VLOOKUP(C1219,招行退!B:H,6,FALSE)</f>
        <v>S</v>
      </c>
      <c r="S1219" t="e">
        <f>VLOOKUP(C1219,招行退!B:H,7,FALSE)</f>
        <v>#N/A</v>
      </c>
    </row>
    <row r="1220" spans="1:19" ht="14.25" hidden="1">
      <c r="A1220" t="s">
        <v>14203</v>
      </c>
      <c r="B1220">
        <v>1246844</v>
      </c>
      <c r="C1220" t="s">
        <v>4958</v>
      </c>
      <c r="D1220" t="s">
        <v>4959</v>
      </c>
      <c r="E1220" t="s">
        <v>4960</v>
      </c>
      <c r="F1220" s="15">
        <v>137.93</v>
      </c>
      <c r="G1220" t="s">
        <v>34</v>
      </c>
      <c r="H1220" t="s">
        <v>34</v>
      </c>
      <c r="I1220" t="s">
        <v>58</v>
      </c>
      <c r="J1220" t="s">
        <v>48</v>
      </c>
      <c r="K1220" t="s">
        <v>59</v>
      </c>
      <c r="L1220" t="s">
        <v>14204</v>
      </c>
      <c r="M1220" t="s">
        <v>14205</v>
      </c>
      <c r="N1220" t="s">
        <v>14206</v>
      </c>
      <c r="O1220">
        <f>VLOOKUP(B1220,HIS退!B:F,5,FALSE)</f>
        <v>-137.93</v>
      </c>
      <c r="P1220" t="str">
        <f>VLOOKUP(B1220,HIS退!B:I,8,FALSE)</f>
        <v>1</v>
      </c>
      <c r="Q1220" s="38">
        <f>VLOOKUP(C1220,招行退!B:F,5,FALSE)</f>
        <v>137.93</v>
      </c>
      <c r="R1220" t="str">
        <f>VLOOKUP(C1220,招行退!B:H,6,FALSE)</f>
        <v>S</v>
      </c>
      <c r="S1220" t="e">
        <f>VLOOKUP(C1220,招行退!B:H,7,FALSE)</f>
        <v>#N/A</v>
      </c>
    </row>
    <row r="1221" spans="1:19" ht="14.25" hidden="1">
      <c r="A1221" t="s">
        <v>14207</v>
      </c>
      <c r="B1221">
        <v>1246888</v>
      </c>
      <c r="C1221" t="s">
        <v>4962</v>
      </c>
      <c r="D1221" t="s">
        <v>4963</v>
      </c>
      <c r="E1221" t="s">
        <v>4964</v>
      </c>
      <c r="F1221" s="15">
        <v>798</v>
      </c>
      <c r="G1221" t="s">
        <v>34</v>
      </c>
      <c r="H1221" t="s">
        <v>34</v>
      </c>
      <c r="I1221" t="s">
        <v>58</v>
      </c>
      <c r="J1221" t="s">
        <v>48</v>
      </c>
      <c r="K1221" t="s">
        <v>59</v>
      </c>
      <c r="L1221" t="s">
        <v>14208</v>
      </c>
      <c r="M1221" t="s">
        <v>14209</v>
      </c>
      <c r="N1221" t="s">
        <v>14210</v>
      </c>
      <c r="O1221">
        <f>VLOOKUP(B1221,HIS退!B:F,5,FALSE)</f>
        <v>-798</v>
      </c>
      <c r="P1221" t="str">
        <f>VLOOKUP(B1221,HIS退!B:I,8,FALSE)</f>
        <v>1</v>
      </c>
      <c r="Q1221" s="38">
        <f>VLOOKUP(C1221,招行退!B:F,5,FALSE)</f>
        <v>798</v>
      </c>
      <c r="R1221" t="str">
        <f>VLOOKUP(C1221,招行退!B:H,6,FALSE)</f>
        <v>S</v>
      </c>
      <c r="S1221" t="e">
        <f>VLOOKUP(C1221,招行退!B:H,7,FALSE)</f>
        <v>#N/A</v>
      </c>
    </row>
    <row r="1222" spans="1:19" ht="14.25" hidden="1">
      <c r="A1222" t="s">
        <v>14211</v>
      </c>
      <c r="B1222">
        <v>1247143</v>
      </c>
      <c r="C1222" t="s">
        <v>14212</v>
      </c>
      <c r="D1222" t="s">
        <v>4966</v>
      </c>
      <c r="E1222" t="s">
        <v>4967</v>
      </c>
      <c r="F1222" s="15">
        <v>640</v>
      </c>
      <c r="G1222" t="s">
        <v>34</v>
      </c>
      <c r="H1222" t="s">
        <v>34</v>
      </c>
      <c r="I1222" t="s">
        <v>294</v>
      </c>
      <c r="J1222" t="s">
        <v>57</v>
      </c>
      <c r="K1222" t="s">
        <v>59</v>
      </c>
      <c r="L1222" t="s">
        <v>14213</v>
      </c>
      <c r="M1222" t="s">
        <v>14214</v>
      </c>
      <c r="N1222" t="s">
        <v>14215</v>
      </c>
      <c r="O1222">
        <f>VLOOKUP(B1222,HIS退!B:F,5,FALSE)</f>
        <v>-640</v>
      </c>
      <c r="P1222" t="str">
        <f>VLOOKUP(B1222,HIS退!B:I,8,FALSE)</f>
        <v>9</v>
      </c>
      <c r="Q1222" s="38">
        <f>VLOOKUP(C1222,招行退!B:F,5,FALSE)</f>
        <v>640</v>
      </c>
      <c r="R1222" t="str">
        <f>VLOOKUP(C1222,招行退!B:H,6,FALSE)</f>
        <v>B</v>
      </c>
      <c r="S1222" t="str">
        <f>VLOOKUP(C1222,招行退!B:H,7,FALSE)</f>
        <v>20170807</v>
      </c>
    </row>
    <row r="1223" spans="1:19" ht="14.25" hidden="1">
      <c r="A1223" t="s">
        <v>14216</v>
      </c>
      <c r="B1223">
        <v>1247202</v>
      </c>
      <c r="C1223" t="s">
        <v>4969</v>
      </c>
      <c r="D1223" t="s">
        <v>4970</v>
      </c>
      <c r="E1223" t="s">
        <v>4971</v>
      </c>
      <c r="F1223" s="15">
        <v>3383.93</v>
      </c>
      <c r="G1223" t="s">
        <v>34</v>
      </c>
      <c r="H1223" t="s">
        <v>34</v>
      </c>
      <c r="I1223" t="s">
        <v>58</v>
      </c>
      <c r="J1223" t="s">
        <v>48</v>
      </c>
      <c r="K1223" t="s">
        <v>59</v>
      </c>
      <c r="L1223" t="s">
        <v>14217</v>
      </c>
      <c r="M1223" t="s">
        <v>14218</v>
      </c>
      <c r="N1223" t="s">
        <v>14219</v>
      </c>
      <c r="O1223">
        <f>VLOOKUP(B1223,HIS退!B:F,5,FALSE)</f>
        <v>-3383.93</v>
      </c>
      <c r="P1223" t="str">
        <f>VLOOKUP(B1223,HIS退!B:I,8,FALSE)</f>
        <v>1</v>
      </c>
      <c r="Q1223" s="38">
        <f>VLOOKUP(C1223,招行退!B:F,5,FALSE)</f>
        <v>3383.93</v>
      </c>
      <c r="R1223" t="str">
        <f>VLOOKUP(C1223,招行退!B:H,6,FALSE)</f>
        <v>S</v>
      </c>
      <c r="S1223" t="e">
        <f>VLOOKUP(C1223,招行退!B:H,7,FALSE)</f>
        <v>#N/A</v>
      </c>
    </row>
    <row r="1224" spans="1:19" ht="14.25" hidden="1">
      <c r="A1224" t="s">
        <v>14220</v>
      </c>
      <c r="B1224">
        <v>1247258</v>
      </c>
      <c r="C1224" t="s">
        <v>4977</v>
      </c>
      <c r="D1224" t="s">
        <v>4978</v>
      </c>
      <c r="E1224" t="s">
        <v>4979</v>
      </c>
      <c r="F1224" s="15">
        <v>90.5</v>
      </c>
      <c r="G1224" t="s">
        <v>53</v>
      </c>
      <c r="H1224" t="s">
        <v>34</v>
      </c>
      <c r="I1224" t="s">
        <v>58</v>
      </c>
      <c r="J1224" t="s">
        <v>48</v>
      </c>
      <c r="K1224" t="s">
        <v>59</v>
      </c>
      <c r="L1224" t="s">
        <v>14221</v>
      </c>
      <c r="M1224" t="s">
        <v>14222</v>
      </c>
      <c r="N1224" t="s">
        <v>14223</v>
      </c>
      <c r="O1224">
        <f>VLOOKUP(B1224,HIS退!B:F,5,FALSE)</f>
        <v>-90.5</v>
      </c>
      <c r="P1224" t="str">
        <f>VLOOKUP(B1224,HIS退!B:I,8,FALSE)</f>
        <v>1</v>
      </c>
      <c r="Q1224" s="38">
        <f>VLOOKUP(C1224,招行退!B:F,5,FALSE)</f>
        <v>90.5</v>
      </c>
      <c r="R1224" t="str">
        <f>VLOOKUP(C1224,招行退!B:H,6,FALSE)</f>
        <v>S</v>
      </c>
      <c r="S1224" t="e">
        <f>VLOOKUP(C1224,招行退!B:H,7,FALSE)</f>
        <v>#N/A</v>
      </c>
    </row>
    <row r="1225" spans="1:19" ht="14.25" hidden="1">
      <c r="A1225" t="s">
        <v>14220</v>
      </c>
      <c r="B1225">
        <v>1247257</v>
      </c>
      <c r="C1225" t="s">
        <v>4973</v>
      </c>
      <c r="D1225" t="s">
        <v>4974</v>
      </c>
      <c r="E1225" t="s">
        <v>4975</v>
      </c>
      <c r="F1225" s="15">
        <v>250</v>
      </c>
      <c r="G1225" t="s">
        <v>53</v>
      </c>
      <c r="H1225" t="s">
        <v>34</v>
      </c>
      <c r="I1225" t="s">
        <v>58</v>
      </c>
      <c r="J1225" t="s">
        <v>48</v>
      </c>
      <c r="K1225" t="s">
        <v>59</v>
      </c>
      <c r="L1225" t="s">
        <v>14224</v>
      </c>
      <c r="M1225" t="s">
        <v>14225</v>
      </c>
      <c r="N1225" t="s">
        <v>14226</v>
      </c>
      <c r="O1225">
        <f>VLOOKUP(B1225,HIS退!B:F,5,FALSE)</f>
        <v>-250</v>
      </c>
      <c r="P1225" t="str">
        <f>VLOOKUP(B1225,HIS退!B:I,8,FALSE)</f>
        <v>1</v>
      </c>
      <c r="Q1225" s="38">
        <f>VLOOKUP(C1225,招行退!B:F,5,FALSE)</f>
        <v>250</v>
      </c>
      <c r="R1225" t="str">
        <f>VLOOKUP(C1225,招行退!B:H,6,FALSE)</f>
        <v>S</v>
      </c>
      <c r="S1225" t="e">
        <f>VLOOKUP(C1225,招行退!B:H,7,FALSE)</f>
        <v>#N/A</v>
      </c>
    </row>
    <row r="1226" spans="1:19" ht="14.25" hidden="1">
      <c r="A1226" t="s">
        <v>14227</v>
      </c>
      <c r="B1226">
        <v>1247346</v>
      </c>
      <c r="C1226" t="s">
        <v>4982</v>
      </c>
      <c r="D1226" t="s">
        <v>4983</v>
      </c>
      <c r="E1226" t="s">
        <v>4960</v>
      </c>
      <c r="F1226" s="15">
        <v>38785.599999999999</v>
      </c>
      <c r="G1226" t="s">
        <v>34</v>
      </c>
      <c r="H1226" t="s">
        <v>34</v>
      </c>
      <c r="I1226" t="s">
        <v>58</v>
      </c>
      <c r="J1226" t="s">
        <v>48</v>
      </c>
      <c r="K1226" t="s">
        <v>59</v>
      </c>
      <c r="L1226" t="s">
        <v>14228</v>
      </c>
      <c r="M1226" t="s">
        <v>14229</v>
      </c>
      <c r="N1226" t="s">
        <v>14206</v>
      </c>
      <c r="O1226">
        <f>VLOOKUP(B1226,HIS退!B:F,5,FALSE)</f>
        <v>-38785.599999999999</v>
      </c>
      <c r="P1226" t="str">
        <f>VLOOKUP(B1226,HIS退!B:I,8,FALSE)</f>
        <v>1</v>
      </c>
      <c r="Q1226" s="38">
        <f>VLOOKUP(C1226,招行退!B:F,5,FALSE)</f>
        <v>38785.599999999999</v>
      </c>
      <c r="R1226" t="str">
        <f>VLOOKUP(C1226,招行退!B:H,6,FALSE)</f>
        <v>S</v>
      </c>
      <c r="S1226" t="e">
        <f>VLOOKUP(C1226,招行退!B:H,7,FALSE)</f>
        <v>#N/A</v>
      </c>
    </row>
    <row r="1227" spans="1:19" ht="14.25" hidden="1">
      <c r="A1227" t="s">
        <v>14230</v>
      </c>
      <c r="B1227">
        <v>1247397</v>
      </c>
      <c r="C1227" t="s">
        <v>4985</v>
      </c>
      <c r="D1227" t="s">
        <v>4986</v>
      </c>
      <c r="E1227" t="s">
        <v>4987</v>
      </c>
      <c r="F1227" s="15">
        <v>8000</v>
      </c>
      <c r="G1227" t="s">
        <v>34</v>
      </c>
      <c r="H1227" t="s">
        <v>34</v>
      </c>
      <c r="I1227" t="s">
        <v>58</v>
      </c>
      <c r="J1227" t="s">
        <v>48</v>
      </c>
      <c r="K1227" t="s">
        <v>59</v>
      </c>
      <c r="L1227" t="s">
        <v>14231</v>
      </c>
      <c r="M1227" t="s">
        <v>14232</v>
      </c>
      <c r="N1227" t="s">
        <v>14233</v>
      </c>
      <c r="O1227">
        <f>VLOOKUP(B1227,HIS退!B:F,5,FALSE)</f>
        <v>-8000</v>
      </c>
      <c r="P1227" t="str">
        <f>VLOOKUP(B1227,HIS退!B:I,8,FALSE)</f>
        <v>1</v>
      </c>
      <c r="Q1227" s="38">
        <f>VLOOKUP(C1227,招行退!B:F,5,FALSE)</f>
        <v>8000</v>
      </c>
      <c r="R1227" t="str">
        <f>VLOOKUP(C1227,招行退!B:H,6,FALSE)</f>
        <v>S</v>
      </c>
      <c r="S1227" t="e">
        <f>VLOOKUP(C1227,招行退!B:H,7,FALSE)</f>
        <v>#N/A</v>
      </c>
    </row>
    <row r="1228" spans="1:19" ht="14.25" hidden="1">
      <c r="A1228" t="s">
        <v>14234</v>
      </c>
      <c r="B1228">
        <v>1247429</v>
      </c>
      <c r="C1228" t="s">
        <v>4989</v>
      </c>
      <c r="D1228" t="s">
        <v>4990</v>
      </c>
      <c r="E1228" t="s">
        <v>4991</v>
      </c>
      <c r="F1228" s="15">
        <v>4215.07</v>
      </c>
      <c r="G1228" t="s">
        <v>34</v>
      </c>
      <c r="H1228" t="s">
        <v>34</v>
      </c>
      <c r="I1228" t="s">
        <v>58</v>
      </c>
      <c r="J1228" t="s">
        <v>48</v>
      </c>
      <c r="K1228" t="s">
        <v>59</v>
      </c>
      <c r="L1228" t="s">
        <v>14235</v>
      </c>
      <c r="M1228" t="s">
        <v>14236</v>
      </c>
      <c r="N1228" t="s">
        <v>14237</v>
      </c>
      <c r="O1228">
        <f>VLOOKUP(B1228,HIS退!B:F,5,FALSE)</f>
        <v>-4215.07</v>
      </c>
      <c r="P1228" t="str">
        <f>VLOOKUP(B1228,HIS退!B:I,8,FALSE)</f>
        <v>1</v>
      </c>
      <c r="Q1228" s="38">
        <f>VLOOKUP(C1228,招行退!B:F,5,FALSE)</f>
        <v>4215.07</v>
      </c>
      <c r="R1228" t="str">
        <f>VLOOKUP(C1228,招行退!B:H,6,FALSE)</f>
        <v>S</v>
      </c>
      <c r="S1228" t="e">
        <f>VLOOKUP(C1228,招行退!B:H,7,FALSE)</f>
        <v>#N/A</v>
      </c>
    </row>
    <row r="1229" spans="1:19" ht="14.25" hidden="1">
      <c r="A1229" t="s">
        <v>14238</v>
      </c>
      <c r="B1229">
        <v>1247676</v>
      </c>
      <c r="C1229" t="s">
        <v>4993</v>
      </c>
      <c r="D1229" t="s">
        <v>4994</v>
      </c>
      <c r="E1229" t="s">
        <v>4995</v>
      </c>
      <c r="F1229" s="15">
        <v>382</v>
      </c>
      <c r="G1229" t="s">
        <v>34</v>
      </c>
      <c r="H1229" t="s">
        <v>34</v>
      </c>
      <c r="I1229" t="s">
        <v>58</v>
      </c>
      <c r="J1229" t="s">
        <v>48</v>
      </c>
      <c r="K1229" t="s">
        <v>59</v>
      </c>
      <c r="L1229" t="s">
        <v>14239</v>
      </c>
      <c r="M1229" t="s">
        <v>14240</v>
      </c>
      <c r="N1229" t="s">
        <v>14241</v>
      </c>
      <c r="O1229">
        <f>VLOOKUP(B1229,HIS退!B:F,5,FALSE)</f>
        <v>-382</v>
      </c>
      <c r="P1229" t="str">
        <f>VLOOKUP(B1229,HIS退!B:I,8,FALSE)</f>
        <v>1</v>
      </c>
      <c r="Q1229" s="38">
        <f>VLOOKUP(C1229,招行退!B:F,5,FALSE)</f>
        <v>382</v>
      </c>
      <c r="R1229" t="str">
        <f>VLOOKUP(C1229,招行退!B:H,6,FALSE)</f>
        <v>S</v>
      </c>
      <c r="S1229" t="e">
        <f>VLOOKUP(C1229,招行退!B:H,7,FALSE)</f>
        <v>#N/A</v>
      </c>
    </row>
    <row r="1230" spans="1:19" ht="14.25" hidden="1">
      <c r="A1230" t="s">
        <v>14242</v>
      </c>
      <c r="B1230">
        <v>1247873</v>
      </c>
      <c r="C1230" t="s">
        <v>4997</v>
      </c>
      <c r="D1230" t="s">
        <v>4998</v>
      </c>
      <c r="E1230" t="s">
        <v>4999</v>
      </c>
      <c r="F1230" s="15">
        <v>10000</v>
      </c>
      <c r="G1230" t="s">
        <v>34</v>
      </c>
      <c r="H1230" t="s">
        <v>34</v>
      </c>
      <c r="I1230" t="s">
        <v>58</v>
      </c>
      <c r="J1230" t="s">
        <v>48</v>
      </c>
      <c r="K1230" t="s">
        <v>59</v>
      </c>
      <c r="L1230" t="s">
        <v>14243</v>
      </c>
      <c r="M1230" t="s">
        <v>14244</v>
      </c>
      <c r="N1230" t="s">
        <v>14245</v>
      </c>
      <c r="O1230">
        <f>VLOOKUP(B1230,HIS退!B:F,5,FALSE)</f>
        <v>-10000</v>
      </c>
      <c r="P1230" t="str">
        <f>VLOOKUP(B1230,HIS退!B:I,8,FALSE)</f>
        <v>1</v>
      </c>
      <c r="Q1230" s="38">
        <f>VLOOKUP(C1230,招行退!B:F,5,FALSE)</f>
        <v>10000</v>
      </c>
      <c r="R1230" t="str">
        <f>VLOOKUP(C1230,招行退!B:H,6,FALSE)</f>
        <v>S</v>
      </c>
      <c r="S1230" t="e">
        <f>VLOOKUP(C1230,招行退!B:H,7,FALSE)</f>
        <v>#N/A</v>
      </c>
    </row>
    <row r="1231" spans="1:19" ht="14.25" hidden="1">
      <c r="A1231" t="s">
        <v>14246</v>
      </c>
      <c r="B1231">
        <v>1247978</v>
      </c>
      <c r="C1231" t="s">
        <v>5001</v>
      </c>
      <c r="D1231" t="s">
        <v>5002</v>
      </c>
      <c r="E1231" t="s">
        <v>5003</v>
      </c>
      <c r="F1231" s="15">
        <v>9979.74</v>
      </c>
      <c r="G1231" t="s">
        <v>34</v>
      </c>
      <c r="H1231" t="s">
        <v>34</v>
      </c>
      <c r="I1231" t="s">
        <v>58</v>
      </c>
      <c r="J1231" t="s">
        <v>48</v>
      </c>
      <c r="K1231" t="s">
        <v>59</v>
      </c>
      <c r="L1231" t="s">
        <v>14247</v>
      </c>
      <c r="M1231" t="s">
        <v>14248</v>
      </c>
      <c r="N1231" t="s">
        <v>14249</v>
      </c>
      <c r="O1231">
        <f>VLOOKUP(B1231,HIS退!B:F,5,FALSE)</f>
        <v>-9979.74</v>
      </c>
      <c r="P1231" t="str">
        <f>VLOOKUP(B1231,HIS退!B:I,8,FALSE)</f>
        <v>1</v>
      </c>
      <c r="Q1231" s="38">
        <f>VLOOKUP(C1231,招行退!B:F,5,FALSE)</f>
        <v>9979.74</v>
      </c>
      <c r="R1231" t="str">
        <f>VLOOKUP(C1231,招行退!B:H,6,FALSE)</f>
        <v>S</v>
      </c>
      <c r="S1231" t="e">
        <f>VLOOKUP(C1231,招行退!B:H,7,FALSE)</f>
        <v>#N/A</v>
      </c>
    </row>
    <row r="1232" spans="1:19" ht="14.25" hidden="1">
      <c r="A1232" t="s">
        <v>14250</v>
      </c>
      <c r="B1232">
        <v>1248052</v>
      </c>
      <c r="C1232" t="s">
        <v>14251</v>
      </c>
      <c r="D1232" t="s">
        <v>5005</v>
      </c>
      <c r="E1232" t="s">
        <v>5006</v>
      </c>
      <c r="F1232" s="15">
        <v>30</v>
      </c>
      <c r="G1232" t="s">
        <v>34</v>
      </c>
      <c r="H1232" t="s">
        <v>34</v>
      </c>
      <c r="I1232" t="s">
        <v>294</v>
      </c>
      <c r="J1232" t="s">
        <v>57</v>
      </c>
      <c r="K1232" t="s">
        <v>59</v>
      </c>
      <c r="L1232" t="s">
        <v>14252</v>
      </c>
      <c r="M1232" t="s">
        <v>14253</v>
      </c>
      <c r="N1232" t="s">
        <v>14254</v>
      </c>
      <c r="O1232">
        <f>VLOOKUP(B1232,HIS退!B:F,5,FALSE)</f>
        <v>-30</v>
      </c>
      <c r="P1232" t="str">
        <f>VLOOKUP(B1232,HIS退!B:I,8,FALSE)</f>
        <v>9</v>
      </c>
      <c r="Q1232" s="38">
        <f>VLOOKUP(C1232,招行退!B:F,5,FALSE)</f>
        <v>30</v>
      </c>
      <c r="R1232" t="str">
        <f>VLOOKUP(C1232,招行退!B:H,6,FALSE)</f>
        <v>B</v>
      </c>
      <c r="S1232" t="str">
        <f>VLOOKUP(C1232,招行退!B:H,7,FALSE)</f>
        <v>20170807</v>
      </c>
    </row>
    <row r="1233" spans="1:19" ht="14.25" hidden="1">
      <c r="A1233" t="s">
        <v>14255</v>
      </c>
      <c r="B1233">
        <v>1248078</v>
      </c>
      <c r="C1233" t="s">
        <v>5008</v>
      </c>
      <c r="D1233" t="s">
        <v>5009</v>
      </c>
      <c r="E1233" t="s">
        <v>5010</v>
      </c>
      <c r="F1233" s="15">
        <v>3541.64</v>
      </c>
      <c r="G1233" t="s">
        <v>34</v>
      </c>
      <c r="H1233" t="s">
        <v>34</v>
      </c>
      <c r="I1233" t="s">
        <v>58</v>
      </c>
      <c r="J1233" t="s">
        <v>48</v>
      </c>
      <c r="K1233" t="s">
        <v>59</v>
      </c>
      <c r="L1233" t="s">
        <v>14256</v>
      </c>
      <c r="M1233" t="s">
        <v>14257</v>
      </c>
      <c r="N1233" t="s">
        <v>14258</v>
      </c>
      <c r="O1233">
        <f>VLOOKUP(B1233,HIS退!B:F,5,FALSE)</f>
        <v>-3541.64</v>
      </c>
      <c r="P1233" t="str">
        <f>VLOOKUP(B1233,HIS退!B:I,8,FALSE)</f>
        <v>1</v>
      </c>
      <c r="Q1233" s="38">
        <f>VLOOKUP(C1233,招行退!B:F,5,FALSE)</f>
        <v>3541.64</v>
      </c>
      <c r="R1233" t="str">
        <f>VLOOKUP(C1233,招行退!B:H,6,FALSE)</f>
        <v>S</v>
      </c>
      <c r="S1233" t="e">
        <f>VLOOKUP(C1233,招行退!B:H,7,FALSE)</f>
        <v>#N/A</v>
      </c>
    </row>
    <row r="1234" spans="1:19" ht="14.25" hidden="1">
      <c r="A1234" t="s">
        <v>14259</v>
      </c>
      <c r="B1234">
        <v>1248103</v>
      </c>
      <c r="C1234" t="s">
        <v>5012</v>
      </c>
      <c r="D1234" t="s">
        <v>337</v>
      </c>
      <c r="E1234" t="s">
        <v>338</v>
      </c>
      <c r="F1234" s="15">
        <v>90</v>
      </c>
      <c r="G1234" t="s">
        <v>34</v>
      </c>
      <c r="H1234" t="s">
        <v>34</v>
      </c>
      <c r="I1234" t="s">
        <v>58</v>
      </c>
      <c r="J1234" t="s">
        <v>48</v>
      </c>
      <c r="K1234" t="s">
        <v>59</v>
      </c>
      <c r="L1234" t="s">
        <v>14260</v>
      </c>
      <c r="M1234" t="s">
        <v>14261</v>
      </c>
      <c r="N1234" t="s">
        <v>14262</v>
      </c>
      <c r="O1234">
        <f>VLOOKUP(B1234,HIS退!B:F,5,FALSE)</f>
        <v>-90</v>
      </c>
      <c r="P1234" t="str">
        <f>VLOOKUP(B1234,HIS退!B:I,8,FALSE)</f>
        <v>1</v>
      </c>
      <c r="Q1234" s="38">
        <f>VLOOKUP(C1234,招行退!B:F,5,FALSE)</f>
        <v>90</v>
      </c>
      <c r="R1234" t="str">
        <f>VLOOKUP(C1234,招行退!B:H,6,FALSE)</f>
        <v>S</v>
      </c>
      <c r="S1234" t="e">
        <f>VLOOKUP(C1234,招行退!B:H,7,FALSE)</f>
        <v>#N/A</v>
      </c>
    </row>
    <row r="1235" spans="1:19" ht="14.25" hidden="1">
      <c r="A1235" t="s">
        <v>14263</v>
      </c>
      <c r="B1235">
        <v>1248105</v>
      </c>
      <c r="C1235" t="s">
        <v>5014</v>
      </c>
      <c r="D1235" t="s">
        <v>5015</v>
      </c>
      <c r="E1235" t="s">
        <v>5016</v>
      </c>
      <c r="F1235" s="15">
        <v>2989.5</v>
      </c>
      <c r="G1235" t="s">
        <v>34</v>
      </c>
      <c r="H1235" t="s">
        <v>34</v>
      </c>
      <c r="I1235" t="s">
        <v>58</v>
      </c>
      <c r="J1235" t="s">
        <v>48</v>
      </c>
      <c r="K1235" t="s">
        <v>59</v>
      </c>
      <c r="L1235" t="s">
        <v>14264</v>
      </c>
      <c r="M1235" t="s">
        <v>14265</v>
      </c>
      <c r="N1235" t="s">
        <v>14266</v>
      </c>
      <c r="O1235">
        <f>VLOOKUP(B1235,HIS退!B:F,5,FALSE)</f>
        <v>-2989.5</v>
      </c>
      <c r="P1235" t="str">
        <f>VLOOKUP(B1235,HIS退!B:I,8,FALSE)</f>
        <v>1</v>
      </c>
      <c r="Q1235" s="38">
        <f>VLOOKUP(C1235,招行退!B:F,5,FALSE)</f>
        <v>2989.5</v>
      </c>
      <c r="R1235" t="str">
        <f>VLOOKUP(C1235,招行退!B:H,6,FALSE)</f>
        <v>S</v>
      </c>
      <c r="S1235" t="e">
        <f>VLOOKUP(C1235,招行退!B:H,7,FALSE)</f>
        <v>#N/A</v>
      </c>
    </row>
    <row r="1236" spans="1:19" ht="14.25" hidden="1">
      <c r="A1236" t="s">
        <v>14267</v>
      </c>
      <c r="B1236">
        <v>1248142</v>
      </c>
      <c r="C1236" t="s">
        <v>5018</v>
      </c>
      <c r="D1236" t="s">
        <v>5019</v>
      </c>
      <c r="E1236" t="s">
        <v>5020</v>
      </c>
      <c r="F1236" s="15">
        <v>9959.69</v>
      </c>
      <c r="G1236" t="s">
        <v>34</v>
      </c>
      <c r="H1236" t="s">
        <v>34</v>
      </c>
      <c r="I1236" t="s">
        <v>58</v>
      </c>
      <c r="J1236" t="s">
        <v>48</v>
      </c>
      <c r="K1236" t="s">
        <v>59</v>
      </c>
      <c r="L1236" t="s">
        <v>14268</v>
      </c>
      <c r="M1236" t="s">
        <v>14269</v>
      </c>
      <c r="N1236" t="s">
        <v>14270</v>
      </c>
      <c r="O1236">
        <f>VLOOKUP(B1236,HIS退!B:F,5,FALSE)</f>
        <v>-9959.69</v>
      </c>
      <c r="P1236" t="str">
        <f>VLOOKUP(B1236,HIS退!B:I,8,FALSE)</f>
        <v>1</v>
      </c>
      <c r="Q1236" s="38">
        <f>VLOOKUP(C1236,招行退!B:F,5,FALSE)</f>
        <v>9959.69</v>
      </c>
      <c r="R1236" t="str">
        <f>VLOOKUP(C1236,招行退!B:H,6,FALSE)</f>
        <v>S</v>
      </c>
      <c r="S1236" t="e">
        <f>VLOOKUP(C1236,招行退!B:H,7,FALSE)</f>
        <v>#N/A</v>
      </c>
    </row>
    <row r="1237" spans="1:19" ht="14.25" hidden="1">
      <c r="A1237" t="s">
        <v>14271</v>
      </c>
      <c r="B1237">
        <v>1248163</v>
      </c>
      <c r="C1237" t="s">
        <v>5022</v>
      </c>
      <c r="D1237" t="s">
        <v>5023</v>
      </c>
      <c r="E1237" t="s">
        <v>5024</v>
      </c>
      <c r="F1237" s="15">
        <v>47.2</v>
      </c>
      <c r="G1237" t="s">
        <v>34</v>
      </c>
      <c r="H1237" t="s">
        <v>34</v>
      </c>
      <c r="I1237" t="s">
        <v>58</v>
      </c>
      <c r="J1237" t="s">
        <v>48</v>
      </c>
      <c r="K1237" t="s">
        <v>59</v>
      </c>
      <c r="L1237" t="s">
        <v>14272</v>
      </c>
      <c r="M1237" t="s">
        <v>14273</v>
      </c>
      <c r="N1237" t="s">
        <v>14258</v>
      </c>
      <c r="O1237">
        <f>VLOOKUP(B1237,HIS退!B:F,5,FALSE)</f>
        <v>-47.2</v>
      </c>
      <c r="P1237" t="str">
        <f>VLOOKUP(B1237,HIS退!B:I,8,FALSE)</f>
        <v>1</v>
      </c>
      <c r="Q1237" s="38">
        <f>VLOOKUP(C1237,招行退!B:F,5,FALSE)</f>
        <v>47.2</v>
      </c>
      <c r="R1237" t="str">
        <f>VLOOKUP(C1237,招行退!B:H,6,FALSE)</f>
        <v>S</v>
      </c>
      <c r="S1237" t="e">
        <f>VLOOKUP(C1237,招行退!B:H,7,FALSE)</f>
        <v>#N/A</v>
      </c>
    </row>
    <row r="1238" spans="1:19" ht="14.25">
      <c r="A1238" t="s">
        <v>14274</v>
      </c>
      <c r="B1238">
        <v>1248195</v>
      </c>
      <c r="C1238" t="s">
        <v>5026</v>
      </c>
      <c r="D1238" t="s">
        <v>5027</v>
      </c>
      <c r="E1238" t="s">
        <v>5028</v>
      </c>
      <c r="F1238" s="15">
        <v>830</v>
      </c>
      <c r="G1238" t="s">
        <v>34</v>
      </c>
      <c r="H1238" t="s">
        <v>34</v>
      </c>
      <c r="I1238" t="s">
        <v>58</v>
      </c>
      <c r="J1238" t="s">
        <v>48</v>
      </c>
      <c r="K1238" t="s">
        <v>59</v>
      </c>
      <c r="L1238" s="19" t="s">
        <v>20045</v>
      </c>
      <c r="M1238" t="s">
        <v>14276</v>
      </c>
      <c r="N1238" t="s">
        <v>14277</v>
      </c>
      <c r="O1238">
        <f>VLOOKUP(B1238,HIS退!B:F,5,FALSE)</f>
        <v>-830</v>
      </c>
      <c r="P1238" t="str">
        <f>VLOOKUP(B1238,HIS退!B:I,8,FALSE)</f>
        <v>1</v>
      </c>
      <c r="Q1238" s="38">
        <f>VLOOKUP(C1238,招行退!B:F,5,FALSE)</f>
        <v>830</v>
      </c>
      <c r="R1238" t="str">
        <f>VLOOKUP(C1238,招行退!B:H,6,FALSE)</f>
        <v>B</v>
      </c>
      <c r="S1238" t="str">
        <f>VLOOKUP(C1238,招行退!B:H,7,FALSE)</f>
        <v>20170808</v>
      </c>
    </row>
    <row r="1239" spans="1:19" ht="14.25" hidden="1">
      <c r="A1239" t="s">
        <v>14278</v>
      </c>
      <c r="B1239">
        <v>1248296</v>
      </c>
      <c r="C1239" t="s">
        <v>5030</v>
      </c>
      <c r="D1239" t="s">
        <v>5031</v>
      </c>
      <c r="E1239" t="s">
        <v>5032</v>
      </c>
      <c r="F1239" s="15">
        <v>177</v>
      </c>
      <c r="G1239" t="s">
        <v>34</v>
      </c>
      <c r="H1239" t="s">
        <v>34</v>
      </c>
      <c r="I1239" t="s">
        <v>58</v>
      </c>
      <c r="J1239" t="s">
        <v>48</v>
      </c>
      <c r="K1239" t="s">
        <v>59</v>
      </c>
      <c r="L1239" t="s">
        <v>14279</v>
      </c>
      <c r="M1239" t="s">
        <v>14280</v>
      </c>
      <c r="N1239" t="s">
        <v>14281</v>
      </c>
      <c r="O1239">
        <f>VLOOKUP(B1239,HIS退!B:F,5,FALSE)</f>
        <v>-177</v>
      </c>
      <c r="P1239" t="str">
        <f>VLOOKUP(B1239,HIS退!B:I,8,FALSE)</f>
        <v>1</v>
      </c>
      <c r="Q1239" s="38">
        <f>VLOOKUP(C1239,招行退!B:F,5,FALSE)</f>
        <v>177</v>
      </c>
      <c r="R1239" t="str">
        <f>VLOOKUP(C1239,招行退!B:H,6,FALSE)</f>
        <v>S</v>
      </c>
      <c r="S1239" t="e">
        <f>VLOOKUP(C1239,招行退!B:H,7,FALSE)</f>
        <v>#N/A</v>
      </c>
    </row>
    <row r="1240" spans="1:19" ht="14.25" hidden="1">
      <c r="A1240" t="s">
        <v>14282</v>
      </c>
      <c r="B1240">
        <v>1248331</v>
      </c>
      <c r="C1240" t="s">
        <v>5034</v>
      </c>
      <c r="D1240" t="s">
        <v>5031</v>
      </c>
      <c r="E1240" t="s">
        <v>5032</v>
      </c>
      <c r="F1240" s="15">
        <v>0.8</v>
      </c>
      <c r="G1240" t="s">
        <v>34</v>
      </c>
      <c r="H1240" t="s">
        <v>34</v>
      </c>
      <c r="I1240" t="s">
        <v>58</v>
      </c>
      <c r="J1240" t="s">
        <v>48</v>
      </c>
      <c r="K1240" t="s">
        <v>59</v>
      </c>
      <c r="L1240" t="s">
        <v>14283</v>
      </c>
      <c r="M1240" t="s">
        <v>14284</v>
      </c>
      <c r="N1240" t="s">
        <v>14281</v>
      </c>
      <c r="O1240">
        <f>VLOOKUP(B1240,HIS退!B:F,5,FALSE)</f>
        <v>-0.8</v>
      </c>
      <c r="P1240" t="str">
        <f>VLOOKUP(B1240,HIS退!B:I,8,FALSE)</f>
        <v>1</v>
      </c>
      <c r="Q1240" s="38">
        <f>VLOOKUP(C1240,招行退!B:F,5,FALSE)</f>
        <v>0.8</v>
      </c>
      <c r="R1240" t="str">
        <f>VLOOKUP(C1240,招行退!B:H,6,FALSE)</f>
        <v>S</v>
      </c>
      <c r="S1240" t="e">
        <f>VLOOKUP(C1240,招行退!B:H,7,FALSE)</f>
        <v>#N/A</v>
      </c>
    </row>
    <row r="1241" spans="1:19" ht="14.25" hidden="1">
      <c r="A1241" t="s">
        <v>14285</v>
      </c>
      <c r="B1241">
        <v>1248378</v>
      </c>
      <c r="C1241" t="s">
        <v>5036</v>
      </c>
      <c r="D1241" t="s">
        <v>5037</v>
      </c>
      <c r="E1241" t="s">
        <v>5038</v>
      </c>
      <c r="F1241" s="15">
        <v>2484.5</v>
      </c>
      <c r="G1241" t="s">
        <v>34</v>
      </c>
      <c r="H1241" t="s">
        <v>34</v>
      </c>
      <c r="I1241" t="s">
        <v>58</v>
      </c>
      <c r="J1241" t="s">
        <v>48</v>
      </c>
      <c r="K1241" t="s">
        <v>59</v>
      </c>
      <c r="L1241" t="s">
        <v>14286</v>
      </c>
      <c r="M1241" t="s">
        <v>14287</v>
      </c>
      <c r="N1241" t="s">
        <v>14288</v>
      </c>
      <c r="O1241">
        <f>VLOOKUP(B1241,HIS退!B:F,5,FALSE)</f>
        <v>-2484.5</v>
      </c>
      <c r="P1241" t="str">
        <f>VLOOKUP(B1241,HIS退!B:I,8,FALSE)</f>
        <v>1</v>
      </c>
      <c r="Q1241" s="38">
        <f>VLOOKUP(C1241,招行退!B:F,5,FALSE)</f>
        <v>2484.5</v>
      </c>
      <c r="R1241" t="str">
        <f>VLOOKUP(C1241,招行退!B:H,6,FALSE)</f>
        <v>S</v>
      </c>
      <c r="S1241" t="e">
        <f>VLOOKUP(C1241,招行退!B:H,7,FALSE)</f>
        <v>#N/A</v>
      </c>
    </row>
    <row r="1242" spans="1:19" ht="14.25" hidden="1">
      <c r="A1242" t="s">
        <v>14289</v>
      </c>
      <c r="B1242">
        <v>1248500</v>
      </c>
      <c r="C1242" t="s">
        <v>5040</v>
      </c>
      <c r="D1242" t="s">
        <v>469</v>
      </c>
      <c r="E1242" t="s">
        <v>470</v>
      </c>
      <c r="F1242" s="15">
        <v>300</v>
      </c>
      <c r="G1242" t="s">
        <v>34</v>
      </c>
      <c r="H1242" t="s">
        <v>34</v>
      </c>
      <c r="I1242" t="s">
        <v>58</v>
      </c>
      <c r="J1242" t="s">
        <v>48</v>
      </c>
      <c r="K1242" t="s">
        <v>59</v>
      </c>
      <c r="L1242" t="s">
        <v>14290</v>
      </c>
      <c r="M1242" t="s">
        <v>14291</v>
      </c>
      <c r="N1242" t="s">
        <v>14292</v>
      </c>
      <c r="O1242">
        <f>VLOOKUP(B1242,HIS退!B:F,5,FALSE)</f>
        <v>-300</v>
      </c>
      <c r="P1242" t="str">
        <f>VLOOKUP(B1242,HIS退!B:I,8,FALSE)</f>
        <v>1</v>
      </c>
      <c r="Q1242" s="38">
        <f>VLOOKUP(C1242,招行退!B:F,5,FALSE)</f>
        <v>300</v>
      </c>
      <c r="R1242" t="str">
        <f>VLOOKUP(C1242,招行退!B:H,6,FALSE)</f>
        <v>S</v>
      </c>
      <c r="S1242" t="e">
        <f>VLOOKUP(C1242,招行退!B:H,7,FALSE)</f>
        <v>#N/A</v>
      </c>
    </row>
    <row r="1243" spans="1:19" ht="14.25" hidden="1">
      <c r="A1243" t="s">
        <v>14293</v>
      </c>
      <c r="B1243">
        <v>1248521</v>
      </c>
      <c r="C1243" t="s">
        <v>5042</v>
      </c>
      <c r="D1243" t="s">
        <v>1914</v>
      </c>
      <c r="E1243" t="s">
        <v>1915</v>
      </c>
      <c r="F1243" s="15">
        <v>99</v>
      </c>
      <c r="G1243" t="s">
        <v>34</v>
      </c>
      <c r="H1243" t="s">
        <v>34</v>
      </c>
      <c r="I1243" t="s">
        <v>58</v>
      </c>
      <c r="J1243" t="s">
        <v>48</v>
      </c>
      <c r="K1243" t="s">
        <v>59</v>
      </c>
      <c r="L1243" t="s">
        <v>14294</v>
      </c>
      <c r="M1243" t="s">
        <v>14295</v>
      </c>
      <c r="N1243" t="s">
        <v>14296</v>
      </c>
      <c r="O1243">
        <f>VLOOKUP(B1243,HIS退!B:F,5,FALSE)</f>
        <v>-99</v>
      </c>
      <c r="P1243" t="str">
        <f>VLOOKUP(B1243,HIS退!B:I,8,FALSE)</f>
        <v>1</v>
      </c>
      <c r="Q1243" s="38">
        <f>VLOOKUP(C1243,招行退!B:F,5,FALSE)</f>
        <v>99</v>
      </c>
      <c r="R1243" t="str">
        <f>VLOOKUP(C1243,招行退!B:H,6,FALSE)</f>
        <v>S</v>
      </c>
      <c r="S1243" t="e">
        <f>VLOOKUP(C1243,招行退!B:H,7,FALSE)</f>
        <v>#N/A</v>
      </c>
    </row>
    <row r="1244" spans="1:19" ht="14.25" hidden="1">
      <c r="A1244" t="s">
        <v>14297</v>
      </c>
      <c r="B1244">
        <v>1248664</v>
      </c>
      <c r="C1244" t="s">
        <v>5044</v>
      </c>
      <c r="D1244" t="s">
        <v>5045</v>
      </c>
      <c r="E1244" t="s">
        <v>5046</v>
      </c>
      <c r="F1244" s="15">
        <v>3303.58</v>
      </c>
      <c r="G1244" t="s">
        <v>34</v>
      </c>
      <c r="H1244" t="s">
        <v>34</v>
      </c>
      <c r="I1244" t="s">
        <v>58</v>
      </c>
      <c r="J1244" t="s">
        <v>48</v>
      </c>
      <c r="K1244" t="s">
        <v>59</v>
      </c>
      <c r="L1244" t="s">
        <v>14298</v>
      </c>
      <c r="M1244" t="s">
        <v>14299</v>
      </c>
      <c r="N1244" t="s">
        <v>14300</v>
      </c>
      <c r="O1244">
        <f>VLOOKUP(B1244,HIS退!B:F,5,FALSE)</f>
        <v>-3303.58</v>
      </c>
      <c r="P1244" t="str">
        <f>VLOOKUP(B1244,HIS退!B:I,8,FALSE)</f>
        <v>1</v>
      </c>
      <c r="Q1244" s="38">
        <f>VLOOKUP(C1244,招行退!B:F,5,FALSE)</f>
        <v>3303.58</v>
      </c>
      <c r="R1244" t="str">
        <f>VLOOKUP(C1244,招行退!B:H,6,FALSE)</f>
        <v>S</v>
      </c>
      <c r="S1244" t="e">
        <f>VLOOKUP(C1244,招行退!B:H,7,FALSE)</f>
        <v>#N/A</v>
      </c>
    </row>
    <row r="1245" spans="1:19" ht="14.25" hidden="1">
      <c r="A1245" t="s">
        <v>14301</v>
      </c>
      <c r="B1245">
        <v>1248671</v>
      </c>
      <c r="C1245" t="s">
        <v>5048</v>
      </c>
      <c r="D1245" t="s">
        <v>5049</v>
      </c>
      <c r="E1245" t="s">
        <v>5050</v>
      </c>
      <c r="F1245" s="15">
        <v>243.14</v>
      </c>
      <c r="G1245" t="s">
        <v>34</v>
      </c>
      <c r="H1245" t="s">
        <v>34</v>
      </c>
      <c r="I1245" t="s">
        <v>58</v>
      </c>
      <c r="J1245" t="s">
        <v>48</v>
      </c>
      <c r="K1245" t="s">
        <v>59</v>
      </c>
      <c r="L1245" t="s">
        <v>14302</v>
      </c>
      <c r="M1245" t="s">
        <v>14303</v>
      </c>
      <c r="N1245" t="s">
        <v>14304</v>
      </c>
      <c r="O1245">
        <f>VLOOKUP(B1245,HIS退!B:F,5,FALSE)</f>
        <v>-243.14</v>
      </c>
      <c r="P1245" t="str">
        <f>VLOOKUP(B1245,HIS退!B:I,8,FALSE)</f>
        <v>1</v>
      </c>
      <c r="Q1245" s="38">
        <f>VLOOKUP(C1245,招行退!B:F,5,FALSE)</f>
        <v>243.14</v>
      </c>
      <c r="R1245" t="str">
        <f>VLOOKUP(C1245,招行退!B:H,6,FALSE)</f>
        <v>S</v>
      </c>
      <c r="S1245" t="e">
        <f>VLOOKUP(C1245,招行退!B:H,7,FALSE)</f>
        <v>#N/A</v>
      </c>
    </row>
    <row r="1246" spans="1:19" ht="14.25" hidden="1">
      <c r="A1246" t="s">
        <v>14305</v>
      </c>
      <c r="B1246">
        <v>1248940</v>
      </c>
      <c r="C1246" t="s">
        <v>5052</v>
      </c>
      <c r="D1246" t="s">
        <v>5053</v>
      </c>
      <c r="E1246" t="s">
        <v>5054</v>
      </c>
      <c r="F1246" s="15">
        <v>66.5</v>
      </c>
      <c r="G1246" t="s">
        <v>34</v>
      </c>
      <c r="H1246" t="s">
        <v>34</v>
      </c>
      <c r="I1246" t="s">
        <v>58</v>
      </c>
      <c r="J1246" t="s">
        <v>48</v>
      </c>
      <c r="K1246" t="s">
        <v>59</v>
      </c>
      <c r="L1246" t="s">
        <v>14306</v>
      </c>
      <c r="M1246" t="s">
        <v>14307</v>
      </c>
      <c r="N1246" t="s">
        <v>14308</v>
      </c>
      <c r="O1246">
        <f>VLOOKUP(B1246,HIS退!B:F,5,FALSE)</f>
        <v>-66.5</v>
      </c>
      <c r="P1246" t="str">
        <f>VLOOKUP(B1246,HIS退!B:I,8,FALSE)</f>
        <v>1</v>
      </c>
      <c r="Q1246" s="38">
        <f>VLOOKUP(C1246,招行退!B:F,5,FALSE)</f>
        <v>66.5</v>
      </c>
      <c r="R1246" t="str">
        <f>VLOOKUP(C1246,招行退!B:H,6,FALSE)</f>
        <v>S</v>
      </c>
      <c r="S1246" t="e">
        <f>VLOOKUP(C1246,招行退!B:H,7,FALSE)</f>
        <v>#N/A</v>
      </c>
    </row>
    <row r="1247" spans="1:19" ht="14.25" hidden="1">
      <c r="A1247" t="s">
        <v>14309</v>
      </c>
      <c r="B1247">
        <v>1248943</v>
      </c>
      <c r="C1247" t="s">
        <v>5056</v>
      </c>
      <c r="D1247" t="s">
        <v>5057</v>
      </c>
      <c r="E1247" t="s">
        <v>5058</v>
      </c>
      <c r="F1247" s="15">
        <v>2.5</v>
      </c>
      <c r="G1247" t="s">
        <v>34</v>
      </c>
      <c r="H1247" t="s">
        <v>34</v>
      </c>
      <c r="I1247" t="s">
        <v>58</v>
      </c>
      <c r="J1247" t="s">
        <v>48</v>
      </c>
      <c r="K1247" t="s">
        <v>59</v>
      </c>
      <c r="L1247" t="s">
        <v>14310</v>
      </c>
      <c r="M1247" t="s">
        <v>14311</v>
      </c>
      <c r="N1247" t="s">
        <v>14312</v>
      </c>
      <c r="O1247">
        <f>VLOOKUP(B1247,HIS退!B:F,5,FALSE)</f>
        <v>-2.5</v>
      </c>
      <c r="P1247" t="str">
        <f>VLOOKUP(B1247,HIS退!B:I,8,FALSE)</f>
        <v>1</v>
      </c>
      <c r="Q1247" s="38">
        <f>VLOOKUP(C1247,招行退!B:F,5,FALSE)</f>
        <v>2.5</v>
      </c>
      <c r="R1247" t="str">
        <f>VLOOKUP(C1247,招行退!B:H,6,FALSE)</f>
        <v>S</v>
      </c>
      <c r="S1247" t="e">
        <f>VLOOKUP(C1247,招行退!B:H,7,FALSE)</f>
        <v>#N/A</v>
      </c>
    </row>
    <row r="1248" spans="1:19" ht="14.25" hidden="1">
      <c r="A1248" t="s">
        <v>14313</v>
      </c>
      <c r="B1248">
        <v>1248963</v>
      </c>
      <c r="C1248" t="s">
        <v>5060</v>
      </c>
      <c r="D1248" t="s">
        <v>5061</v>
      </c>
      <c r="E1248" t="s">
        <v>5062</v>
      </c>
      <c r="F1248" s="15">
        <v>94.5</v>
      </c>
      <c r="G1248" t="s">
        <v>34</v>
      </c>
      <c r="H1248" t="s">
        <v>34</v>
      </c>
      <c r="I1248" t="s">
        <v>58</v>
      </c>
      <c r="J1248" t="s">
        <v>48</v>
      </c>
      <c r="K1248" t="s">
        <v>59</v>
      </c>
      <c r="L1248" t="s">
        <v>14314</v>
      </c>
      <c r="M1248" t="s">
        <v>14315</v>
      </c>
      <c r="N1248" t="s">
        <v>14316</v>
      </c>
      <c r="O1248">
        <f>VLOOKUP(B1248,HIS退!B:F,5,FALSE)</f>
        <v>-94.5</v>
      </c>
      <c r="P1248" t="str">
        <f>VLOOKUP(B1248,HIS退!B:I,8,FALSE)</f>
        <v>1</v>
      </c>
      <c r="Q1248" s="38">
        <f>VLOOKUP(C1248,招行退!B:F,5,FALSE)</f>
        <v>94.5</v>
      </c>
      <c r="R1248" t="str">
        <f>VLOOKUP(C1248,招行退!B:H,6,FALSE)</f>
        <v>S</v>
      </c>
      <c r="S1248" t="e">
        <f>VLOOKUP(C1248,招行退!B:H,7,FALSE)</f>
        <v>#N/A</v>
      </c>
    </row>
    <row r="1249" spans="1:19" ht="14.25" hidden="1">
      <c r="A1249" t="s">
        <v>14317</v>
      </c>
      <c r="B1249">
        <v>1248976</v>
      </c>
      <c r="C1249" t="s">
        <v>5064</v>
      </c>
      <c r="D1249" t="s">
        <v>5065</v>
      </c>
      <c r="E1249" t="s">
        <v>5066</v>
      </c>
      <c r="F1249" s="15">
        <v>83</v>
      </c>
      <c r="G1249" t="s">
        <v>34</v>
      </c>
      <c r="H1249" t="s">
        <v>34</v>
      </c>
      <c r="I1249" t="s">
        <v>58</v>
      </c>
      <c r="J1249" t="s">
        <v>48</v>
      </c>
      <c r="K1249" t="s">
        <v>59</v>
      </c>
      <c r="L1249" t="s">
        <v>14318</v>
      </c>
      <c r="M1249" t="s">
        <v>14319</v>
      </c>
      <c r="N1249" t="s">
        <v>14320</v>
      </c>
      <c r="O1249">
        <f>VLOOKUP(B1249,HIS退!B:F,5,FALSE)</f>
        <v>-83</v>
      </c>
      <c r="P1249" t="str">
        <f>VLOOKUP(B1249,HIS退!B:I,8,FALSE)</f>
        <v>1</v>
      </c>
      <c r="Q1249" s="38">
        <f>VLOOKUP(C1249,招行退!B:F,5,FALSE)</f>
        <v>83</v>
      </c>
      <c r="R1249" t="str">
        <f>VLOOKUP(C1249,招行退!B:H,6,FALSE)</f>
        <v>S</v>
      </c>
      <c r="S1249" t="e">
        <f>VLOOKUP(C1249,招行退!B:H,7,FALSE)</f>
        <v>#N/A</v>
      </c>
    </row>
    <row r="1250" spans="1:19" ht="14.25" hidden="1">
      <c r="A1250" t="s">
        <v>14321</v>
      </c>
      <c r="B1250">
        <v>1249011</v>
      </c>
      <c r="C1250" t="s">
        <v>5068</v>
      </c>
      <c r="D1250" t="s">
        <v>5069</v>
      </c>
      <c r="E1250" t="s">
        <v>5070</v>
      </c>
      <c r="F1250" s="15">
        <v>83</v>
      </c>
      <c r="G1250" t="s">
        <v>34</v>
      </c>
      <c r="H1250" t="s">
        <v>34</v>
      </c>
      <c r="I1250" t="s">
        <v>58</v>
      </c>
      <c r="J1250" t="s">
        <v>48</v>
      </c>
      <c r="K1250" t="s">
        <v>59</v>
      </c>
      <c r="L1250" t="s">
        <v>14322</v>
      </c>
      <c r="M1250" t="s">
        <v>14323</v>
      </c>
      <c r="N1250" t="s">
        <v>14320</v>
      </c>
      <c r="O1250">
        <f>VLOOKUP(B1250,HIS退!B:F,5,FALSE)</f>
        <v>-83</v>
      </c>
      <c r="P1250" t="str">
        <f>VLOOKUP(B1250,HIS退!B:I,8,FALSE)</f>
        <v>1</v>
      </c>
      <c r="Q1250" s="38">
        <f>VLOOKUP(C1250,招行退!B:F,5,FALSE)</f>
        <v>83</v>
      </c>
      <c r="R1250" t="str">
        <f>VLOOKUP(C1250,招行退!B:H,6,FALSE)</f>
        <v>S</v>
      </c>
      <c r="S1250" t="e">
        <f>VLOOKUP(C1250,招行退!B:H,7,FALSE)</f>
        <v>#N/A</v>
      </c>
    </row>
    <row r="1251" spans="1:19" ht="14.25" hidden="1">
      <c r="A1251" t="s">
        <v>14324</v>
      </c>
      <c r="B1251">
        <v>1249226</v>
      </c>
      <c r="C1251" t="s">
        <v>5072</v>
      </c>
      <c r="D1251" t="s">
        <v>5073</v>
      </c>
      <c r="E1251" t="s">
        <v>5074</v>
      </c>
      <c r="F1251" s="15">
        <v>125</v>
      </c>
      <c r="G1251" t="s">
        <v>34</v>
      </c>
      <c r="H1251" t="s">
        <v>34</v>
      </c>
      <c r="I1251" t="s">
        <v>58</v>
      </c>
      <c r="J1251" t="s">
        <v>48</v>
      </c>
      <c r="K1251" t="s">
        <v>59</v>
      </c>
      <c r="L1251" t="s">
        <v>14325</v>
      </c>
      <c r="M1251" t="s">
        <v>14326</v>
      </c>
      <c r="N1251" t="s">
        <v>14327</v>
      </c>
      <c r="O1251">
        <f>VLOOKUP(B1251,HIS退!B:F,5,FALSE)</f>
        <v>-125</v>
      </c>
      <c r="P1251" t="str">
        <f>VLOOKUP(B1251,HIS退!B:I,8,FALSE)</f>
        <v>1</v>
      </c>
      <c r="Q1251" s="38">
        <f>VLOOKUP(C1251,招行退!B:F,5,FALSE)</f>
        <v>125</v>
      </c>
      <c r="R1251" t="str">
        <f>VLOOKUP(C1251,招行退!B:H,6,FALSE)</f>
        <v>S</v>
      </c>
      <c r="S1251" t="e">
        <f>VLOOKUP(C1251,招行退!B:H,7,FALSE)</f>
        <v>#N/A</v>
      </c>
    </row>
    <row r="1252" spans="1:19" ht="14.25" hidden="1">
      <c r="A1252" t="s">
        <v>14328</v>
      </c>
      <c r="B1252">
        <v>1249233</v>
      </c>
      <c r="C1252" t="s">
        <v>5076</v>
      </c>
      <c r="D1252" t="s">
        <v>5077</v>
      </c>
      <c r="E1252" t="s">
        <v>542</v>
      </c>
      <c r="F1252" s="15">
        <v>10000</v>
      </c>
      <c r="G1252" t="s">
        <v>34</v>
      </c>
      <c r="H1252" t="s">
        <v>34</v>
      </c>
      <c r="I1252" t="s">
        <v>58</v>
      </c>
      <c r="J1252" t="s">
        <v>48</v>
      </c>
      <c r="K1252" t="s">
        <v>59</v>
      </c>
      <c r="L1252" t="s">
        <v>14329</v>
      </c>
      <c r="M1252" t="s">
        <v>14330</v>
      </c>
      <c r="N1252" t="s">
        <v>10056</v>
      </c>
      <c r="O1252">
        <f>VLOOKUP(B1252,HIS退!B:F,5,FALSE)</f>
        <v>-10000</v>
      </c>
      <c r="P1252" t="str">
        <f>VLOOKUP(B1252,HIS退!B:I,8,FALSE)</f>
        <v>1</v>
      </c>
      <c r="Q1252" s="38">
        <f>VLOOKUP(C1252,招行退!B:F,5,FALSE)</f>
        <v>10000</v>
      </c>
      <c r="R1252" t="str">
        <f>VLOOKUP(C1252,招行退!B:H,6,FALSE)</f>
        <v>S</v>
      </c>
      <c r="S1252" t="e">
        <f>VLOOKUP(C1252,招行退!B:H,7,FALSE)</f>
        <v>#N/A</v>
      </c>
    </row>
    <row r="1253" spans="1:19" ht="14.25" hidden="1">
      <c r="A1253" t="s">
        <v>14331</v>
      </c>
      <c r="B1253">
        <v>1249350</v>
      </c>
      <c r="C1253" t="s">
        <v>5079</v>
      </c>
      <c r="D1253" t="s">
        <v>5080</v>
      </c>
      <c r="E1253" t="s">
        <v>5081</v>
      </c>
      <c r="F1253" s="15">
        <v>5082.5</v>
      </c>
      <c r="G1253" t="s">
        <v>34</v>
      </c>
      <c r="H1253" t="s">
        <v>34</v>
      </c>
      <c r="I1253" t="s">
        <v>58</v>
      </c>
      <c r="J1253" t="s">
        <v>48</v>
      </c>
      <c r="K1253" t="s">
        <v>59</v>
      </c>
      <c r="L1253" t="s">
        <v>14332</v>
      </c>
      <c r="M1253" t="s">
        <v>14333</v>
      </c>
      <c r="N1253" t="s">
        <v>14334</v>
      </c>
      <c r="O1253">
        <f>VLOOKUP(B1253,HIS退!B:F,5,FALSE)</f>
        <v>-5082.5</v>
      </c>
      <c r="P1253" t="str">
        <f>VLOOKUP(B1253,HIS退!B:I,8,FALSE)</f>
        <v>1</v>
      </c>
      <c r="Q1253" s="38">
        <f>VLOOKUP(C1253,招行退!B:F,5,FALSE)</f>
        <v>5082.5</v>
      </c>
      <c r="R1253" t="str">
        <f>VLOOKUP(C1253,招行退!B:H,6,FALSE)</f>
        <v>S</v>
      </c>
      <c r="S1253" t="e">
        <f>VLOOKUP(C1253,招行退!B:H,7,FALSE)</f>
        <v>#N/A</v>
      </c>
    </row>
    <row r="1254" spans="1:19" ht="14.25" hidden="1">
      <c r="A1254" t="s">
        <v>14335</v>
      </c>
      <c r="B1254">
        <v>1249424</v>
      </c>
      <c r="C1254" t="s">
        <v>5083</v>
      </c>
      <c r="D1254" t="s">
        <v>5084</v>
      </c>
      <c r="E1254" t="s">
        <v>5085</v>
      </c>
      <c r="F1254" s="15">
        <v>314</v>
      </c>
      <c r="G1254" t="s">
        <v>34</v>
      </c>
      <c r="H1254" t="s">
        <v>34</v>
      </c>
      <c r="I1254" t="s">
        <v>58</v>
      </c>
      <c r="J1254" t="s">
        <v>48</v>
      </c>
      <c r="K1254" t="s">
        <v>59</v>
      </c>
      <c r="L1254" t="s">
        <v>14336</v>
      </c>
      <c r="M1254" t="s">
        <v>14337</v>
      </c>
      <c r="N1254" t="s">
        <v>14338</v>
      </c>
      <c r="O1254">
        <f>VLOOKUP(B1254,HIS退!B:F,5,FALSE)</f>
        <v>-314</v>
      </c>
      <c r="P1254" t="str">
        <f>VLOOKUP(B1254,HIS退!B:I,8,FALSE)</f>
        <v>1</v>
      </c>
      <c r="Q1254" s="38">
        <f>VLOOKUP(C1254,招行退!B:F,5,FALSE)</f>
        <v>314</v>
      </c>
      <c r="R1254" t="str">
        <f>VLOOKUP(C1254,招行退!B:H,6,FALSE)</f>
        <v>S</v>
      </c>
      <c r="S1254" t="e">
        <f>VLOOKUP(C1254,招行退!B:H,7,FALSE)</f>
        <v>#N/A</v>
      </c>
    </row>
    <row r="1255" spans="1:19" ht="14.25">
      <c r="A1255" t="s">
        <v>14339</v>
      </c>
      <c r="B1255">
        <v>1249502</v>
      </c>
      <c r="C1255" t="s">
        <v>5087</v>
      </c>
      <c r="D1255" t="s">
        <v>5088</v>
      </c>
      <c r="E1255" t="s">
        <v>5089</v>
      </c>
      <c r="F1255" s="15">
        <v>900</v>
      </c>
      <c r="G1255" t="s">
        <v>34</v>
      </c>
      <c r="H1255" t="s">
        <v>34</v>
      </c>
      <c r="I1255" t="s">
        <v>58</v>
      </c>
      <c r="J1255" t="s">
        <v>48</v>
      </c>
      <c r="K1255" t="s">
        <v>59</v>
      </c>
      <c r="L1255" s="19" t="s">
        <v>20046</v>
      </c>
      <c r="M1255" t="s">
        <v>14341</v>
      </c>
      <c r="N1255" t="s">
        <v>14342</v>
      </c>
      <c r="O1255">
        <f>VLOOKUP(B1255,HIS退!B:F,5,FALSE)</f>
        <v>-900</v>
      </c>
      <c r="P1255" t="str">
        <f>VLOOKUP(B1255,HIS退!B:I,8,FALSE)</f>
        <v>1</v>
      </c>
      <c r="Q1255" s="38">
        <f>VLOOKUP(C1255,招行退!B:F,5,FALSE)</f>
        <v>900</v>
      </c>
      <c r="R1255" t="str">
        <f>VLOOKUP(C1255,招行退!B:H,6,FALSE)</f>
        <v>B</v>
      </c>
      <c r="S1255" t="str">
        <f>VLOOKUP(C1255,招行退!B:H,7,FALSE)</f>
        <v>20170808</v>
      </c>
    </row>
    <row r="1256" spans="1:19" ht="14.25" hidden="1">
      <c r="A1256" t="s">
        <v>14343</v>
      </c>
      <c r="B1256">
        <v>1249567</v>
      </c>
      <c r="C1256" t="s">
        <v>14344</v>
      </c>
      <c r="D1256" t="s">
        <v>5091</v>
      </c>
      <c r="E1256" t="s">
        <v>5092</v>
      </c>
      <c r="F1256" s="15">
        <v>3.2</v>
      </c>
      <c r="G1256" t="s">
        <v>34</v>
      </c>
      <c r="H1256" t="s">
        <v>34</v>
      </c>
      <c r="I1256" t="s">
        <v>294</v>
      </c>
      <c r="J1256" t="s">
        <v>57</v>
      </c>
      <c r="K1256" t="s">
        <v>59</v>
      </c>
      <c r="L1256" t="s">
        <v>14345</v>
      </c>
      <c r="M1256" t="s">
        <v>14346</v>
      </c>
      <c r="N1256" t="s">
        <v>14347</v>
      </c>
      <c r="O1256">
        <f>VLOOKUP(B1256,HIS退!B:F,5,FALSE)</f>
        <v>-3.2</v>
      </c>
      <c r="P1256" t="str">
        <f>VLOOKUP(B1256,HIS退!B:I,8,FALSE)</f>
        <v>9</v>
      </c>
      <c r="Q1256" s="38">
        <f>VLOOKUP(C1256,招行退!B:F,5,FALSE)</f>
        <v>3.2</v>
      </c>
      <c r="R1256" t="str">
        <f>VLOOKUP(C1256,招行退!B:H,6,FALSE)</f>
        <v>B</v>
      </c>
      <c r="S1256" t="str">
        <f>VLOOKUP(C1256,招行退!B:H,7,FALSE)</f>
        <v>20170807</v>
      </c>
    </row>
    <row r="1257" spans="1:19" ht="14.25" hidden="1">
      <c r="A1257" t="s">
        <v>14348</v>
      </c>
      <c r="B1257">
        <v>1249575</v>
      </c>
      <c r="C1257" t="s">
        <v>5094</v>
      </c>
      <c r="D1257" t="s">
        <v>5095</v>
      </c>
      <c r="E1257" t="s">
        <v>5096</v>
      </c>
      <c r="F1257" s="15">
        <v>200</v>
      </c>
      <c r="G1257" t="s">
        <v>34</v>
      </c>
      <c r="H1257" t="s">
        <v>34</v>
      </c>
      <c r="I1257" t="s">
        <v>58</v>
      </c>
      <c r="J1257" t="s">
        <v>48</v>
      </c>
      <c r="K1257" t="s">
        <v>59</v>
      </c>
      <c r="L1257" t="s">
        <v>14349</v>
      </c>
      <c r="M1257" t="s">
        <v>14350</v>
      </c>
      <c r="N1257" t="s">
        <v>14351</v>
      </c>
      <c r="O1257">
        <f>VLOOKUP(B1257,HIS退!B:F,5,FALSE)</f>
        <v>-200</v>
      </c>
      <c r="P1257" t="str">
        <f>VLOOKUP(B1257,HIS退!B:I,8,FALSE)</f>
        <v>1</v>
      </c>
      <c r="Q1257" s="38">
        <f>VLOOKUP(C1257,招行退!B:F,5,FALSE)</f>
        <v>200</v>
      </c>
      <c r="R1257" t="str">
        <f>VLOOKUP(C1257,招行退!B:H,6,FALSE)</f>
        <v>S</v>
      </c>
      <c r="S1257" t="e">
        <f>VLOOKUP(C1257,招行退!B:H,7,FALSE)</f>
        <v>#N/A</v>
      </c>
    </row>
    <row r="1258" spans="1:19" ht="14.25" hidden="1">
      <c r="A1258" t="s">
        <v>14352</v>
      </c>
      <c r="B1258">
        <v>1249648</v>
      </c>
      <c r="C1258" t="s">
        <v>5098</v>
      </c>
      <c r="D1258" t="s">
        <v>5099</v>
      </c>
      <c r="E1258" t="s">
        <v>5100</v>
      </c>
      <c r="F1258" s="15">
        <v>4400</v>
      </c>
      <c r="G1258" t="s">
        <v>34</v>
      </c>
      <c r="H1258" t="s">
        <v>34</v>
      </c>
      <c r="I1258" t="s">
        <v>58</v>
      </c>
      <c r="J1258" t="s">
        <v>48</v>
      </c>
      <c r="K1258" t="s">
        <v>59</v>
      </c>
      <c r="L1258" t="s">
        <v>14353</v>
      </c>
      <c r="M1258" t="s">
        <v>14354</v>
      </c>
      <c r="N1258" t="s">
        <v>14355</v>
      </c>
      <c r="O1258">
        <f>VLOOKUP(B1258,HIS退!B:F,5,FALSE)</f>
        <v>-4400</v>
      </c>
      <c r="P1258" t="str">
        <f>VLOOKUP(B1258,HIS退!B:I,8,FALSE)</f>
        <v>1</v>
      </c>
      <c r="Q1258" s="38">
        <f>VLOOKUP(C1258,招行退!B:F,5,FALSE)</f>
        <v>4400</v>
      </c>
      <c r="R1258" t="str">
        <f>VLOOKUP(C1258,招行退!B:H,6,FALSE)</f>
        <v>S</v>
      </c>
      <c r="S1258" t="e">
        <f>VLOOKUP(C1258,招行退!B:H,7,FALSE)</f>
        <v>#N/A</v>
      </c>
    </row>
    <row r="1259" spans="1:19" ht="14.25" hidden="1">
      <c r="A1259" t="s">
        <v>14356</v>
      </c>
      <c r="B1259">
        <v>1249667</v>
      </c>
      <c r="C1259" t="s">
        <v>5102</v>
      </c>
      <c r="D1259" t="s">
        <v>5103</v>
      </c>
      <c r="E1259" t="s">
        <v>5104</v>
      </c>
      <c r="F1259" s="15">
        <v>1000</v>
      </c>
      <c r="G1259" t="s">
        <v>34</v>
      </c>
      <c r="H1259" t="s">
        <v>34</v>
      </c>
      <c r="I1259" t="s">
        <v>58</v>
      </c>
      <c r="J1259" t="s">
        <v>48</v>
      </c>
      <c r="K1259" t="s">
        <v>59</v>
      </c>
      <c r="L1259" t="s">
        <v>14357</v>
      </c>
      <c r="M1259" t="s">
        <v>14358</v>
      </c>
      <c r="N1259" t="s">
        <v>14359</v>
      </c>
      <c r="O1259">
        <f>VLOOKUP(B1259,HIS退!B:F,5,FALSE)</f>
        <v>-1000</v>
      </c>
      <c r="P1259" t="str">
        <f>VLOOKUP(B1259,HIS退!B:I,8,FALSE)</f>
        <v>1</v>
      </c>
      <c r="Q1259" s="38">
        <f>VLOOKUP(C1259,招行退!B:F,5,FALSE)</f>
        <v>1000</v>
      </c>
      <c r="R1259" t="str">
        <f>VLOOKUP(C1259,招行退!B:H,6,FALSE)</f>
        <v>S</v>
      </c>
      <c r="S1259" t="e">
        <f>VLOOKUP(C1259,招行退!B:H,7,FALSE)</f>
        <v>#N/A</v>
      </c>
    </row>
    <row r="1260" spans="1:19" ht="14.25">
      <c r="A1260" t="s">
        <v>14360</v>
      </c>
      <c r="B1260">
        <v>1249710</v>
      </c>
      <c r="C1260" t="s">
        <v>5106</v>
      </c>
      <c r="D1260" t="s">
        <v>5107</v>
      </c>
      <c r="E1260" t="s">
        <v>5108</v>
      </c>
      <c r="F1260" s="15">
        <v>50</v>
      </c>
      <c r="G1260" t="s">
        <v>34</v>
      </c>
      <c r="H1260" t="s">
        <v>34</v>
      </c>
      <c r="I1260" t="s">
        <v>58</v>
      </c>
      <c r="J1260" t="s">
        <v>48</v>
      </c>
      <c r="K1260" t="s">
        <v>59</v>
      </c>
      <c r="L1260" s="19" t="s">
        <v>20047</v>
      </c>
      <c r="M1260" t="s">
        <v>14362</v>
      </c>
      <c r="N1260" t="s">
        <v>14363</v>
      </c>
      <c r="O1260">
        <f>VLOOKUP(B1260,HIS退!B:F,5,FALSE)</f>
        <v>-50</v>
      </c>
      <c r="P1260" t="str">
        <f>VLOOKUP(B1260,HIS退!B:I,8,FALSE)</f>
        <v>1</v>
      </c>
      <c r="Q1260" s="38">
        <f>VLOOKUP(C1260,招行退!B:F,5,FALSE)</f>
        <v>50</v>
      </c>
      <c r="R1260" t="str">
        <f>VLOOKUP(C1260,招行退!B:H,6,FALSE)</f>
        <v>B</v>
      </c>
      <c r="S1260" t="str">
        <f>VLOOKUP(C1260,招行退!B:H,7,FALSE)</f>
        <v>20170808</v>
      </c>
    </row>
    <row r="1261" spans="1:19" ht="14.25" hidden="1">
      <c r="A1261" t="s">
        <v>14364</v>
      </c>
      <c r="B1261">
        <v>1249712</v>
      </c>
      <c r="C1261" t="s">
        <v>5110</v>
      </c>
      <c r="D1261" t="s">
        <v>558</v>
      </c>
      <c r="E1261" t="s">
        <v>559</v>
      </c>
      <c r="F1261" s="15">
        <v>4440.37</v>
      </c>
      <c r="G1261" t="s">
        <v>34</v>
      </c>
      <c r="H1261" t="s">
        <v>34</v>
      </c>
      <c r="I1261" t="s">
        <v>58</v>
      </c>
      <c r="J1261" t="s">
        <v>48</v>
      </c>
      <c r="K1261" t="s">
        <v>59</v>
      </c>
      <c r="L1261" t="s">
        <v>14365</v>
      </c>
      <c r="M1261" t="s">
        <v>14366</v>
      </c>
      <c r="N1261" t="s">
        <v>432</v>
      </c>
      <c r="O1261">
        <f>VLOOKUP(B1261,HIS退!B:F,5,FALSE)</f>
        <v>-4440.37</v>
      </c>
      <c r="P1261" t="str">
        <f>VLOOKUP(B1261,HIS退!B:I,8,FALSE)</f>
        <v>1</v>
      </c>
      <c r="Q1261" s="38">
        <f>VLOOKUP(C1261,招行退!B:F,5,FALSE)</f>
        <v>4440.37</v>
      </c>
      <c r="R1261" t="str">
        <f>VLOOKUP(C1261,招行退!B:H,6,FALSE)</f>
        <v>S</v>
      </c>
      <c r="S1261" t="e">
        <f>VLOOKUP(C1261,招行退!B:H,7,FALSE)</f>
        <v>#N/A</v>
      </c>
    </row>
    <row r="1262" spans="1:19" ht="14.25" hidden="1">
      <c r="A1262" t="s">
        <v>14367</v>
      </c>
      <c r="B1262">
        <v>1249718</v>
      </c>
      <c r="C1262" t="s">
        <v>5112</v>
      </c>
      <c r="D1262" t="s">
        <v>5113</v>
      </c>
      <c r="E1262" t="s">
        <v>5114</v>
      </c>
      <c r="F1262" s="15">
        <v>546.73</v>
      </c>
      <c r="G1262" t="s">
        <v>34</v>
      </c>
      <c r="H1262" t="s">
        <v>34</v>
      </c>
      <c r="I1262" t="s">
        <v>58</v>
      </c>
      <c r="J1262" t="s">
        <v>48</v>
      </c>
      <c r="K1262" t="s">
        <v>59</v>
      </c>
      <c r="L1262" t="s">
        <v>14368</v>
      </c>
      <c r="M1262" t="s">
        <v>14369</v>
      </c>
      <c r="N1262" t="s">
        <v>14370</v>
      </c>
      <c r="O1262">
        <f>VLOOKUP(B1262,HIS退!B:F,5,FALSE)</f>
        <v>-546.73</v>
      </c>
      <c r="P1262" t="str">
        <f>VLOOKUP(B1262,HIS退!B:I,8,FALSE)</f>
        <v>1</v>
      </c>
      <c r="Q1262" s="38">
        <f>VLOOKUP(C1262,招行退!B:F,5,FALSE)</f>
        <v>546.73</v>
      </c>
      <c r="R1262" t="str">
        <f>VLOOKUP(C1262,招行退!B:H,6,FALSE)</f>
        <v>S</v>
      </c>
      <c r="S1262" t="e">
        <f>VLOOKUP(C1262,招行退!B:H,7,FALSE)</f>
        <v>#N/A</v>
      </c>
    </row>
    <row r="1263" spans="1:19" ht="14.25" hidden="1">
      <c r="A1263" t="s">
        <v>14371</v>
      </c>
      <c r="B1263">
        <v>1249855</v>
      </c>
      <c r="C1263" t="s">
        <v>5116</v>
      </c>
      <c r="D1263" t="s">
        <v>5117</v>
      </c>
      <c r="E1263" t="s">
        <v>5118</v>
      </c>
      <c r="F1263" s="15">
        <v>1093</v>
      </c>
      <c r="G1263" t="s">
        <v>34</v>
      </c>
      <c r="H1263" t="s">
        <v>34</v>
      </c>
      <c r="I1263" t="s">
        <v>58</v>
      </c>
      <c r="J1263" t="s">
        <v>48</v>
      </c>
      <c r="K1263" t="s">
        <v>59</v>
      </c>
      <c r="L1263" t="s">
        <v>14372</v>
      </c>
      <c r="M1263" t="s">
        <v>14373</v>
      </c>
      <c r="N1263" t="s">
        <v>14374</v>
      </c>
      <c r="O1263">
        <f>VLOOKUP(B1263,HIS退!B:F,5,FALSE)</f>
        <v>-1093</v>
      </c>
      <c r="P1263" t="str">
        <f>VLOOKUP(B1263,HIS退!B:I,8,FALSE)</f>
        <v>1</v>
      </c>
      <c r="Q1263" s="38">
        <f>VLOOKUP(C1263,招行退!B:F,5,FALSE)</f>
        <v>1093</v>
      </c>
      <c r="R1263" t="str">
        <f>VLOOKUP(C1263,招行退!B:H,6,FALSE)</f>
        <v>S</v>
      </c>
      <c r="S1263" t="e">
        <f>VLOOKUP(C1263,招行退!B:H,7,FALSE)</f>
        <v>#N/A</v>
      </c>
    </row>
    <row r="1264" spans="1:19" ht="14.25" hidden="1">
      <c r="A1264" t="s">
        <v>14375</v>
      </c>
      <c r="B1264">
        <v>1249934</v>
      </c>
      <c r="C1264" t="s">
        <v>5120</v>
      </c>
      <c r="D1264" t="s">
        <v>5121</v>
      </c>
      <c r="E1264" t="s">
        <v>5122</v>
      </c>
      <c r="F1264" s="15">
        <v>2800</v>
      </c>
      <c r="G1264" t="s">
        <v>34</v>
      </c>
      <c r="H1264" t="s">
        <v>34</v>
      </c>
      <c r="I1264" t="s">
        <v>58</v>
      </c>
      <c r="J1264" t="s">
        <v>48</v>
      </c>
      <c r="K1264" t="s">
        <v>59</v>
      </c>
      <c r="L1264" t="s">
        <v>14376</v>
      </c>
      <c r="M1264" t="s">
        <v>14377</v>
      </c>
      <c r="N1264" t="s">
        <v>14378</v>
      </c>
      <c r="O1264">
        <f>VLOOKUP(B1264,HIS退!B:F,5,FALSE)</f>
        <v>-2800</v>
      </c>
      <c r="P1264" t="str">
        <f>VLOOKUP(B1264,HIS退!B:I,8,FALSE)</f>
        <v>1</v>
      </c>
      <c r="Q1264" s="38">
        <f>VLOOKUP(C1264,招行退!B:F,5,FALSE)</f>
        <v>2800</v>
      </c>
      <c r="R1264" t="str">
        <f>VLOOKUP(C1264,招行退!B:H,6,FALSE)</f>
        <v>S</v>
      </c>
      <c r="S1264" t="e">
        <f>VLOOKUP(C1264,招行退!B:H,7,FALSE)</f>
        <v>#N/A</v>
      </c>
    </row>
    <row r="1265" spans="1:19" ht="14.25" hidden="1">
      <c r="A1265" t="s">
        <v>14379</v>
      </c>
      <c r="B1265">
        <v>1250060</v>
      </c>
      <c r="C1265" t="s">
        <v>5124</v>
      </c>
      <c r="D1265" t="s">
        <v>5125</v>
      </c>
      <c r="E1265" t="s">
        <v>5126</v>
      </c>
      <c r="F1265" s="15">
        <v>31.5</v>
      </c>
      <c r="G1265" t="s">
        <v>34</v>
      </c>
      <c r="H1265" t="s">
        <v>34</v>
      </c>
      <c r="I1265" t="s">
        <v>58</v>
      </c>
      <c r="J1265" t="s">
        <v>48</v>
      </c>
      <c r="K1265" t="s">
        <v>59</v>
      </c>
      <c r="L1265" t="s">
        <v>14380</v>
      </c>
      <c r="M1265" t="s">
        <v>14381</v>
      </c>
      <c r="N1265" t="s">
        <v>14382</v>
      </c>
      <c r="O1265">
        <f>VLOOKUP(B1265,HIS退!B:F,5,FALSE)</f>
        <v>-31.5</v>
      </c>
      <c r="P1265" t="str">
        <f>VLOOKUP(B1265,HIS退!B:I,8,FALSE)</f>
        <v>1</v>
      </c>
      <c r="Q1265" s="38">
        <f>VLOOKUP(C1265,招行退!B:F,5,FALSE)</f>
        <v>31.5</v>
      </c>
      <c r="R1265" t="str">
        <f>VLOOKUP(C1265,招行退!B:H,6,FALSE)</f>
        <v>S</v>
      </c>
      <c r="S1265" t="e">
        <f>VLOOKUP(C1265,招行退!B:H,7,FALSE)</f>
        <v>#N/A</v>
      </c>
    </row>
    <row r="1266" spans="1:19" ht="14.25" hidden="1">
      <c r="A1266" t="s">
        <v>5131</v>
      </c>
      <c r="B1266">
        <v>1250100</v>
      </c>
      <c r="C1266" t="s">
        <v>5128</v>
      </c>
      <c r="D1266" t="s">
        <v>5129</v>
      </c>
      <c r="E1266" t="s">
        <v>5130</v>
      </c>
      <c r="F1266" s="15">
        <v>133</v>
      </c>
      <c r="G1266" t="s">
        <v>34</v>
      </c>
      <c r="H1266" t="s">
        <v>34</v>
      </c>
      <c r="I1266" t="s">
        <v>58</v>
      </c>
      <c r="J1266" t="s">
        <v>48</v>
      </c>
      <c r="K1266" t="s">
        <v>59</v>
      </c>
      <c r="L1266" t="s">
        <v>14383</v>
      </c>
      <c r="M1266" t="s">
        <v>14384</v>
      </c>
      <c r="N1266" t="s">
        <v>14385</v>
      </c>
      <c r="O1266">
        <f>VLOOKUP(B1266,HIS退!B:F,5,FALSE)</f>
        <v>-133</v>
      </c>
      <c r="P1266" t="str">
        <f>VLOOKUP(B1266,HIS退!B:I,8,FALSE)</f>
        <v>1</v>
      </c>
      <c r="Q1266" s="38">
        <f>VLOOKUP(C1266,招行退!B:F,5,FALSE)</f>
        <v>133</v>
      </c>
      <c r="R1266" t="str">
        <f>VLOOKUP(C1266,招行退!B:H,6,FALSE)</f>
        <v>S</v>
      </c>
      <c r="S1266" t="e">
        <f>VLOOKUP(C1266,招行退!B:H,7,FALSE)</f>
        <v>#N/A</v>
      </c>
    </row>
    <row r="1267" spans="1:19" ht="14.25">
      <c r="A1267" t="s">
        <v>14386</v>
      </c>
      <c r="B1267">
        <v>1250103</v>
      </c>
      <c r="C1267" t="s">
        <v>5132</v>
      </c>
      <c r="D1267" t="s">
        <v>5133</v>
      </c>
      <c r="E1267" t="s">
        <v>444</v>
      </c>
      <c r="F1267" s="15">
        <v>108</v>
      </c>
      <c r="G1267" t="s">
        <v>34</v>
      </c>
      <c r="H1267" t="s">
        <v>34</v>
      </c>
      <c r="I1267" t="s">
        <v>58</v>
      </c>
      <c r="J1267" t="s">
        <v>48</v>
      </c>
      <c r="K1267" t="s">
        <v>59</v>
      </c>
      <c r="L1267" s="19" t="s">
        <v>20048</v>
      </c>
      <c r="M1267" t="s">
        <v>14388</v>
      </c>
      <c r="N1267" t="s">
        <v>14385</v>
      </c>
      <c r="O1267">
        <f>VLOOKUP(B1267,HIS退!B:F,5,FALSE)</f>
        <v>-108</v>
      </c>
      <c r="P1267" t="str">
        <f>VLOOKUP(B1267,HIS退!B:I,8,FALSE)</f>
        <v>1</v>
      </c>
      <c r="Q1267" s="38">
        <f>VLOOKUP(C1267,招行退!B:F,5,FALSE)</f>
        <v>108</v>
      </c>
      <c r="R1267" t="str">
        <f>VLOOKUP(C1267,招行退!B:H,6,FALSE)</f>
        <v>B</v>
      </c>
      <c r="S1267" t="str">
        <f>VLOOKUP(C1267,招行退!B:H,7,FALSE)</f>
        <v>20170808</v>
      </c>
    </row>
    <row r="1268" spans="1:19" ht="14.25" hidden="1">
      <c r="A1268" t="s">
        <v>14389</v>
      </c>
      <c r="B1268">
        <v>1250220</v>
      </c>
      <c r="C1268" t="s">
        <v>5135</v>
      </c>
      <c r="D1268" t="s">
        <v>5136</v>
      </c>
      <c r="E1268" t="s">
        <v>5137</v>
      </c>
      <c r="F1268" s="15">
        <v>1653.54</v>
      </c>
      <c r="G1268" t="s">
        <v>34</v>
      </c>
      <c r="H1268" t="s">
        <v>34</v>
      </c>
      <c r="I1268" t="s">
        <v>58</v>
      </c>
      <c r="J1268" t="s">
        <v>48</v>
      </c>
      <c r="K1268" t="s">
        <v>59</v>
      </c>
      <c r="L1268" t="s">
        <v>14390</v>
      </c>
      <c r="M1268" t="s">
        <v>14391</v>
      </c>
      <c r="N1268" t="s">
        <v>14392</v>
      </c>
      <c r="O1268">
        <f>VLOOKUP(B1268,HIS退!B:F,5,FALSE)</f>
        <v>-1653.54</v>
      </c>
      <c r="P1268" t="str">
        <f>VLOOKUP(B1268,HIS退!B:I,8,FALSE)</f>
        <v>1</v>
      </c>
      <c r="Q1268" s="38">
        <f>VLOOKUP(C1268,招行退!B:F,5,FALSE)</f>
        <v>1653.54</v>
      </c>
      <c r="R1268" t="str">
        <f>VLOOKUP(C1268,招行退!B:H,6,FALSE)</f>
        <v>S</v>
      </c>
      <c r="S1268" t="e">
        <f>VLOOKUP(C1268,招行退!B:H,7,FALSE)</f>
        <v>#N/A</v>
      </c>
    </row>
    <row r="1269" spans="1:19" ht="14.25" hidden="1">
      <c r="A1269" t="s">
        <v>14393</v>
      </c>
      <c r="B1269">
        <v>1250754</v>
      </c>
      <c r="C1269" t="s">
        <v>5139</v>
      </c>
      <c r="D1269" t="s">
        <v>2964</v>
      </c>
      <c r="E1269" t="s">
        <v>2965</v>
      </c>
      <c r="F1269" s="15">
        <v>2500</v>
      </c>
      <c r="G1269" t="s">
        <v>34</v>
      </c>
      <c r="H1269" t="s">
        <v>34</v>
      </c>
      <c r="I1269" t="s">
        <v>58</v>
      </c>
      <c r="J1269" t="s">
        <v>48</v>
      </c>
      <c r="K1269" t="s">
        <v>59</v>
      </c>
      <c r="L1269" t="s">
        <v>14394</v>
      </c>
      <c r="M1269" t="s">
        <v>14395</v>
      </c>
      <c r="N1269" t="s">
        <v>12009</v>
      </c>
      <c r="O1269">
        <f>VLOOKUP(B1269,HIS退!B:F,5,FALSE)</f>
        <v>-2500</v>
      </c>
      <c r="P1269" t="str">
        <f>VLOOKUP(B1269,HIS退!B:I,8,FALSE)</f>
        <v>1</v>
      </c>
      <c r="Q1269" s="38">
        <f>VLOOKUP(C1269,招行退!B:F,5,FALSE)</f>
        <v>2500</v>
      </c>
      <c r="R1269" t="str">
        <f>VLOOKUP(C1269,招行退!B:H,6,FALSE)</f>
        <v>S</v>
      </c>
      <c r="S1269" t="e">
        <f>VLOOKUP(C1269,招行退!B:H,7,FALSE)</f>
        <v>#N/A</v>
      </c>
    </row>
    <row r="1270" spans="1:19" ht="14.25" hidden="1">
      <c r="A1270" t="s">
        <v>14396</v>
      </c>
      <c r="B1270">
        <v>1251391</v>
      </c>
      <c r="C1270" t="s">
        <v>5141</v>
      </c>
      <c r="D1270" t="s">
        <v>5142</v>
      </c>
      <c r="E1270" t="s">
        <v>5143</v>
      </c>
      <c r="F1270" s="15">
        <v>450</v>
      </c>
      <c r="G1270" t="s">
        <v>34</v>
      </c>
      <c r="H1270" t="s">
        <v>34</v>
      </c>
      <c r="I1270" t="s">
        <v>58</v>
      </c>
      <c r="J1270" t="s">
        <v>48</v>
      </c>
      <c r="K1270" t="s">
        <v>59</v>
      </c>
      <c r="L1270" t="s">
        <v>14397</v>
      </c>
      <c r="M1270" t="s">
        <v>14398</v>
      </c>
      <c r="N1270" t="s">
        <v>14399</v>
      </c>
      <c r="O1270">
        <f>VLOOKUP(B1270,HIS退!B:F,5,FALSE)</f>
        <v>-450</v>
      </c>
      <c r="P1270" t="str">
        <f>VLOOKUP(B1270,HIS退!B:I,8,FALSE)</f>
        <v>1</v>
      </c>
      <c r="Q1270" s="38">
        <f>VLOOKUP(C1270,招行退!B:F,5,FALSE)</f>
        <v>450</v>
      </c>
      <c r="R1270" t="str">
        <f>VLOOKUP(C1270,招行退!B:H,6,FALSE)</f>
        <v>S</v>
      </c>
      <c r="S1270" t="e">
        <f>VLOOKUP(C1270,招行退!B:H,7,FALSE)</f>
        <v>#N/A</v>
      </c>
    </row>
    <row r="1271" spans="1:19" ht="14.25" hidden="1">
      <c r="A1271" t="s">
        <v>14400</v>
      </c>
      <c r="B1271">
        <v>1252046</v>
      </c>
      <c r="C1271" t="s">
        <v>14401</v>
      </c>
      <c r="D1271" t="s">
        <v>5145</v>
      </c>
      <c r="E1271" t="s">
        <v>5146</v>
      </c>
      <c r="F1271" s="15">
        <v>500</v>
      </c>
      <c r="G1271" t="s">
        <v>34</v>
      </c>
      <c r="H1271" t="s">
        <v>34</v>
      </c>
      <c r="I1271" t="s">
        <v>294</v>
      </c>
      <c r="J1271" t="s">
        <v>57</v>
      </c>
      <c r="K1271" t="s">
        <v>59</v>
      </c>
      <c r="L1271" t="s">
        <v>14402</v>
      </c>
      <c r="M1271" t="s">
        <v>14403</v>
      </c>
      <c r="N1271" t="s">
        <v>14404</v>
      </c>
      <c r="O1271">
        <f>VLOOKUP(B1271,HIS退!B:F,5,FALSE)</f>
        <v>-500</v>
      </c>
      <c r="P1271" t="str">
        <f>VLOOKUP(B1271,HIS退!B:I,8,FALSE)</f>
        <v>9</v>
      </c>
      <c r="Q1271" s="38">
        <f>VLOOKUP(C1271,招行退!B:F,5,FALSE)</f>
        <v>500</v>
      </c>
      <c r="R1271" t="str">
        <f>VLOOKUP(C1271,招行退!B:H,6,FALSE)</f>
        <v>B</v>
      </c>
      <c r="S1271" t="str">
        <f>VLOOKUP(C1271,招行退!B:H,7,FALSE)</f>
        <v>20170808</v>
      </c>
    </row>
    <row r="1272" spans="1:19" ht="14.25" hidden="1">
      <c r="A1272" t="s">
        <v>14405</v>
      </c>
      <c r="B1272">
        <v>1252157</v>
      </c>
      <c r="C1272" t="s">
        <v>14406</v>
      </c>
      <c r="D1272" t="s">
        <v>5148</v>
      </c>
      <c r="E1272" t="s">
        <v>5149</v>
      </c>
      <c r="F1272" s="15">
        <v>524.78</v>
      </c>
      <c r="G1272" t="s">
        <v>34</v>
      </c>
      <c r="H1272" t="s">
        <v>34</v>
      </c>
      <c r="I1272" t="s">
        <v>294</v>
      </c>
      <c r="J1272" t="s">
        <v>57</v>
      </c>
      <c r="K1272" t="s">
        <v>59</v>
      </c>
      <c r="L1272" t="s">
        <v>14407</v>
      </c>
      <c r="M1272" t="s">
        <v>14408</v>
      </c>
      <c r="N1272" t="s">
        <v>14404</v>
      </c>
      <c r="O1272">
        <f>VLOOKUP(B1272,HIS退!B:F,5,FALSE)</f>
        <v>-524.78</v>
      </c>
      <c r="P1272" t="str">
        <f>VLOOKUP(B1272,HIS退!B:I,8,FALSE)</f>
        <v>9</v>
      </c>
      <c r="Q1272" s="38">
        <f>VLOOKUP(C1272,招行退!B:F,5,FALSE)</f>
        <v>524.78</v>
      </c>
      <c r="R1272" t="str">
        <f>VLOOKUP(C1272,招行退!B:H,6,FALSE)</f>
        <v>B</v>
      </c>
      <c r="S1272" t="str">
        <f>VLOOKUP(C1272,招行退!B:H,7,FALSE)</f>
        <v>20170808</v>
      </c>
    </row>
    <row r="1273" spans="1:19" ht="14.25" hidden="1">
      <c r="A1273" t="s">
        <v>14409</v>
      </c>
      <c r="B1273">
        <v>1252201</v>
      </c>
      <c r="C1273" t="s">
        <v>5151</v>
      </c>
      <c r="D1273" t="s">
        <v>5152</v>
      </c>
      <c r="E1273" t="s">
        <v>5153</v>
      </c>
      <c r="F1273" s="15">
        <v>200</v>
      </c>
      <c r="G1273" t="s">
        <v>34</v>
      </c>
      <c r="H1273" t="s">
        <v>34</v>
      </c>
      <c r="I1273" t="s">
        <v>58</v>
      </c>
      <c r="J1273" t="s">
        <v>48</v>
      </c>
      <c r="K1273" t="s">
        <v>59</v>
      </c>
      <c r="L1273" t="s">
        <v>14410</v>
      </c>
      <c r="M1273" t="s">
        <v>14411</v>
      </c>
      <c r="N1273" t="s">
        <v>14412</v>
      </c>
      <c r="O1273">
        <f>VLOOKUP(B1273,HIS退!B:F,5,FALSE)</f>
        <v>-200</v>
      </c>
      <c r="P1273" t="str">
        <f>VLOOKUP(B1273,HIS退!B:I,8,FALSE)</f>
        <v>1</v>
      </c>
      <c r="Q1273" s="38">
        <f>VLOOKUP(C1273,招行退!B:F,5,FALSE)</f>
        <v>200</v>
      </c>
      <c r="R1273" t="str">
        <f>VLOOKUP(C1273,招行退!B:H,6,FALSE)</f>
        <v>S</v>
      </c>
      <c r="S1273" t="e">
        <f>VLOOKUP(C1273,招行退!B:H,7,FALSE)</f>
        <v>#N/A</v>
      </c>
    </row>
    <row r="1274" spans="1:19" ht="14.25" hidden="1">
      <c r="A1274" t="s">
        <v>14413</v>
      </c>
      <c r="B1274">
        <v>1253451</v>
      </c>
      <c r="C1274" t="s">
        <v>5155</v>
      </c>
      <c r="D1274" t="s">
        <v>5156</v>
      </c>
      <c r="E1274" t="s">
        <v>5157</v>
      </c>
      <c r="F1274" s="15">
        <v>2100</v>
      </c>
      <c r="G1274" t="s">
        <v>34</v>
      </c>
      <c r="H1274" t="s">
        <v>34</v>
      </c>
      <c r="I1274" t="s">
        <v>58</v>
      </c>
      <c r="J1274" t="s">
        <v>48</v>
      </c>
      <c r="K1274" t="s">
        <v>59</v>
      </c>
      <c r="L1274" t="s">
        <v>14414</v>
      </c>
      <c r="M1274" t="s">
        <v>14415</v>
      </c>
      <c r="N1274" t="s">
        <v>14416</v>
      </c>
      <c r="O1274">
        <f>VLOOKUP(B1274,HIS退!B:F,5,FALSE)</f>
        <v>-2100</v>
      </c>
      <c r="P1274" t="str">
        <f>VLOOKUP(B1274,HIS退!B:I,8,FALSE)</f>
        <v>1</v>
      </c>
      <c r="Q1274" s="38">
        <f>VLOOKUP(C1274,招行退!B:F,5,FALSE)</f>
        <v>2100</v>
      </c>
      <c r="R1274" t="str">
        <f>VLOOKUP(C1274,招行退!B:H,6,FALSE)</f>
        <v>S</v>
      </c>
      <c r="S1274" t="e">
        <f>VLOOKUP(C1274,招行退!B:H,7,FALSE)</f>
        <v>#N/A</v>
      </c>
    </row>
    <row r="1275" spans="1:19" ht="14.25" hidden="1">
      <c r="A1275" t="s">
        <v>14417</v>
      </c>
      <c r="B1275">
        <v>1254238</v>
      </c>
      <c r="C1275" t="s">
        <v>5159</v>
      </c>
      <c r="D1275" t="s">
        <v>5160</v>
      </c>
      <c r="E1275" t="s">
        <v>5161</v>
      </c>
      <c r="F1275" s="15">
        <v>1.4</v>
      </c>
      <c r="G1275" t="s">
        <v>34</v>
      </c>
      <c r="H1275" t="s">
        <v>34</v>
      </c>
      <c r="I1275" t="s">
        <v>58</v>
      </c>
      <c r="J1275" t="s">
        <v>48</v>
      </c>
      <c r="K1275" t="s">
        <v>59</v>
      </c>
      <c r="L1275" t="s">
        <v>14418</v>
      </c>
      <c r="M1275" t="s">
        <v>14419</v>
      </c>
      <c r="N1275" t="s">
        <v>14420</v>
      </c>
      <c r="O1275">
        <f>VLOOKUP(B1275,HIS退!B:F,5,FALSE)</f>
        <v>-1.4</v>
      </c>
      <c r="P1275" t="str">
        <f>VLOOKUP(B1275,HIS退!B:I,8,FALSE)</f>
        <v>1</v>
      </c>
      <c r="Q1275" s="38">
        <f>VLOOKUP(C1275,招行退!B:F,5,FALSE)</f>
        <v>1.4</v>
      </c>
      <c r="R1275" t="str">
        <f>VLOOKUP(C1275,招行退!B:H,6,FALSE)</f>
        <v>S</v>
      </c>
      <c r="S1275" t="e">
        <f>VLOOKUP(C1275,招行退!B:H,7,FALSE)</f>
        <v>#N/A</v>
      </c>
    </row>
    <row r="1276" spans="1:19" ht="14.25" hidden="1">
      <c r="A1276" t="s">
        <v>14421</v>
      </c>
      <c r="B1276">
        <v>1254262</v>
      </c>
      <c r="C1276" t="s">
        <v>5163</v>
      </c>
      <c r="D1276" t="s">
        <v>5164</v>
      </c>
      <c r="E1276" t="s">
        <v>5165</v>
      </c>
      <c r="F1276" s="15">
        <v>3600</v>
      </c>
      <c r="G1276" t="s">
        <v>34</v>
      </c>
      <c r="H1276" t="s">
        <v>34</v>
      </c>
      <c r="I1276" t="s">
        <v>58</v>
      </c>
      <c r="J1276" t="s">
        <v>48</v>
      </c>
      <c r="K1276" t="s">
        <v>59</v>
      </c>
      <c r="L1276" t="s">
        <v>14422</v>
      </c>
      <c r="M1276" t="s">
        <v>14423</v>
      </c>
      <c r="N1276" t="s">
        <v>14424</v>
      </c>
      <c r="O1276">
        <f>VLOOKUP(B1276,HIS退!B:F,5,FALSE)</f>
        <v>-3600</v>
      </c>
      <c r="P1276" t="str">
        <f>VLOOKUP(B1276,HIS退!B:I,8,FALSE)</f>
        <v>1</v>
      </c>
      <c r="Q1276" s="38">
        <f>VLOOKUP(C1276,招行退!B:F,5,FALSE)</f>
        <v>3600</v>
      </c>
      <c r="R1276" t="str">
        <f>VLOOKUP(C1276,招行退!B:H,6,FALSE)</f>
        <v>S</v>
      </c>
      <c r="S1276" t="e">
        <f>VLOOKUP(C1276,招行退!B:H,7,FALSE)</f>
        <v>#N/A</v>
      </c>
    </row>
    <row r="1277" spans="1:19" ht="14.25" hidden="1">
      <c r="A1277" t="s">
        <v>14425</v>
      </c>
      <c r="B1277">
        <v>1254898</v>
      </c>
      <c r="C1277" t="s">
        <v>14426</v>
      </c>
      <c r="D1277" t="s">
        <v>5167</v>
      </c>
      <c r="E1277" t="s">
        <v>5168</v>
      </c>
      <c r="F1277" s="15">
        <v>1000</v>
      </c>
      <c r="G1277" t="s">
        <v>34</v>
      </c>
      <c r="H1277" t="s">
        <v>34</v>
      </c>
      <c r="I1277" t="s">
        <v>294</v>
      </c>
      <c r="J1277" t="s">
        <v>57</v>
      </c>
      <c r="K1277" t="s">
        <v>59</v>
      </c>
      <c r="L1277" t="s">
        <v>14427</v>
      </c>
      <c r="M1277" t="s">
        <v>14428</v>
      </c>
      <c r="N1277" t="s">
        <v>14429</v>
      </c>
      <c r="O1277">
        <f>VLOOKUP(B1277,HIS退!B:F,5,FALSE)</f>
        <v>-1000</v>
      </c>
      <c r="P1277" t="str">
        <f>VLOOKUP(B1277,HIS退!B:I,8,FALSE)</f>
        <v>9</v>
      </c>
      <c r="Q1277" s="38">
        <f>VLOOKUP(C1277,招行退!B:F,5,FALSE)</f>
        <v>1000</v>
      </c>
      <c r="R1277" t="str">
        <f>VLOOKUP(C1277,招行退!B:H,6,FALSE)</f>
        <v>B</v>
      </c>
      <c r="S1277" t="str">
        <f>VLOOKUP(C1277,招行退!B:H,7,FALSE)</f>
        <v>20170808</v>
      </c>
    </row>
    <row r="1278" spans="1:19" ht="14.25" hidden="1">
      <c r="A1278" t="s">
        <v>14430</v>
      </c>
      <c r="B1278">
        <v>1255029</v>
      </c>
      <c r="C1278" t="s">
        <v>5170</v>
      </c>
      <c r="D1278" t="s">
        <v>5171</v>
      </c>
      <c r="E1278" t="s">
        <v>434</v>
      </c>
      <c r="F1278" s="15">
        <v>3447</v>
      </c>
      <c r="G1278" t="s">
        <v>34</v>
      </c>
      <c r="H1278" t="s">
        <v>34</v>
      </c>
      <c r="I1278" t="s">
        <v>58</v>
      </c>
      <c r="J1278" t="s">
        <v>48</v>
      </c>
      <c r="K1278" t="s">
        <v>59</v>
      </c>
      <c r="L1278" t="s">
        <v>14431</v>
      </c>
      <c r="M1278" t="s">
        <v>14432</v>
      </c>
      <c r="N1278" t="s">
        <v>14433</v>
      </c>
      <c r="O1278">
        <f>VLOOKUP(B1278,HIS退!B:F,5,FALSE)</f>
        <v>-3447</v>
      </c>
      <c r="P1278" t="str">
        <f>VLOOKUP(B1278,HIS退!B:I,8,FALSE)</f>
        <v>1</v>
      </c>
      <c r="Q1278" s="38">
        <f>VLOOKUP(C1278,招行退!B:F,5,FALSE)</f>
        <v>3447</v>
      </c>
      <c r="R1278" t="str">
        <f>VLOOKUP(C1278,招行退!B:H,6,FALSE)</f>
        <v>S</v>
      </c>
      <c r="S1278" t="e">
        <f>VLOOKUP(C1278,招行退!B:H,7,FALSE)</f>
        <v>#N/A</v>
      </c>
    </row>
    <row r="1279" spans="1:19" ht="14.25" hidden="1">
      <c r="A1279" t="s">
        <v>14434</v>
      </c>
      <c r="B1279">
        <v>1255719</v>
      </c>
      <c r="C1279" t="s">
        <v>5173</v>
      </c>
      <c r="D1279" t="s">
        <v>5174</v>
      </c>
      <c r="E1279" t="s">
        <v>5175</v>
      </c>
      <c r="F1279" s="15">
        <v>77.3</v>
      </c>
      <c r="G1279" t="s">
        <v>34</v>
      </c>
      <c r="H1279" t="s">
        <v>34</v>
      </c>
      <c r="I1279" t="s">
        <v>58</v>
      </c>
      <c r="J1279" t="s">
        <v>48</v>
      </c>
      <c r="K1279" t="s">
        <v>59</v>
      </c>
      <c r="L1279" t="s">
        <v>14435</v>
      </c>
      <c r="M1279" t="s">
        <v>14436</v>
      </c>
      <c r="N1279" t="s">
        <v>14437</v>
      </c>
      <c r="O1279">
        <f>VLOOKUP(B1279,HIS退!B:F,5,FALSE)</f>
        <v>-77.3</v>
      </c>
      <c r="P1279" t="str">
        <f>VLOOKUP(B1279,HIS退!B:I,8,FALSE)</f>
        <v>1</v>
      </c>
      <c r="Q1279" s="38">
        <f>VLOOKUP(C1279,招行退!B:F,5,FALSE)</f>
        <v>77.3</v>
      </c>
      <c r="R1279" t="str">
        <f>VLOOKUP(C1279,招行退!B:H,6,FALSE)</f>
        <v>S</v>
      </c>
      <c r="S1279" t="e">
        <f>VLOOKUP(C1279,招行退!B:H,7,FALSE)</f>
        <v>#N/A</v>
      </c>
    </row>
    <row r="1280" spans="1:19" ht="14.25" hidden="1">
      <c r="A1280" t="s">
        <v>14438</v>
      </c>
      <c r="B1280">
        <v>1257143</v>
      </c>
      <c r="C1280" t="s">
        <v>5177</v>
      </c>
      <c r="D1280" t="s">
        <v>5178</v>
      </c>
      <c r="E1280" t="s">
        <v>5179</v>
      </c>
      <c r="F1280" s="15">
        <v>400</v>
      </c>
      <c r="G1280" t="s">
        <v>34</v>
      </c>
      <c r="H1280" t="s">
        <v>34</v>
      </c>
      <c r="I1280" t="s">
        <v>58</v>
      </c>
      <c r="J1280" t="s">
        <v>48</v>
      </c>
      <c r="K1280" t="s">
        <v>59</v>
      </c>
      <c r="L1280" t="s">
        <v>14439</v>
      </c>
      <c r="M1280" t="s">
        <v>14440</v>
      </c>
      <c r="N1280" t="s">
        <v>14441</v>
      </c>
      <c r="O1280">
        <f>VLOOKUP(B1280,HIS退!B:F,5,FALSE)</f>
        <v>-400</v>
      </c>
      <c r="P1280" t="str">
        <f>VLOOKUP(B1280,HIS退!B:I,8,FALSE)</f>
        <v>1</v>
      </c>
      <c r="Q1280" s="38">
        <f>VLOOKUP(C1280,招行退!B:F,5,FALSE)</f>
        <v>400</v>
      </c>
      <c r="R1280" t="str">
        <f>VLOOKUP(C1280,招行退!B:H,6,FALSE)</f>
        <v>S</v>
      </c>
      <c r="S1280" t="e">
        <f>VLOOKUP(C1280,招行退!B:H,7,FALSE)</f>
        <v>#N/A</v>
      </c>
    </row>
    <row r="1281" spans="1:19" ht="14.25" hidden="1">
      <c r="A1281" t="s">
        <v>14442</v>
      </c>
      <c r="B1281">
        <v>1257304</v>
      </c>
      <c r="C1281" t="s">
        <v>5181</v>
      </c>
      <c r="D1281" t="s">
        <v>752</v>
      </c>
      <c r="E1281" t="s">
        <v>753</v>
      </c>
      <c r="F1281" s="15">
        <v>1000</v>
      </c>
      <c r="G1281" t="s">
        <v>34</v>
      </c>
      <c r="H1281" t="s">
        <v>34</v>
      </c>
      <c r="I1281" t="s">
        <v>58</v>
      </c>
      <c r="J1281" t="s">
        <v>48</v>
      </c>
      <c r="K1281" t="s">
        <v>59</v>
      </c>
      <c r="L1281" t="s">
        <v>14443</v>
      </c>
      <c r="M1281" t="s">
        <v>14444</v>
      </c>
      <c r="N1281" t="s">
        <v>9555</v>
      </c>
      <c r="O1281">
        <f>VLOOKUP(B1281,HIS退!B:F,5,FALSE)</f>
        <v>-1000</v>
      </c>
      <c r="P1281" t="str">
        <f>VLOOKUP(B1281,HIS退!B:I,8,FALSE)</f>
        <v>1</v>
      </c>
      <c r="Q1281" s="38">
        <f>VLOOKUP(C1281,招行退!B:F,5,FALSE)</f>
        <v>1000</v>
      </c>
      <c r="R1281" t="str">
        <f>VLOOKUP(C1281,招行退!B:H,6,FALSE)</f>
        <v>S</v>
      </c>
      <c r="S1281" t="e">
        <f>VLOOKUP(C1281,招行退!B:H,7,FALSE)</f>
        <v>#N/A</v>
      </c>
    </row>
    <row r="1282" spans="1:19" ht="14.25" hidden="1">
      <c r="A1282" t="s">
        <v>14445</v>
      </c>
      <c r="B1282">
        <v>1257633</v>
      </c>
      <c r="C1282" t="s">
        <v>5183</v>
      </c>
      <c r="D1282" t="s">
        <v>5184</v>
      </c>
      <c r="E1282" t="s">
        <v>5185</v>
      </c>
      <c r="F1282" s="15">
        <v>10</v>
      </c>
      <c r="G1282" t="s">
        <v>34</v>
      </c>
      <c r="H1282" t="s">
        <v>34</v>
      </c>
      <c r="I1282" t="s">
        <v>58</v>
      </c>
      <c r="J1282" t="s">
        <v>48</v>
      </c>
      <c r="K1282" t="s">
        <v>59</v>
      </c>
      <c r="L1282" t="s">
        <v>14446</v>
      </c>
      <c r="M1282" t="s">
        <v>14447</v>
      </c>
      <c r="N1282" t="s">
        <v>14448</v>
      </c>
      <c r="O1282">
        <f>VLOOKUP(B1282,HIS退!B:F,5,FALSE)</f>
        <v>-10</v>
      </c>
      <c r="P1282" t="str">
        <f>VLOOKUP(B1282,HIS退!B:I,8,FALSE)</f>
        <v>1</v>
      </c>
      <c r="Q1282" s="38">
        <f>VLOOKUP(C1282,招行退!B:F,5,FALSE)</f>
        <v>10</v>
      </c>
      <c r="R1282" t="str">
        <f>VLOOKUP(C1282,招行退!B:H,6,FALSE)</f>
        <v>S</v>
      </c>
      <c r="S1282" t="e">
        <f>VLOOKUP(C1282,招行退!B:H,7,FALSE)</f>
        <v>#N/A</v>
      </c>
    </row>
    <row r="1283" spans="1:19" ht="14.25" hidden="1">
      <c r="A1283" t="s">
        <v>14449</v>
      </c>
      <c r="B1283">
        <v>1257696</v>
      </c>
      <c r="C1283" t="s">
        <v>5187</v>
      </c>
      <c r="D1283" t="s">
        <v>5184</v>
      </c>
      <c r="E1283" t="s">
        <v>5185</v>
      </c>
      <c r="F1283" s="15">
        <v>200</v>
      </c>
      <c r="G1283" t="s">
        <v>34</v>
      </c>
      <c r="H1283" t="s">
        <v>34</v>
      </c>
      <c r="I1283" t="s">
        <v>58</v>
      </c>
      <c r="J1283" t="s">
        <v>48</v>
      </c>
      <c r="K1283" t="s">
        <v>59</v>
      </c>
      <c r="L1283" t="s">
        <v>14450</v>
      </c>
      <c r="M1283" t="s">
        <v>14451</v>
      </c>
      <c r="N1283" t="s">
        <v>14448</v>
      </c>
      <c r="O1283">
        <f>VLOOKUP(B1283,HIS退!B:F,5,FALSE)</f>
        <v>-200</v>
      </c>
      <c r="P1283" t="str">
        <f>VLOOKUP(B1283,HIS退!B:I,8,FALSE)</f>
        <v>1</v>
      </c>
      <c r="Q1283" s="38">
        <f>VLOOKUP(C1283,招行退!B:F,5,FALSE)</f>
        <v>200</v>
      </c>
      <c r="R1283" t="str">
        <f>VLOOKUP(C1283,招行退!B:H,6,FALSE)</f>
        <v>S</v>
      </c>
      <c r="S1283" t="e">
        <f>VLOOKUP(C1283,招行退!B:H,7,FALSE)</f>
        <v>#N/A</v>
      </c>
    </row>
    <row r="1284" spans="1:19" ht="14.25" hidden="1">
      <c r="A1284" t="s">
        <v>14452</v>
      </c>
      <c r="B1284">
        <v>1258117</v>
      </c>
      <c r="C1284" t="s">
        <v>5189</v>
      </c>
      <c r="D1284" t="s">
        <v>5190</v>
      </c>
      <c r="E1284" t="s">
        <v>5191</v>
      </c>
      <c r="F1284" s="15">
        <v>1100</v>
      </c>
      <c r="G1284" t="s">
        <v>34</v>
      </c>
      <c r="H1284" t="s">
        <v>34</v>
      </c>
      <c r="I1284" t="s">
        <v>58</v>
      </c>
      <c r="J1284" t="s">
        <v>48</v>
      </c>
      <c r="K1284" t="s">
        <v>59</v>
      </c>
      <c r="L1284" t="s">
        <v>14453</v>
      </c>
      <c r="M1284" t="s">
        <v>14454</v>
      </c>
      <c r="N1284" t="s">
        <v>14455</v>
      </c>
      <c r="O1284">
        <f>VLOOKUP(B1284,HIS退!B:F,5,FALSE)</f>
        <v>-1100</v>
      </c>
      <c r="P1284" t="str">
        <f>VLOOKUP(B1284,HIS退!B:I,8,FALSE)</f>
        <v>1</v>
      </c>
      <c r="Q1284" s="38">
        <f>VLOOKUP(C1284,招行退!B:F,5,FALSE)</f>
        <v>1100</v>
      </c>
      <c r="R1284" t="str">
        <f>VLOOKUP(C1284,招行退!B:H,6,FALSE)</f>
        <v>S</v>
      </c>
      <c r="S1284" t="e">
        <f>VLOOKUP(C1284,招行退!B:H,7,FALSE)</f>
        <v>#N/A</v>
      </c>
    </row>
    <row r="1285" spans="1:19" ht="14.25" hidden="1">
      <c r="A1285" t="s">
        <v>14456</v>
      </c>
      <c r="B1285">
        <v>1258244</v>
      </c>
      <c r="C1285" t="s">
        <v>5193</v>
      </c>
      <c r="D1285" t="s">
        <v>5194</v>
      </c>
      <c r="E1285" t="s">
        <v>5195</v>
      </c>
      <c r="F1285" s="15">
        <v>4702.45</v>
      </c>
      <c r="G1285" t="s">
        <v>34</v>
      </c>
      <c r="H1285" t="s">
        <v>34</v>
      </c>
      <c r="I1285" t="s">
        <v>58</v>
      </c>
      <c r="J1285" t="s">
        <v>48</v>
      </c>
      <c r="K1285" t="s">
        <v>59</v>
      </c>
      <c r="L1285" t="s">
        <v>14457</v>
      </c>
      <c r="M1285" t="s">
        <v>14458</v>
      </c>
      <c r="N1285" t="s">
        <v>14459</v>
      </c>
      <c r="O1285">
        <f>VLOOKUP(B1285,HIS退!B:F,5,FALSE)</f>
        <v>-4702.45</v>
      </c>
      <c r="P1285" t="str">
        <f>VLOOKUP(B1285,HIS退!B:I,8,FALSE)</f>
        <v>1</v>
      </c>
      <c r="Q1285" s="38">
        <f>VLOOKUP(C1285,招行退!B:F,5,FALSE)</f>
        <v>4702.45</v>
      </c>
      <c r="R1285" t="str">
        <f>VLOOKUP(C1285,招行退!B:H,6,FALSE)</f>
        <v>S</v>
      </c>
      <c r="S1285" t="e">
        <f>VLOOKUP(C1285,招行退!B:H,7,FALSE)</f>
        <v>#N/A</v>
      </c>
    </row>
    <row r="1286" spans="1:19" ht="14.25" hidden="1">
      <c r="A1286" t="s">
        <v>14460</v>
      </c>
      <c r="B1286">
        <v>1258329</v>
      </c>
      <c r="C1286" t="s">
        <v>5197</v>
      </c>
      <c r="D1286" t="s">
        <v>5198</v>
      </c>
      <c r="E1286" t="s">
        <v>5199</v>
      </c>
      <c r="F1286" s="15">
        <v>435.43</v>
      </c>
      <c r="G1286" t="s">
        <v>34</v>
      </c>
      <c r="H1286" t="s">
        <v>34</v>
      </c>
      <c r="I1286" t="s">
        <v>58</v>
      </c>
      <c r="J1286" t="s">
        <v>48</v>
      </c>
      <c r="K1286" t="s">
        <v>59</v>
      </c>
      <c r="L1286" t="s">
        <v>14461</v>
      </c>
      <c r="M1286" t="s">
        <v>14462</v>
      </c>
      <c r="N1286" t="s">
        <v>14463</v>
      </c>
      <c r="O1286">
        <f>VLOOKUP(B1286,HIS退!B:F,5,FALSE)</f>
        <v>-435.43</v>
      </c>
      <c r="P1286" t="str">
        <f>VLOOKUP(B1286,HIS退!B:I,8,FALSE)</f>
        <v>1</v>
      </c>
      <c r="Q1286" s="38">
        <f>VLOOKUP(C1286,招行退!B:F,5,FALSE)</f>
        <v>435.43</v>
      </c>
      <c r="R1286" t="str">
        <f>VLOOKUP(C1286,招行退!B:H,6,FALSE)</f>
        <v>S</v>
      </c>
      <c r="S1286" t="e">
        <f>VLOOKUP(C1286,招行退!B:H,7,FALSE)</f>
        <v>#N/A</v>
      </c>
    </row>
    <row r="1287" spans="1:19" ht="14.25" hidden="1">
      <c r="A1287" t="s">
        <v>14464</v>
      </c>
      <c r="B1287">
        <v>1259476</v>
      </c>
      <c r="C1287" t="s">
        <v>5201</v>
      </c>
      <c r="D1287" t="s">
        <v>4211</v>
      </c>
      <c r="E1287" t="s">
        <v>4212</v>
      </c>
      <c r="F1287" s="15">
        <v>104.7</v>
      </c>
      <c r="G1287" t="s">
        <v>53</v>
      </c>
      <c r="H1287" t="s">
        <v>34</v>
      </c>
      <c r="I1287" t="s">
        <v>58</v>
      </c>
      <c r="J1287" t="s">
        <v>48</v>
      </c>
      <c r="K1287" t="s">
        <v>59</v>
      </c>
      <c r="L1287" t="s">
        <v>14465</v>
      </c>
      <c r="M1287" t="s">
        <v>14466</v>
      </c>
      <c r="N1287" t="s">
        <v>13377</v>
      </c>
      <c r="O1287">
        <f>VLOOKUP(B1287,HIS退!B:F,5,FALSE)</f>
        <v>-104.7</v>
      </c>
      <c r="P1287" t="str">
        <f>VLOOKUP(B1287,HIS退!B:I,8,FALSE)</f>
        <v>1</v>
      </c>
      <c r="Q1287" s="38">
        <f>VLOOKUP(C1287,招行退!B:F,5,FALSE)</f>
        <v>104.7</v>
      </c>
      <c r="R1287" t="str">
        <f>VLOOKUP(C1287,招行退!B:H,6,FALSE)</f>
        <v>S</v>
      </c>
      <c r="S1287" t="e">
        <f>VLOOKUP(C1287,招行退!B:H,7,FALSE)</f>
        <v>#N/A</v>
      </c>
    </row>
    <row r="1288" spans="1:19" ht="14.25" hidden="1">
      <c r="A1288" t="s">
        <v>14467</v>
      </c>
      <c r="B1288">
        <v>1259525</v>
      </c>
      <c r="C1288" t="s">
        <v>14468</v>
      </c>
      <c r="D1288" t="s">
        <v>3278</v>
      </c>
      <c r="E1288" t="s">
        <v>3279</v>
      </c>
      <c r="F1288" s="15">
        <v>180</v>
      </c>
      <c r="G1288" t="s">
        <v>34</v>
      </c>
      <c r="H1288" t="s">
        <v>34</v>
      </c>
      <c r="I1288" t="s">
        <v>294</v>
      </c>
      <c r="J1288" t="s">
        <v>57</v>
      </c>
      <c r="K1288" t="s">
        <v>59</v>
      </c>
      <c r="L1288" t="s">
        <v>14469</v>
      </c>
      <c r="M1288" t="s">
        <v>14470</v>
      </c>
      <c r="N1288" t="s">
        <v>12345</v>
      </c>
      <c r="O1288">
        <f>VLOOKUP(B1288,HIS退!B:F,5,FALSE)</f>
        <v>-180</v>
      </c>
      <c r="P1288" t="str">
        <f>VLOOKUP(B1288,HIS退!B:I,8,FALSE)</f>
        <v>9</v>
      </c>
      <c r="Q1288" s="38">
        <f>VLOOKUP(C1288,招行退!B:F,5,FALSE)</f>
        <v>180</v>
      </c>
      <c r="R1288" t="str">
        <f>VLOOKUP(C1288,招行退!B:H,6,FALSE)</f>
        <v>B</v>
      </c>
      <c r="S1288" t="str">
        <f>VLOOKUP(C1288,招行退!B:H,7,FALSE)</f>
        <v>20170808</v>
      </c>
    </row>
    <row r="1289" spans="1:19" ht="14.25" hidden="1">
      <c r="A1289" t="s">
        <v>14471</v>
      </c>
      <c r="B1289">
        <v>1260192</v>
      </c>
      <c r="C1289" t="s">
        <v>5204</v>
      </c>
      <c r="D1289" t="s">
        <v>5205</v>
      </c>
      <c r="E1289" t="s">
        <v>5206</v>
      </c>
      <c r="F1289" s="15">
        <v>940</v>
      </c>
      <c r="G1289" t="s">
        <v>34</v>
      </c>
      <c r="H1289" t="s">
        <v>34</v>
      </c>
      <c r="I1289" t="s">
        <v>58</v>
      </c>
      <c r="J1289" t="s">
        <v>48</v>
      </c>
      <c r="K1289" t="s">
        <v>59</v>
      </c>
      <c r="L1289" t="s">
        <v>14472</v>
      </c>
      <c r="M1289" t="s">
        <v>14473</v>
      </c>
      <c r="N1289" t="s">
        <v>14474</v>
      </c>
      <c r="O1289">
        <f>VLOOKUP(B1289,HIS退!B:F,5,FALSE)</f>
        <v>-940</v>
      </c>
      <c r="P1289" t="str">
        <f>VLOOKUP(B1289,HIS退!B:I,8,FALSE)</f>
        <v>1</v>
      </c>
      <c r="Q1289" s="38">
        <f>VLOOKUP(C1289,招行退!B:F,5,FALSE)</f>
        <v>940</v>
      </c>
      <c r="R1289" t="str">
        <f>VLOOKUP(C1289,招行退!B:H,6,FALSE)</f>
        <v>S</v>
      </c>
      <c r="S1289" t="e">
        <f>VLOOKUP(C1289,招行退!B:H,7,FALSE)</f>
        <v>#N/A</v>
      </c>
    </row>
    <row r="1290" spans="1:19" ht="14.25" hidden="1">
      <c r="A1290" t="s">
        <v>14475</v>
      </c>
      <c r="B1290">
        <v>1260361</v>
      </c>
      <c r="C1290" t="s">
        <v>5208</v>
      </c>
      <c r="D1290" t="s">
        <v>4914</v>
      </c>
      <c r="E1290" t="s">
        <v>4915</v>
      </c>
      <c r="F1290" s="15">
        <v>4248.6000000000004</v>
      </c>
      <c r="G1290" t="s">
        <v>34</v>
      </c>
      <c r="H1290" t="s">
        <v>34</v>
      </c>
      <c r="I1290" t="s">
        <v>58</v>
      </c>
      <c r="J1290" t="s">
        <v>48</v>
      </c>
      <c r="K1290" t="s">
        <v>59</v>
      </c>
      <c r="L1290" t="s">
        <v>14476</v>
      </c>
      <c r="M1290" t="s">
        <v>14477</v>
      </c>
      <c r="N1290" t="s">
        <v>14160</v>
      </c>
      <c r="O1290">
        <f>VLOOKUP(B1290,HIS退!B:F,5,FALSE)</f>
        <v>-4248.6000000000004</v>
      </c>
      <c r="P1290" t="str">
        <f>VLOOKUP(B1290,HIS退!B:I,8,FALSE)</f>
        <v>1</v>
      </c>
      <c r="Q1290" s="38">
        <f>VLOOKUP(C1290,招行退!B:F,5,FALSE)</f>
        <v>4248.6000000000004</v>
      </c>
      <c r="R1290" t="str">
        <f>VLOOKUP(C1290,招行退!B:H,6,FALSE)</f>
        <v>S</v>
      </c>
      <c r="S1290" t="e">
        <f>VLOOKUP(C1290,招行退!B:H,7,FALSE)</f>
        <v>#N/A</v>
      </c>
    </row>
    <row r="1291" spans="1:19" ht="14.25" hidden="1">
      <c r="A1291" t="s">
        <v>14478</v>
      </c>
      <c r="B1291">
        <v>1260379</v>
      </c>
      <c r="C1291" t="s">
        <v>5210</v>
      </c>
      <c r="D1291" t="s">
        <v>5211</v>
      </c>
      <c r="E1291" t="s">
        <v>5212</v>
      </c>
      <c r="F1291" s="15">
        <v>457.17</v>
      </c>
      <c r="G1291" t="s">
        <v>34</v>
      </c>
      <c r="H1291" t="s">
        <v>34</v>
      </c>
      <c r="I1291" t="s">
        <v>58</v>
      </c>
      <c r="J1291" t="s">
        <v>48</v>
      </c>
      <c r="K1291" t="s">
        <v>59</v>
      </c>
      <c r="L1291" t="s">
        <v>14479</v>
      </c>
      <c r="M1291" t="s">
        <v>14480</v>
      </c>
      <c r="N1291" t="s">
        <v>14481</v>
      </c>
      <c r="O1291">
        <f>VLOOKUP(B1291,HIS退!B:F,5,FALSE)</f>
        <v>-457.17</v>
      </c>
      <c r="P1291" t="str">
        <f>VLOOKUP(B1291,HIS退!B:I,8,FALSE)</f>
        <v>1</v>
      </c>
      <c r="Q1291" s="38">
        <f>VLOOKUP(C1291,招行退!B:F,5,FALSE)</f>
        <v>457.17</v>
      </c>
      <c r="R1291" t="str">
        <f>VLOOKUP(C1291,招行退!B:H,6,FALSE)</f>
        <v>S</v>
      </c>
      <c r="S1291" t="e">
        <f>VLOOKUP(C1291,招行退!B:H,7,FALSE)</f>
        <v>#N/A</v>
      </c>
    </row>
    <row r="1292" spans="1:19" ht="14.25" hidden="1">
      <c r="A1292" t="s">
        <v>14482</v>
      </c>
      <c r="B1292">
        <v>1260485</v>
      </c>
      <c r="C1292" t="s">
        <v>5214</v>
      </c>
      <c r="D1292" t="s">
        <v>5215</v>
      </c>
      <c r="E1292" t="s">
        <v>5216</v>
      </c>
      <c r="F1292" s="15">
        <v>294.5</v>
      </c>
      <c r="G1292" t="s">
        <v>34</v>
      </c>
      <c r="H1292" t="s">
        <v>34</v>
      </c>
      <c r="I1292" t="s">
        <v>58</v>
      </c>
      <c r="J1292" t="s">
        <v>48</v>
      </c>
      <c r="K1292" t="s">
        <v>59</v>
      </c>
      <c r="L1292" t="s">
        <v>14483</v>
      </c>
      <c r="M1292" t="s">
        <v>14484</v>
      </c>
      <c r="N1292" t="s">
        <v>14485</v>
      </c>
      <c r="O1292">
        <f>VLOOKUP(B1292,HIS退!B:F,5,FALSE)</f>
        <v>-294.5</v>
      </c>
      <c r="P1292" t="str">
        <f>VLOOKUP(B1292,HIS退!B:I,8,FALSE)</f>
        <v>1</v>
      </c>
      <c r="Q1292" s="38">
        <f>VLOOKUP(C1292,招行退!B:F,5,FALSE)</f>
        <v>294.5</v>
      </c>
      <c r="R1292" t="str">
        <f>VLOOKUP(C1292,招行退!B:H,6,FALSE)</f>
        <v>S</v>
      </c>
      <c r="S1292" t="e">
        <f>VLOOKUP(C1292,招行退!B:H,7,FALSE)</f>
        <v>#N/A</v>
      </c>
    </row>
    <row r="1293" spans="1:19" ht="14.25" hidden="1">
      <c r="A1293" t="s">
        <v>14486</v>
      </c>
      <c r="B1293">
        <v>1260818</v>
      </c>
      <c r="C1293" t="s">
        <v>14487</v>
      </c>
      <c r="D1293" t="s">
        <v>5218</v>
      </c>
      <c r="E1293" t="s">
        <v>5219</v>
      </c>
      <c r="F1293" s="15">
        <v>3000</v>
      </c>
      <c r="G1293" t="s">
        <v>34</v>
      </c>
      <c r="H1293" t="s">
        <v>34</v>
      </c>
      <c r="I1293" t="s">
        <v>294</v>
      </c>
      <c r="J1293" t="s">
        <v>57</v>
      </c>
      <c r="K1293" t="s">
        <v>59</v>
      </c>
      <c r="L1293" t="s">
        <v>14488</v>
      </c>
      <c r="M1293" t="s">
        <v>14489</v>
      </c>
      <c r="N1293" t="s">
        <v>14490</v>
      </c>
      <c r="O1293">
        <f>VLOOKUP(B1293,HIS退!B:F,5,FALSE)</f>
        <v>-3000</v>
      </c>
      <c r="P1293" t="str">
        <f>VLOOKUP(B1293,HIS退!B:I,8,FALSE)</f>
        <v>9</v>
      </c>
      <c r="Q1293" s="38">
        <f>VLOOKUP(C1293,招行退!B:F,5,FALSE)</f>
        <v>3000</v>
      </c>
      <c r="R1293" t="str">
        <f>VLOOKUP(C1293,招行退!B:H,6,FALSE)</f>
        <v>B</v>
      </c>
      <c r="S1293" t="str">
        <f>VLOOKUP(C1293,招行退!B:H,7,FALSE)</f>
        <v>20170808</v>
      </c>
    </row>
    <row r="1294" spans="1:19" ht="14.25" hidden="1">
      <c r="A1294" t="s">
        <v>14491</v>
      </c>
      <c r="B1294">
        <v>1260960</v>
      </c>
      <c r="C1294" t="s">
        <v>5221</v>
      </c>
      <c r="D1294" t="s">
        <v>2464</v>
      </c>
      <c r="E1294" t="s">
        <v>2465</v>
      </c>
      <c r="F1294" s="15">
        <v>329.22</v>
      </c>
      <c r="G1294" t="s">
        <v>34</v>
      </c>
      <c r="H1294" t="s">
        <v>34</v>
      </c>
      <c r="I1294" t="s">
        <v>58</v>
      </c>
      <c r="J1294" t="s">
        <v>48</v>
      </c>
      <c r="K1294" t="s">
        <v>59</v>
      </c>
      <c r="L1294" t="s">
        <v>14492</v>
      </c>
      <c r="M1294" t="s">
        <v>14493</v>
      </c>
      <c r="N1294" t="s">
        <v>11440</v>
      </c>
      <c r="O1294">
        <f>VLOOKUP(B1294,HIS退!B:F,5,FALSE)</f>
        <v>-329.22</v>
      </c>
      <c r="P1294" t="str">
        <f>VLOOKUP(B1294,HIS退!B:I,8,FALSE)</f>
        <v>1</v>
      </c>
      <c r="Q1294" s="38">
        <f>VLOOKUP(C1294,招行退!B:F,5,FALSE)</f>
        <v>329.22</v>
      </c>
      <c r="R1294" t="str">
        <f>VLOOKUP(C1294,招行退!B:H,6,FALSE)</f>
        <v>S</v>
      </c>
      <c r="S1294" t="e">
        <f>VLOOKUP(C1294,招行退!B:H,7,FALSE)</f>
        <v>#N/A</v>
      </c>
    </row>
    <row r="1295" spans="1:19" ht="14.25" hidden="1">
      <c r="A1295" t="s">
        <v>14494</v>
      </c>
      <c r="B1295">
        <v>1261231</v>
      </c>
      <c r="C1295" t="s">
        <v>5223</v>
      </c>
      <c r="D1295" t="s">
        <v>5224</v>
      </c>
      <c r="E1295" t="s">
        <v>5225</v>
      </c>
      <c r="F1295" s="15">
        <v>500</v>
      </c>
      <c r="G1295" t="s">
        <v>34</v>
      </c>
      <c r="H1295" t="s">
        <v>34</v>
      </c>
      <c r="I1295" t="s">
        <v>58</v>
      </c>
      <c r="J1295" t="s">
        <v>48</v>
      </c>
      <c r="K1295" t="s">
        <v>59</v>
      </c>
      <c r="L1295" t="s">
        <v>14495</v>
      </c>
      <c r="M1295" t="s">
        <v>14496</v>
      </c>
      <c r="N1295" t="s">
        <v>14497</v>
      </c>
      <c r="O1295">
        <f>VLOOKUP(B1295,HIS退!B:F,5,FALSE)</f>
        <v>-500</v>
      </c>
      <c r="P1295" t="str">
        <f>VLOOKUP(B1295,HIS退!B:I,8,FALSE)</f>
        <v>1</v>
      </c>
      <c r="Q1295" s="38">
        <f>VLOOKUP(C1295,招行退!B:F,5,FALSE)</f>
        <v>500</v>
      </c>
      <c r="R1295" t="str">
        <f>VLOOKUP(C1295,招行退!B:H,6,FALSE)</f>
        <v>S</v>
      </c>
      <c r="S1295" t="e">
        <f>VLOOKUP(C1295,招行退!B:H,7,FALSE)</f>
        <v>#N/A</v>
      </c>
    </row>
    <row r="1296" spans="1:19" ht="14.25" hidden="1">
      <c r="A1296" t="s">
        <v>14498</v>
      </c>
      <c r="B1296">
        <v>1261327</v>
      </c>
      <c r="C1296" t="s">
        <v>5227</v>
      </c>
      <c r="D1296" t="s">
        <v>5228</v>
      </c>
      <c r="E1296" t="s">
        <v>5229</v>
      </c>
      <c r="F1296" s="15">
        <v>1053.8399999999999</v>
      </c>
      <c r="G1296" t="s">
        <v>34</v>
      </c>
      <c r="H1296" t="s">
        <v>34</v>
      </c>
      <c r="I1296" t="s">
        <v>58</v>
      </c>
      <c r="J1296" t="s">
        <v>48</v>
      </c>
      <c r="K1296" t="s">
        <v>59</v>
      </c>
      <c r="L1296" t="s">
        <v>14499</v>
      </c>
      <c r="M1296" t="s">
        <v>14500</v>
      </c>
      <c r="N1296" t="s">
        <v>14501</v>
      </c>
      <c r="O1296">
        <f>VLOOKUP(B1296,HIS退!B:F,5,FALSE)</f>
        <v>-1053.8399999999999</v>
      </c>
      <c r="P1296" t="str">
        <f>VLOOKUP(B1296,HIS退!B:I,8,FALSE)</f>
        <v>1</v>
      </c>
      <c r="Q1296" s="38">
        <f>VLOOKUP(C1296,招行退!B:F,5,FALSE)</f>
        <v>1053.8399999999999</v>
      </c>
      <c r="R1296" t="str">
        <f>VLOOKUP(C1296,招行退!B:H,6,FALSE)</f>
        <v>S</v>
      </c>
      <c r="S1296" t="e">
        <f>VLOOKUP(C1296,招行退!B:H,7,FALSE)</f>
        <v>#N/A</v>
      </c>
    </row>
    <row r="1297" spans="1:19" ht="14.25" hidden="1">
      <c r="A1297" t="s">
        <v>14502</v>
      </c>
      <c r="B1297">
        <v>1261456</v>
      </c>
      <c r="C1297" t="s">
        <v>5231</v>
      </c>
      <c r="D1297" t="s">
        <v>5232</v>
      </c>
      <c r="E1297" t="s">
        <v>5233</v>
      </c>
      <c r="F1297" s="15">
        <v>384.5</v>
      </c>
      <c r="G1297" t="s">
        <v>34</v>
      </c>
      <c r="H1297" t="s">
        <v>34</v>
      </c>
      <c r="I1297" t="s">
        <v>58</v>
      </c>
      <c r="J1297" t="s">
        <v>48</v>
      </c>
      <c r="K1297" t="s">
        <v>59</v>
      </c>
      <c r="L1297" t="s">
        <v>14503</v>
      </c>
      <c r="M1297" t="s">
        <v>14504</v>
      </c>
      <c r="N1297" t="s">
        <v>14505</v>
      </c>
      <c r="O1297">
        <f>VLOOKUP(B1297,HIS退!B:F,5,FALSE)</f>
        <v>-384.5</v>
      </c>
      <c r="P1297" t="str">
        <f>VLOOKUP(B1297,HIS退!B:I,8,FALSE)</f>
        <v>1</v>
      </c>
      <c r="Q1297" s="38">
        <f>VLOOKUP(C1297,招行退!B:F,5,FALSE)</f>
        <v>384.5</v>
      </c>
      <c r="R1297" t="str">
        <f>VLOOKUP(C1297,招行退!B:H,6,FALSE)</f>
        <v>S</v>
      </c>
      <c r="S1297" t="e">
        <f>VLOOKUP(C1297,招行退!B:H,7,FALSE)</f>
        <v>#N/A</v>
      </c>
    </row>
    <row r="1298" spans="1:19" ht="14.25" hidden="1">
      <c r="A1298" t="s">
        <v>14506</v>
      </c>
      <c r="B1298">
        <v>1261899</v>
      </c>
      <c r="C1298" t="s">
        <v>5235</v>
      </c>
      <c r="D1298" t="s">
        <v>5236</v>
      </c>
      <c r="E1298" t="s">
        <v>5237</v>
      </c>
      <c r="F1298" s="15">
        <v>80</v>
      </c>
      <c r="G1298" t="s">
        <v>34</v>
      </c>
      <c r="H1298" t="s">
        <v>34</v>
      </c>
      <c r="I1298" t="s">
        <v>58</v>
      </c>
      <c r="J1298" t="s">
        <v>48</v>
      </c>
      <c r="K1298" t="s">
        <v>59</v>
      </c>
      <c r="L1298" t="s">
        <v>14507</v>
      </c>
      <c r="M1298" t="s">
        <v>14508</v>
      </c>
      <c r="N1298" t="s">
        <v>14509</v>
      </c>
      <c r="O1298">
        <f>VLOOKUP(B1298,HIS退!B:F,5,FALSE)</f>
        <v>-80</v>
      </c>
      <c r="P1298" t="str">
        <f>VLOOKUP(B1298,HIS退!B:I,8,FALSE)</f>
        <v>1</v>
      </c>
      <c r="Q1298" s="38">
        <f>VLOOKUP(C1298,招行退!B:F,5,FALSE)</f>
        <v>80</v>
      </c>
      <c r="R1298" t="str">
        <f>VLOOKUP(C1298,招行退!B:H,6,FALSE)</f>
        <v>S</v>
      </c>
      <c r="S1298" t="e">
        <f>VLOOKUP(C1298,招行退!B:H,7,FALSE)</f>
        <v>#N/A</v>
      </c>
    </row>
    <row r="1299" spans="1:19" ht="14.25" hidden="1">
      <c r="A1299" t="s">
        <v>14510</v>
      </c>
      <c r="B1299">
        <v>1262056</v>
      </c>
      <c r="C1299" t="s">
        <v>5239</v>
      </c>
      <c r="D1299" t="s">
        <v>5240</v>
      </c>
      <c r="E1299" t="s">
        <v>500</v>
      </c>
      <c r="F1299" s="15">
        <v>550</v>
      </c>
      <c r="G1299" t="s">
        <v>34</v>
      </c>
      <c r="H1299" t="s">
        <v>34</v>
      </c>
      <c r="I1299" t="s">
        <v>58</v>
      </c>
      <c r="J1299" t="s">
        <v>48</v>
      </c>
      <c r="K1299" t="s">
        <v>59</v>
      </c>
      <c r="L1299" t="s">
        <v>14511</v>
      </c>
      <c r="M1299" t="s">
        <v>14512</v>
      </c>
      <c r="N1299" t="s">
        <v>14513</v>
      </c>
      <c r="O1299">
        <f>VLOOKUP(B1299,HIS退!B:F,5,FALSE)</f>
        <v>-550</v>
      </c>
      <c r="P1299" t="str">
        <f>VLOOKUP(B1299,HIS退!B:I,8,FALSE)</f>
        <v>1</v>
      </c>
      <c r="Q1299" s="38">
        <f>VLOOKUP(C1299,招行退!B:F,5,FALSE)</f>
        <v>550</v>
      </c>
      <c r="R1299" t="str">
        <f>VLOOKUP(C1299,招行退!B:H,6,FALSE)</f>
        <v>S</v>
      </c>
      <c r="S1299" t="e">
        <f>VLOOKUP(C1299,招行退!B:H,7,FALSE)</f>
        <v>#N/A</v>
      </c>
    </row>
    <row r="1300" spans="1:19" ht="14.25" hidden="1">
      <c r="A1300" t="s">
        <v>14514</v>
      </c>
      <c r="B1300">
        <v>1262062</v>
      </c>
      <c r="C1300" t="s">
        <v>5242</v>
      </c>
      <c r="D1300" t="s">
        <v>5243</v>
      </c>
      <c r="E1300" t="s">
        <v>5244</v>
      </c>
      <c r="F1300" s="15">
        <v>2500</v>
      </c>
      <c r="G1300" t="s">
        <v>53</v>
      </c>
      <c r="H1300" t="s">
        <v>34</v>
      </c>
      <c r="I1300" t="s">
        <v>58</v>
      </c>
      <c r="J1300" t="s">
        <v>48</v>
      </c>
      <c r="K1300" t="s">
        <v>59</v>
      </c>
      <c r="L1300" t="s">
        <v>14515</v>
      </c>
      <c r="M1300" t="s">
        <v>14516</v>
      </c>
      <c r="N1300" t="s">
        <v>14517</v>
      </c>
      <c r="O1300">
        <f>VLOOKUP(B1300,HIS退!B:F,5,FALSE)</f>
        <v>-2500</v>
      </c>
      <c r="P1300" t="str">
        <f>VLOOKUP(B1300,HIS退!B:I,8,FALSE)</f>
        <v>1</v>
      </c>
      <c r="Q1300" s="38">
        <f>VLOOKUP(C1300,招行退!B:F,5,FALSE)</f>
        <v>2500</v>
      </c>
      <c r="R1300" t="str">
        <f>VLOOKUP(C1300,招行退!B:H,6,FALSE)</f>
        <v>S</v>
      </c>
      <c r="S1300" t="e">
        <f>VLOOKUP(C1300,招行退!B:H,7,FALSE)</f>
        <v>#N/A</v>
      </c>
    </row>
    <row r="1301" spans="1:19" ht="14.25" hidden="1">
      <c r="A1301" t="s">
        <v>14518</v>
      </c>
      <c r="B1301">
        <v>1262140</v>
      </c>
      <c r="C1301" t="s">
        <v>5246</v>
      </c>
      <c r="D1301" t="s">
        <v>5243</v>
      </c>
      <c r="E1301" t="s">
        <v>5244</v>
      </c>
      <c r="F1301" s="15">
        <v>400</v>
      </c>
      <c r="G1301" t="s">
        <v>53</v>
      </c>
      <c r="H1301" t="s">
        <v>34</v>
      </c>
      <c r="I1301" t="s">
        <v>58</v>
      </c>
      <c r="J1301" t="s">
        <v>48</v>
      </c>
      <c r="K1301" t="s">
        <v>59</v>
      </c>
      <c r="L1301" t="s">
        <v>14519</v>
      </c>
      <c r="M1301" t="s">
        <v>14520</v>
      </c>
      <c r="N1301" t="s">
        <v>14517</v>
      </c>
      <c r="O1301">
        <f>VLOOKUP(B1301,HIS退!B:F,5,FALSE)</f>
        <v>-400</v>
      </c>
      <c r="P1301" t="str">
        <f>VLOOKUP(B1301,HIS退!B:I,8,FALSE)</f>
        <v>1</v>
      </c>
      <c r="Q1301" s="38">
        <f>VLOOKUP(C1301,招行退!B:F,5,FALSE)</f>
        <v>400</v>
      </c>
      <c r="R1301" t="str">
        <f>VLOOKUP(C1301,招行退!B:H,6,FALSE)</f>
        <v>S</v>
      </c>
      <c r="S1301" t="e">
        <f>VLOOKUP(C1301,招行退!B:H,7,FALSE)</f>
        <v>#N/A</v>
      </c>
    </row>
    <row r="1302" spans="1:19" ht="14.25" hidden="1">
      <c r="A1302" t="s">
        <v>14521</v>
      </c>
      <c r="B1302">
        <v>1262280</v>
      </c>
      <c r="C1302" t="s">
        <v>5248</v>
      </c>
      <c r="D1302" t="s">
        <v>5249</v>
      </c>
      <c r="E1302" t="s">
        <v>5250</v>
      </c>
      <c r="F1302" s="15">
        <v>200</v>
      </c>
      <c r="G1302" t="s">
        <v>34</v>
      </c>
      <c r="H1302" t="s">
        <v>34</v>
      </c>
      <c r="I1302" t="s">
        <v>58</v>
      </c>
      <c r="J1302" t="s">
        <v>48</v>
      </c>
      <c r="K1302" t="s">
        <v>59</v>
      </c>
      <c r="L1302" t="s">
        <v>14522</v>
      </c>
      <c r="M1302" t="s">
        <v>14523</v>
      </c>
      <c r="N1302" t="s">
        <v>14524</v>
      </c>
      <c r="O1302">
        <f>VLOOKUP(B1302,HIS退!B:F,5,FALSE)</f>
        <v>-200</v>
      </c>
      <c r="P1302" t="str">
        <f>VLOOKUP(B1302,HIS退!B:I,8,FALSE)</f>
        <v>1</v>
      </c>
      <c r="Q1302" s="38">
        <f>VLOOKUP(C1302,招行退!B:F,5,FALSE)</f>
        <v>200</v>
      </c>
      <c r="R1302" t="str">
        <f>VLOOKUP(C1302,招行退!B:H,6,FALSE)</f>
        <v>S</v>
      </c>
      <c r="S1302" t="e">
        <f>VLOOKUP(C1302,招行退!B:H,7,FALSE)</f>
        <v>#N/A</v>
      </c>
    </row>
    <row r="1303" spans="1:19" ht="14.25" hidden="1">
      <c r="A1303" t="s">
        <v>14525</v>
      </c>
      <c r="B1303">
        <v>1262288</v>
      </c>
      <c r="C1303" t="s">
        <v>5252</v>
      </c>
      <c r="D1303" t="s">
        <v>5253</v>
      </c>
      <c r="E1303" t="s">
        <v>5254</v>
      </c>
      <c r="F1303" s="15">
        <v>14.5</v>
      </c>
      <c r="G1303" t="s">
        <v>34</v>
      </c>
      <c r="H1303" t="s">
        <v>34</v>
      </c>
      <c r="I1303" t="s">
        <v>58</v>
      </c>
      <c r="J1303" t="s">
        <v>48</v>
      </c>
      <c r="K1303" t="s">
        <v>59</v>
      </c>
      <c r="L1303" t="s">
        <v>14526</v>
      </c>
      <c r="M1303" t="s">
        <v>14527</v>
      </c>
      <c r="N1303" t="s">
        <v>14528</v>
      </c>
      <c r="O1303">
        <f>VLOOKUP(B1303,HIS退!B:F,5,FALSE)</f>
        <v>-14.5</v>
      </c>
      <c r="P1303" t="str">
        <f>VLOOKUP(B1303,HIS退!B:I,8,FALSE)</f>
        <v>1</v>
      </c>
      <c r="Q1303" s="38">
        <f>VLOOKUP(C1303,招行退!B:F,5,FALSE)</f>
        <v>14.5</v>
      </c>
      <c r="R1303" t="str">
        <f>VLOOKUP(C1303,招行退!B:H,6,FALSE)</f>
        <v>S</v>
      </c>
      <c r="S1303" t="e">
        <f>VLOOKUP(C1303,招行退!B:H,7,FALSE)</f>
        <v>#N/A</v>
      </c>
    </row>
    <row r="1304" spans="1:19" ht="14.25" hidden="1">
      <c r="A1304" t="s">
        <v>14529</v>
      </c>
      <c r="B1304">
        <v>1262446</v>
      </c>
      <c r="C1304" t="s">
        <v>5256</v>
      </c>
      <c r="D1304" t="s">
        <v>5257</v>
      </c>
      <c r="E1304" t="s">
        <v>5258</v>
      </c>
      <c r="F1304" s="15">
        <v>245</v>
      </c>
      <c r="G1304" t="s">
        <v>53</v>
      </c>
      <c r="H1304" t="s">
        <v>34</v>
      </c>
      <c r="I1304" t="s">
        <v>58</v>
      </c>
      <c r="J1304" t="s">
        <v>48</v>
      </c>
      <c r="K1304" t="s">
        <v>59</v>
      </c>
      <c r="L1304" t="s">
        <v>14530</v>
      </c>
      <c r="M1304" t="s">
        <v>14531</v>
      </c>
      <c r="N1304" t="s">
        <v>14532</v>
      </c>
      <c r="O1304">
        <f>VLOOKUP(B1304,HIS退!B:F,5,FALSE)</f>
        <v>-245</v>
      </c>
      <c r="P1304" t="str">
        <f>VLOOKUP(B1304,HIS退!B:I,8,FALSE)</f>
        <v>1</v>
      </c>
      <c r="Q1304" s="38">
        <f>VLOOKUP(C1304,招行退!B:F,5,FALSE)</f>
        <v>245</v>
      </c>
      <c r="R1304" t="str">
        <f>VLOOKUP(C1304,招行退!B:H,6,FALSE)</f>
        <v>S</v>
      </c>
      <c r="S1304" t="e">
        <f>VLOOKUP(C1304,招行退!B:H,7,FALSE)</f>
        <v>#N/A</v>
      </c>
    </row>
    <row r="1305" spans="1:19" ht="14.25" hidden="1">
      <c r="A1305" t="s">
        <v>14533</v>
      </c>
      <c r="B1305">
        <v>1262732</v>
      </c>
      <c r="C1305" t="s">
        <v>5260</v>
      </c>
      <c r="D1305" t="s">
        <v>5261</v>
      </c>
      <c r="E1305" t="s">
        <v>5262</v>
      </c>
      <c r="F1305" s="15">
        <v>396.4</v>
      </c>
      <c r="G1305" t="s">
        <v>34</v>
      </c>
      <c r="H1305" t="s">
        <v>34</v>
      </c>
      <c r="I1305" t="s">
        <v>58</v>
      </c>
      <c r="J1305" t="s">
        <v>48</v>
      </c>
      <c r="K1305" t="s">
        <v>59</v>
      </c>
      <c r="L1305" t="s">
        <v>14534</v>
      </c>
      <c r="M1305" t="s">
        <v>14535</v>
      </c>
      <c r="N1305" t="s">
        <v>14536</v>
      </c>
      <c r="O1305">
        <f>VLOOKUP(B1305,HIS退!B:F,5,FALSE)</f>
        <v>-396.4</v>
      </c>
      <c r="P1305" t="str">
        <f>VLOOKUP(B1305,HIS退!B:I,8,FALSE)</f>
        <v>1</v>
      </c>
      <c r="Q1305" s="38">
        <f>VLOOKUP(C1305,招行退!B:F,5,FALSE)</f>
        <v>396.4</v>
      </c>
      <c r="R1305" t="str">
        <f>VLOOKUP(C1305,招行退!B:H,6,FALSE)</f>
        <v>S</v>
      </c>
      <c r="S1305" t="e">
        <f>VLOOKUP(C1305,招行退!B:H,7,FALSE)</f>
        <v>#N/A</v>
      </c>
    </row>
    <row r="1306" spans="1:19" ht="14.25" hidden="1">
      <c r="A1306" t="s">
        <v>14537</v>
      </c>
      <c r="B1306">
        <v>1263009</v>
      </c>
      <c r="C1306" t="s">
        <v>5264</v>
      </c>
      <c r="D1306" t="s">
        <v>5265</v>
      </c>
      <c r="E1306" t="s">
        <v>5266</v>
      </c>
      <c r="F1306" s="15">
        <v>5000</v>
      </c>
      <c r="G1306" t="s">
        <v>34</v>
      </c>
      <c r="H1306" t="s">
        <v>34</v>
      </c>
      <c r="I1306" t="s">
        <v>58</v>
      </c>
      <c r="J1306" t="s">
        <v>48</v>
      </c>
      <c r="K1306" t="s">
        <v>59</v>
      </c>
      <c r="L1306" t="s">
        <v>14538</v>
      </c>
      <c r="M1306" t="s">
        <v>14539</v>
      </c>
      <c r="N1306" t="s">
        <v>14540</v>
      </c>
      <c r="O1306">
        <f>VLOOKUP(B1306,HIS退!B:F,5,FALSE)</f>
        <v>-5000</v>
      </c>
      <c r="P1306" t="str">
        <f>VLOOKUP(B1306,HIS退!B:I,8,FALSE)</f>
        <v>1</v>
      </c>
      <c r="Q1306" s="38">
        <f>VLOOKUP(C1306,招行退!B:F,5,FALSE)</f>
        <v>5000</v>
      </c>
      <c r="R1306" t="str">
        <f>VLOOKUP(C1306,招行退!B:H,6,FALSE)</f>
        <v>S</v>
      </c>
      <c r="S1306" t="e">
        <f>VLOOKUP(C1306,招行退!B:H,7,FALSE)</f>
        <v>#N/A</v>
      </c>
    </row>
    <row r="1307" spans="1:19" ht="14.25" hidden="1">
      <c r="A1307" t="s">
        <v>14541</v>
      </c>
      <c r="B1307">
        <v>1263081</v>
      </c>
      <c r="C1307" t="s">
        <v>5268</v>
      </c>
      <c r="D1307" t="s">
        <v>5269</v>
      </c>
      <c r="E1307" t="s">
        <v>5270</v>
      </c>
      <c r="F1307" s="15">
        <v>2010.14</v>
      </c>
      <c r="G1307" t="s">
        <v>34</v>
      </c>
      <c r="H1307" t="s">
        <v>34</v>
      </c>
      <c r="I1307" t="s">
        <v>58</v>
      </c>
      <c r="J1307" t="s">
        <v>48</v>
      </c>
      <c r="K1307" t="s">
        <v>59</v>
      </c>
      <c r="L1307" t="s">
        <v>14542</v>
      </c>
      <c r="M1307" t="s">
        <v>14543</v>
      </c>
      <c r="N1307" t="s">
        <v>14544</v>
      </c>
      <c r="O1307">
        <f>VLOOKUP(B1307,HIS退!B:F,5,FALSE)</f>
        <v>-2010.14</v>
      </c>
      <c r="P1307" t="str">
        <f>VLOOKUP(B1307,HIS退!B:I,8,FALSE)</f>
        <v>1</v>
      </c>
      <c r="Q1307" s="38">
        <f>VLOOKUP(C1307,招行退!B:F,5,FALSE)</f>
        <v>2010.14</v>
      </c>
      <c r="R1307" t="str">
        <f>VLOOKUP(C1307,招行退!B:H,6,FALSE)</f>
        <v>S</v>
      </c>
      <c r="S1307" t="e">
        <f>VLOOKUP(C1307,招行退!B:H,7,FALSE)</f>
        <v>#N/A</v>
      </c>
    </row>
    <row r="1308" spans="1:19" ht="14.25" hidden="1">
      <c r="A1308" t="s">
        <v>14545</v>
      </c>
      <c r="B1308">
        <v>1263241</v>
      </c>
      <c r="C1308" t="s">
        <v>5272</v>
      </c>
      <c r="D1308" t="s">
        <v>501</v>
      </c>
      <c r="E1308" t="s">
        <v>502</v>
      </c>
      <c r="F1308" s="15">
        <v>500</v>
      </c>
      <c r="G1308" t="s">
        <v>34</v>
      </c>
      <c r="H1308" t="s">
        <v>34</v>
      </c>
      <c r="I1308" t="s">
        <v>58</v>
      </c>
      <c r="J1308" t="s">
        <v>48</v>
      </c>
      <c r="K1308" t="s">
        <v>59</v>
      </c>
      <c r="L1308" t="s">
        <v>14546</v>
      </c>
      <c r="M1308" t="s">
        <v>14547</v>
      </c>
      <c r="N1308" t="s">
        <v>14548</v>
      </c>
      <c r="O1308">
        <f>VLOOKUP(B1308,HIS退!B:F,5,FALSE)</f>
        <v>-500</v>
      </c>
      <c r="P1308" t="str">
        <f>VLOOKUP(B1308,HIS退!B:I,8,FALSE)</f>
        <v>1</v>
      </c>
      <c r="Q1308" s="38">
        <f>VLOOKUP(C1308,招行退!B:F,5,FALSE)</f>
        <v>500</v>
      </c>
      <c r="R1308" t="str">
        <f>VLOOKUP(C1308,招行退!B:H,6,FALSE)</f>
        <v>S</v>
      </c>
      <c r="S1308" t="e">
        <f>VLOOKUP(C1308,招行退!B:H,7,FALSE)</f>
        <v>#N/A</v>
      </c>
    </row>
    <row r="1309" spans="1:19" ht="14.25" hidden="1">
      <c r="A1309" t="s">
        <v>14549</v>
      </c>
      <c r="B1309">
        <v>1263895</v>
      </c>
      <c r="C1309" t="s">
        <v>5274</v>
      </c>
      <c r="D1309" t="s">
        <v>5275</v>
      </c>
      <c r="E1309" t="s">
        <v>5276</v>
      </c>
      <c r="F1309" s="15">
        <v>7620</v>
      </c>
      <c r="G1309" t="s">
        <v>34</v>
      </c>
      <c r="H1309" t="s">
        <v>34</v>
      </c>
      <c r="I1309" t="s">
        <v>58</v>
      </c>
      <c r="J1309" t="s">
        <v>48</v>
      </c>
      <c r="K1309" t="s">
        <v>59</v>
      </c>
      <c r="L1309" t="s">
        <v>14550</v>
      </c>
      <c r="M1309" t="s">
        <v>14551</v>
      </c>
      <c r="N1309" t="s">
        <v>14552</v>
      </c>
      <c r="O1309">
        <f>VLOOKUP(B1309,HIS退!B:F,5,FALSE)</f>
        <v>-7620</v>
      </c>
      <c r="P1309" t="str">
        <f>VLOOKUP(B1309,HIS退!B:I,8,FALSE)</f>
        <v>1</v>
      </c>
      <c r="Q1309" s="38">
        <f>VLOOKUP(C1309,招行退!B:F,5,FALSE)</f>
        <v>7620</v>
      </c>
      <c r="R1309" t="str">
        <f>VLOOKUP(C1309,招行退!B:H,6,FALSE)</f>
        <v>S</v>
      </c>
      <c r="S1309" t="e">
        <f>VLOOKUP(C1309,招行退!B:H,7,FALSE)</f>
        <v>#N/A</v>
      </c>
    </row>
    <row r="1310" spans="1:19" ht="14.25" hidden="1">
      <c r="A1310" t="s">
        <v>14553</v>
      </c>
      <c r="B1310">
        <v>1263987</v>
      </c>
      <c r="C1310" t="s">
        <v>5278</v>
      </c>
      <c r="D1310" t="s">
        <v>5279</v>
      </c>
      <c r="E1310" t="s">
        <v>5280</v>
      </c>
      <c r="F1310" s="15">
        <v>500</v>
      </c>
      <c r="G1310" t="s">
        <v>34</v>
      </c>
      <c r="H1310" t="s">
        <v>34</v>
      </c>
      <c r="I1310" t="s">
        <v>58</v>
      </c>
      <c r="J1310" t="s">
        <v>48</v>
      </c>
      <c r="K1310" t="s">
        <v>59</v>
      </c>
      <c r="L1310" t="s">
        <v>14554</v>
      </c>
      <c r="M1310" t="s">
        <v>14555</v>
      </c>
      <c r="N1310" t="s">
        <v>14552</v>
      </c>
      <c r="O1310">
        <f>VLOOKUP(B1310,HIS退!B:F,5,FALSE)</f>
        <v>-500</v>
      </c>
      <c r="P1310" t="str">
        <f>VLOOKUP(B1310,HIS退!B:I,8,FALSE)</f>
        <v>1</v>
      </c>
      <c r="Q1310" s="38">
        <f>VLOOKUP(C1310,招行退!B:F,5,FALSE)</f>
        <v>500</v>
      </c>
      <c r="R1310" t="str">
        <f>VLOOKUP(C1310,招行退!B:H,6,FALSE)</f>
        <v>S</v>
      </c>
      <c r="S1310" t="e">
        <f>VLOOKUP(C1310,招行退!B:H,7,FALSE)</f>
        <v>#N/A</v>
      </c>
    </row>
    <row r="1311" spans="1:19" ht="14.25" hidden="1">
      <c r="A1311" t="s">
        <v>14556</v>
      </c>
      <c r="B1311">
        <v>1264091</v>
      </c>
      <c r="C1311" t="s">
        <v>5282</v>
      </c>
      <c r="D1311" t="s">
        <v>5283</v>
      </c>
      <c r="E1311" t="s">
        <v>5284</v>
      </c>
      <c r="F1311" s="15">
        <v>404</v>
      </c>
      <c r="G1311" t="s">
        <v>34</v>
      </c>
      <c r="H1311" t="s">
        <v>34</v>
      </c>
      <c r="I1311" t="s">
        <v>58</v>
      </c>
      <c r="J1311" t="s">
        <v>48</v>
      </c>
      <c r="K1311" t="s">
        <v>59</v>
      </c>
      <c r="L1311" t="s">
        <v>14557</v>
      </c>
      <c r="M1311" t="s">
        <v>14558</v>
      </c>
      <c r="N1311" t="s">
        <v>14559</v>
      </c>
      <c r="O1311">
        <f>VLOOKUP(B1311,HIS退!B:F,5,FALSE)</f>
        <v>-404</v>
      </c>
      <c r="P1311" t="str">
        <f>VLOOKUP(B1311,HIS退!B:I,8,FALSE)</f>
        <v>1</v>
      </c>
      <c r="Q1311" s="38">
        <f>VLOOKUP(C1311,招行退!B:F,5,FALSE)</f>
        <v>404</v>
      </c>
      <c r="R1311" t="str">
        <f>VLOOKUP(C1311,招行退!B:H,6,FALSE)</f>
        <v>S</v>
      </c>
      <c r="S1311" t="e">
        <f>VLOOKUP(C1311,招行退!B:H,7,FALSE)</f>
        <v>#N/A</v>
      </c>
    </row>
    <row r="1312" spans="1:19" ht="14.25" hidden="1">
      <c r="A1312" t="s">
        <v>14560</v>
      </c>
      <c r="B1312">
        <v>1264280</v>
      </c>
      <c r="C1312" t="s">
        <v>5286</v>
      </c>
      <c r="D1312" t="s">
        <v>5287</v>
      </c>
      <c r="E1312" t="s">
        <v>5288</v>
      </c>
      <c r="F1312" s="15">
        <v>404</v>
      </c>
      <c r="G1312" t="s">
        <v>34</v>
      </c>
      <c r="H1312" t="s">
        <v>34</v>
      </c>
      <c r="I1312" t="s">
        <v>58</v>
      </c>
      <c r="J1312" t="s">
        <v>48</v>
      </c>
      <c r="K1312" t="s">
        <v>59</v>
      </c>
      <c r="L1312" t="s">
        <v>14561</v>
      </c>
      <c r="M1312" t="s">
        <v>14562</v>
      </c>
      <c r="N1312" t="s">
        <v>14563</v>
      </c>
      <c r="O1312">
        <f>VLOOKUP(B1312,HIS退!B:F,5,FALSE)</f>
        <v>-404</v>
      </c>
      <c r="P1312" t="str">
        <f>VLOOKUP(B1312,HIS退!B:I,8,FALSE)</f>
        <v>1</v>
      </c>
      <c r="Q1312" s="38">
        <f>VLOOKUP(C1312,招行退!B:F,5,FALSE)</f>
        <v>404</v>
      </c>
      <c r="R1312" t="str">
        <f>VLOOKUP(C1312,招行退!B:H,6,FALSE)</f>
        <v>S</v>
      </c>
      <c r="S1312" t="e">
        <f>VLOOKUP(C1312,招行退!B:H,7,FALSE)</f>
        <v>#N/A</v>
      </c>
    </row>
    <row r="1313" spans="1:19" ht="14.25" hidden="1">
      <c r="A1313" t="s">
        <v>14564</v>
      </c>
      <c r="B1313">
        <v>1264333</v>
      </c>
      <c r="C1313" t="s">
        <v>5290</v>
      </c>
      <c r="D1313" t="s">
        <v>5291</v>
      </c>
      <c r="E1313" t="s">
        <v>5292</v>
      </c>
      <c r="F1313" s="15">
        <v>50</v>
      </c>
      <c r="G1313" t="s">
        <v>34</v>
      </c>
      <c r="H1313" t="s">
        <v>34</v>
      </c>
      <c r="I1313" t="s">
        <v>58</v>
      </c>
      <c r="J1313" t="s">
        <v>48</v>
      </c>
      <c r="K1313" t="s">
        <v>59</v>
      </c>
      <c r="L1313" t="s">
        <v>14565</v>
      </c>
      <c r="M1313" t="s">
        <v>14566</v>
      </c>
      <c r="N1313" t="s">
        <v>14567</v>
      </c>
      <c r="O1313">
        <f>VLOOKUP(B1313,HIS退!B:F,5,FALSE)</f>
        <v>-50</v>
      </c>
      <c r="P1313" t="str">
        <f>VLOOKUP(B1313,HIS退!B:I,8,FALSE)</f>
        <v>1</v>
      </c>
      <c r="Q1313" s="38">
        <f>VLOOKUP(C1313,招行退!B:F,5,FALSE)</f>
        <v>50</v>
      </c>
      <c r="R1313" t="str">
        <f>VLOOKUP(C1313,招行退!B:H,6,FALSE)</f>
        <v>S</v>
      </c>
      <c r="S1313" t="e">
        <f>VLOOKUP(C1313,招行退!B:H,7,FALSE)</f>
        <v>#N/A</v>
      </c>
    </row>
    <row r="1314" spans="1:19" ht="14.25" hidden="1">
      <c r="A1314" t="s">
        <v>14568</v>
      </c>
      <c r="B1314">
        <v>1264382</v>
      </c>
      <c r="C1314" t="s">
        <v>5294</v>
      </c>
      <c r="D1314" t="s">
        <v>5295</v>
      </c>
      <c r="E1314" t="s">
        <v>5296</v>
      </c>
      <c r="F1314" s="15">
        <v>376.92</v>
      </c>
      <c r="G1314" t="s">
        <v>34</v>
      </c>
      <c r="H1314" t="s">
        <v>34</v>
      </c>
      <c r="I1314" t="s">
        <v>58</v>
      </c>
      <c r="J1314" t="s">
        <v>48</v>
      </c>
      <c r="K1314" t="s">
        <v>59</v>
      </c>
      <c r="L1314" t="s">
        <v>14569</v>
      </c>
      <c r="M1314" t="s">
        <v>14570</v>
      </c>
      <c r="N1314" t="s">
        <v>14571</v>
      </c>
      <c r="O1314">
        <f>VLOOKUP(B1314,HIS退!B:F,5,FALSE)</f>
        <v>-376.92</v>
      </c>
      <c r="P1314" t="str">
        <f>VLOOKUP(B1314,HIS退!B:I,8,FALSE)</f>
        <v>1</v>
      </c>
      <c r="Q1314" s="38">
        <f>VLOOKUP(C1314,招行退!B:F,5,FALSE)</f>
        <v>376.92</v>
      </c>
      <c r="R1314" t="str">
        <f>VLOOKUP(C1314,招行退!B:H,6,FALSE)</f>
        <v>S</v>
      </c>
      <c r="S1314" t="e">
        <f>VLOOKUP(C1314,招行退!B:H,7,FALSE)</f>
        <v>#N/A</v>
      </c>
    </row>
    <row r="1315" spans="1:19" ht="14.25" hidden="1">
      <c r="A1315" t="s">
        <v>14572</v>
      </c>
      <c r="B1315">
        <v>1264430</v>
      </c>
      <c r="C1315" t="s">
        <v>5298</v>
      </c>
      <c r="D1315" t="s">
        <v>5299</v>
      </c>
      <c r="E1315" t="s">
        <v>5300</v>
      </c>
      <c r="F1315" s="15">
        <v>414.5</v>
      </c>
      <c r="G1315" t="s">
        <v>34</v>
      </c>
      <c r="H1315" t="s">
        <v>34</v>
      </c>
      <c r="I1315" t="s">
        <v>58</v>
      </c>
      <c r="J1315" t="s">
        <v>48</v>
      </c>
      <c r="K1315" t="s">
        <v>59</v>
      </c>
      <c r="L1315" t="s">
        <v>14573</v>
      </c>
      <c r="M1315" t="s">
        <v>14574</v>
      </c>
      <c r="N1315" t="s">
        <v>14575</v>
      </c>
      <c r="O1315">
        <f>VLOOKUP(B1315,HIS退!B:F,5,FALSE)</f>
        <v>-414.5</v>
      </c>
      <c r="P1315" t="str">
        <f>VLOOKUP(B1315,HIS退!B:I,8,FALSE)</f>
        <v>1</v>
      </c>
      <c r="Q1315" s="38">
        <f>VLOOKUP(C1315,招行退!B:F,5,FALSE)</f>
        <v>414.5</v>
      </c>
      <c r="R1315" t="str">
        <f>VLOOKUP(C1315,招行退!B:H,6,FALSE)</f>
        <v>S</v>
      </c>
      <c r="S1315" t="e">
        <f>VLOOKUP(C1315,招行退!B:H,7,FALSE)</f>
        <v>#N/A</v>
      </c>
    </row>
    <row r="1316" spans="1:19" ht="14.25" hidden="1">
      <c r="A1316" t="s">
        <v>14576</v>
      </c>
      <c r="B1316">
        <v>1264590</v>
      </c>
      <c r="C1316" t="s">
        <v>5302</v>
      </c>
      <c r="D1316" t="s">
        <v>5303</v>
      </c>
      <c r="E1316" t="s">
        <v>5304</v>
      </c>
      <c r="F1316" s="15">
        <v>3000</v>
      </c>
      <c r="G1316" t="s">
        <v>34</v>
      </c>
      <c r="H1316" t="s">
        <v>34</v>
      </c>
      <c r="I1316" t="s">
        <v>58</v>
      </c>
      <c r="J1316" t="s">
        <v>48</v>
      </c>
      <c r="K1316" t="s">
        <v>59</v>
      </c>
      <c r="L1316" t="s">
        <v>14577</v>
      </c>
      <c r="M1316" t="s">
        <v>14578</v>
      </c>
      <c r="N1316" t="s">
        <v>14579</v>
      </c>
      <c r="O1316">
        <f>VLOOKUP(B1316,HIS退!B:F,5,FALSE)</f>
        <v>-3000</v>
      </c>
      <c r="P1316" t="str">
        <f>VLOOKUP(B1316,HIS退!B:I,8,FALSE)</f>
        <v>1</v>
      </c>
      <c r="Q1316" s="38">
        <f>VLOOKUP(C1316,招行退!B:F,5,FALSE)</f>
        <v>3000</v>
      </c>
      <c r="R1316" t="str">
        <f>VLOOKUP(C1316,招行退!B:H,6,FALSE)</f>
        <v>S</v>
      </c>
      <c r="S1316" t="e">
        <f>VLOOKUP(C1316,招行退!B:H,7,FALSE)</f>
        <v>#N/A</v>
      </c>
    </row>
    <row r="1317" spans="1:19" ht="14.25" hidden="1">
      <c r="A1317" t="s">
        <v>14580</v>
      </c>
      <c r="B1317">
        <v>1264881</v>
      </c>
      <c r="C1317" t="s">
        <v>5306</v>
      </c>
      <c r="D1317" t="s">
        <v>5307</v>
      </c>
      <c r="E1317" t="s">
        <v>5308</v>
      </c>
      <c r="F1317" s="15">
        <v>4496.58</v>
      </c>
      <c r="G1317" t="s">
        <v>34</v>
      </c>
      <c r="H1317" t="s">
        <v>34</v>
      </c>
      <c r="I1317" t="s">
        <v>58</v>
      </c>
      <c r="J1317" t="s">
        <v>48</v>
      </c>
      <c r="K1317" t="s">
        <v>59</v>
      </c>
      <c r="L1317" t="s">
        <v>14581</v>
      </c>
      <c r="M1317" t="s">
        <v>14582</v>
      </c>
      <c r="N1317" t="s">
        <v>14583</v>
      </c>
      <c r="O1317">
        <f>VLOOKUP(B1317,HIS退!B:F,5,FALSE)</f>
        <v>-4496.58</v>
      </c>
      <c r="P1317" t="str">
        <f>VLOOKUP(B1317,HIS退!B:I,8,FALSE)</f>
        <v>1</v>
      </c>
      <c r="Q1317" s="38">
        <f>VLOOKUP(C1317,招行退!B:F,5,FALSE)</f>
        <v>4496.58</v>
      </c>
      <c r="R1317" t="str">
        <f>VLOOKUP(C1317,招行退!B:H,6,FALSE)</f>
        <v>S</v>
      </c>
      <c r="S1317" t="e">
        <f>VLOOKUP(C1317,招行退!B:H,7,FALSE)</f>
        <v>#N/A</v>
      </c>
    </row>
    <row r="1318" spans="1:19" ht="14.25" hidden="1">
      <c r="A1318" t="s">
        <v>14584</v>
      </c>
      <c r="B1318">
        <v>1264978</v>
      </c>
      <c r="C1318" t="s">
        <v>5310</v>
      </c>
      <c r="D1318" t="s">
        <v>3418</v>
      </c>
      <c r="E1318" t="s">
        <v>3419</v>
      </c>
      <c r="F1318" s="15">
        <v>1511.09</v>
      </c>
      <c r="G1318" t="s">
        <v>34</v>
      </c>
      <c r="H1318" t="s">
        <v>34</v>
      </c>
      <c r="I1318" t="s">
        <v>58</v>
      </c>
      <c r="J1318" t="s">
        <v>48</v>
      </c>
      <c r="K1318" t="s">
        <v>59</v>
      </c>
      <c r="L1318" t="s">
        <v>14585</v>
      </c>
      <c r="M1318" t="s">
        <v>14586</v>
      </c>
      <c r="N1318" t="s">
        <v>12504</v>
      </c>
      <c r="O1318">
        <f>VLOOKUP(B1318,HIS退!B:F,5,FALSE)</f>
        <v>-1511.09</v>
      </c>
      <c r="P1318" t="str">
        <f>VLOOKUP(B1318,HIS退!B:I,8,FALSE)</f>
        <v>1</v>
      </c>
      <c r="Q1318" s="38">
        <f>VLOOKUP(C1318,招行退!B:F,5,FALSE)</f>
        <v>1511.09</v>
      </c>
      <c r="R1318" t="str">
        <f>VLOOKUP(C1318,招行退!B:H,6,FALSE)</f>
        <v>S</v>
      </c>
      <c r="S1318" t="e">
        <f>VLOOKUP(C1318,招行退!B:H,7,FALSE)</f>
        <v>#N/A</v>
      </c>
    </row>
    <row r="1319" spans="1:19" ht="14.25" hidden="1">
      <c r="A1319" t="s">
        <v>14587</v>
      </c>
      <c r="B1319">
        <v>1265222</v>
      </c>
      <c r="C1319" t="s">
        <v>5312</v>
      </c>
      <c r="D1319" t="s">
        <v>5313</v>
      </c>
      <c r="E1319" t="s">
        <v>5314</v>
      </c>
      <c r="F1319" s="15">
        <v>180.94</v>
      </c>
      <c r="G1319" t="s">
        <v>34</v>
      </c>
      <c r="H1319" t="s">
        <v>34</v>
      </c>
      <c r="I1319" t="s">
        <v>58</v>
      </c>
      <c r="J1319" t="s">
        <v>48</v>
      </c>
      <c r="K1319" t="s">
        <v>59</v>
      </c>
      <c r="L1319" t="s">
        <v>14588</v>
      </c>
      <c r="M1319" t="s">
        <v>14589</v>
      </c>
      <c r="N1319" t="s">
        <v>14590</v>
      </c>
      <c r="O1319">
        <f>VLOOKUP(B1319,HIS退!B:F,5,FALSE)</f>
        <v>-180.94</v>
      </c>
      <c r="P1319" t="str">
        <f>VLOOKUP(B1319,HIS退!B:I,8,FALSE)</f>
        <v>1</v>
      </c>
      <c r="Q1319" s="38">
        <f>VLOOKUP(C1319,招行退!B:F,5,FALSE)</f>
        <v>180.94</v>
      </c>
      <c r="R1319" t="str">
        <f>VLOOKUP(C1319,招行退!B:H,6,FALSE)</f>
        <v>S</v>
      </c>
      <c r="S1319" t="e">
        <f>VLOOKUP(C1319,招行退!B:H,7,FALSE)</f>
        <v>#N/A</v>
      </c>
    </row>
    <row r="1320" spans="1:19" ht="14.25" hidden="1">
      <c r="A1320" t="s">
        <v>14591</v>
      </c>
      <c r="B1320">
        <v>1265240</v>
      </c>
      <c r="C1320" t="s">
        <v>5316</v>
      </c>
      <c r="D1320" t="s">
        <v>5317</v>
      </c>
      <c r="E1320" t="s">
        <v>5318</v>
      </c>
      <c r="F1320" s="15">
        <v>340</v>
      </c>
      <c r="G1320" t="s">
        <v>34</v>
      </c>
      <c r="H1320" t="s">
        <v>34</v>
      </c>
      <c r="I1320" t="s">
        <v>58</v>
      </c>
      <c r="J1320" t="s">
        <v>48</v>
      </c>
      <c r="K1320" t="s">
        <v>59</v>
      </c>
      <c r="L1320" t="s">
        <v>14592</v>
      </c>
      <c r="M1320" t="s">
        <v>14593</v>
      </c>
      <c r="N1320" t="s">
        <v>14594</v>
      </c>
      <c r="O1320">
        <f>VLOOKUP(B1320,HIS退!B:F,5,FALSE)</f>
        <v>-340</v>
      </c>
      <c r="P1320" t="str">
        <f>VLOOKUP(B1320,HIS退!B:I,8,FALSE)</f>
        <v>1</v>
      </c>
      <c r="Q1320" s="38">
        <f>VLOOKUP(C1320,招行退!B:F,5,FALSE)</f>
        <v>340</v>
      </c>
      <c r="R1320" t="str">
        <f>VLOOKUP(C1320,招行退!B:H,6,FALSE)</f>
        <v>S</v>
      </c>
      <c r="S1320" t="e">
        <f>VLOOKUP(C1320,招行退!B:H,7,FALSE)</f>
        <v>#N/A</v>
      </c>
    </row>
    <row r="1321" spans="1:19" ht="14.25" hidden="1">
      <c r="A1321" t="s">
        <v>14595</v>
      </c>
      <c r="B1321">
        <v>1265254</v>
      </c>
      <c r="C1321" t="s">
        <v>5320</v>
      </c>
      <c r="D1321" t="s">
        <v>5321</v>
      </c>
      <c r="E1321" t="s">
        <v>5322</v>
      </c>
      <c r="F1321" s="15">
        <v>47</v>
      </c>
      <c r="G1321" t="s">
        <v>34</v>
      </c>
      <c r="H1321" t="s">
        <v>34</v>
      </c>
      <c r="I1321" t="s">
        <v>58</v>
      </c>
      <c r="J1321" t="s">
        <v>48</v>
      </c>
      <c r="K1321" t="s">
        <v>59</v>
      </c>
      <c r="L1321" t="s">
        <v>14596</v>
      </c>
      <c r="M1321" t="s">
        <v>14597</v>
      </c>
      <c r="N1321" t="s">
        <v>14598</v>
      </c>
      <c r="O1321">
        <f>VLOOKUP(B1321,HIS退!B:F,5,FALSE)</f>
        <v>-47</v>
      </c>
      <c r="P1321" t="str">
        <f>VLOOKUP(B1321,HIS退!B:I,8,FALSE)</f>
        <v>1</v>
      </c>
      <c r="Q1321" s="38">
        <f>VLOOKUP(C1321,招行退!B:F,5,FALSE)</f>
        <v>47</v>
      </c>
      <c r="R1321" t="str">
        <f>VLOOKUP(C1321,招行退!B:H,6,FALSE)</f>
        <v>S</v>
      </c>
      <c r="S1321" t="e">
        <f>VLOOKUP(C1321,招行退!B:H,7,FALSE)</f>
        <v>#N/A</v>
      </c>
    </row>
    <row r="1322" spans="1:19" ht="14.25" hidden="1">
      <c r="A1322" t="s">
        <v>14599</v>
      </c>
      <c r="B1322">
        <v>1265403</v>
      </c>
      <c r="C1322" t="s">
        <v>5324</v>
      </c>
      <c r="D1322" t="s">
        <v>466</v>
      </c>
      <c r="E1322" t="s">
        <v>467</v>
      </c>
      <c r="F1322" s="15">
        <v>865</v>
      </c>
      <c r="G1322" t="s">
        <v>34</v>
      </c>
      <c r="H1322" t="s">
        <v>34</v>
      </c>
      <c r="I1322" t="s">
        <v>58</v>
      </c>
      <c r="J1322" t="s">
        <v>48</v>
      </c>
      <c r="K1322" t="s">
        <v>59</v>
      </c>
      <c r="L1322" t="s">
        <v>14600</v>
      </c>
      <c r="M1322" t="s">
        <v>14601</v>
      </c>
      <c r="N1322" t="s">
        <v>405</v>
      </c>
      <c r="O1322">
        <f>VLOOKUP(B1322,HIS退!B:F,5,FALSE)</f>
        <v>-865</v>
      </c>
      <c r="P1322" t="str">
        <f>VLOOKUP(B1322,HIS退!B:I,8,FALSE)</f>
        <v>1</v>
      </c>
      <c r="Q1322" s="38">
        <f>VLOOKUP(C1322,招行退!B:F,5,FALSE)</f>
        <v>865</v>
      </c>
      <c r="R1322" t="str">
        <f>VLOOKUP(C1322,招行退!B:H,6,FALSE)</f>
        <v>S</v>
      </c>
      <c r="S1322" t="e">
        <f>VLOOKUP(C1322,招行退!B:H,7,FALSE)</f>
        <v>#N/A</v>
      </c>
    </row>
    <row r="1323" spans="1:19" ht="14.25" hidden="1">
      <c r="A1323" t="s">
        <v>14602</v>
      </c>
      <c r="B1323">
        <v>1265407</v>
      </c>
      <c r="C1323" t="s">
        <v>5326</v>
      </c>
      <c r="D1323" t="s">
        <v>5327</v>
      </c>
      <c r="E1323" t="s">
        <v>5328</v>
      </c>
      <c r="F1323" s="15">
        <v>330</v>
      </c>
      <c r="G1323" t="s">
        <v>34</v>
      </c>
      <c r="H1323" t="s">
        <v>34</v>
      </c>
      <c r="I1323" t="s">
        <v>58</v>
      </c>
      <c r="J1323" t="s">
        <v>48</v>
      </c>
      <c r="K1323" t="s">
        <v>59</v>
      </c>
      <c r="L1323" t="s">
        <v>14603</v>
      </c>
      <c r="M1323" t="s">
        <v>14604</v>
      </c>
      <c r="N1323" t="s">
        <v>14605</v>
      </c>
      <c r="O1323">
        <f>VLOOKUP(B1323,HIS退!B:F,5,FALSE)</f>
        <v>-330</v>
      </c>
      <c r="P1323" t="str">
        <f>VLOOKUP(B1323,HIS退!B:I,8,FALSE)</f>
        <v>1</v>
      </c>
      <c r="Q1323" s="38">
        <f>VLOOKUP(C1323,招行退!B:F,5,FALSE)</f>
        <v>330</v>
      </c>
      <c r="R1323" t="str">
        <f>VLOOKUP(C1323,招行退!B:H,6,FALSE)</f>
        <v>S</v>
      </c>
      <c r="S1323" t="e">
        <f>VLOOKUP(C1323,招行退!B:H,7,FALSE)</f>
        <v>#N/A</v>
      </c>
    </row>
    <row r="1324" spans="1:19" ht="14.25" hidden="1">
      <c r="A1324" t="s">
        <v>14606</v>
      </c>
      <c r="B1324">
        <v>1265422</v>
      </c>
      <c r="C1324" t="s">
        <v>5330</v>
      </c>
      <c r="D1324" t="s">
        <v>5331</v>
      </c>
      <c r="E1324" t="s">
        <v>5332</v>
      </c>
      <c r="F1324" s="15">
        <v>10000</v>
      </c>
      <c r="G1324" t="s">
        <v>34</v>
      </c>
      <c r="H1324" t="s">
        <v>34</v>
      </c>
      <c r="I1324" t="s">
        <v>58</v>
      </c>
      <c r="J1324" t="s">
        <v>48</v>
      </c>
      <c r="K1324" t="s">
        <v>59</v>
      </c>
      <c r="L1324" t="s">
        <v>14607</v>
      </c>
      <c r="M1324" t="s">
        <v>14608</v>
      </c>
      <c r="N1324" t="s">
        <v>14609</v>
      </c>
      <c r="O1324">
        <f>VLOOKUP(B1324,HIS退!B:F,5,FALSE)</f>
        <v>-10000</v>
      </c>
      <c r="P1324" t="str">
        <f>VLOOKUP(B1324,HIS退!B:I,8,FALSE)</f>
        <v>1</v>
      </c>
      <c r="Q1324" s="38">
        <f>VLOOKUP(C1324,招行退!B:F,5,FALSE)</f>
        <v>10000</v>
      </c>
      <c r="R1324" t="str">
        <f>VLOOKUP(C1324,招行退!B:H,6,FALSE)</f>
        <v>S</v>
      </c>
      <c r="S1324" t="e">
        <f>VLOOKUP(C1324,招行退!B:H,7,FALSE)</f>
        <v>#N/A</v>
      </c>
    </row>
    <row r="1325" spans="1:19" ht="14.25" hidden="1">
      <c r="A1325" t="s">
        <v>14610</v>
      </c>
      <c r="B1325">
        <v>1265500</v>
      </c>
      <c r="C1325" t="s">
        <v>5334</v>
      </c>
      <c r="D1325" t="s">
        <v>5335</v>
      </c>
      <c r="E1325" t="s">
        <v>5336</v>
      </c>
      <c r="F1325" s="15">
        <v>4534.96</v>
      </c>
      <c r="G1325" t="s">
        <v>34</v>
      </c>
      <c r="H1325" t="s">
        <v>34</v>
      </c>
      <c r="I1325" t="s">
        <v>58</v>
      </c>
      <c r="J1325" t="s">
        <v>48</v>
      </c>
      <c r="K1325" t="s">
        <v>59</v>
      </c>
      <c r="L1325" t="s">
        <v>14611</v>
      </c>
      <c r="M1325" t="s">
        <v>14612</v>
      </c>
      <c r="N1325" t="s">
        <v>14613</v>
      </c>
      <c r="O1325">
        <f>VLOOKUP(B1325,HIS退!B:F,5,FALSE)</f>
        <v>-4534.96</v>
      </c>
      <c r="P1325" t="str">
        <f>VLOOKUP(B1325,HIS退!B:I,8,FALSE)</f>
        <v>1</v>
      </c>
      <c r="Q1325" s="38">
        <f>VLOOKUP(C1325,招行退!B:F,5,FALSE)</f>
        <v>4534.96</v>
      </c>
      <c r="R1325" t="str">
        <f>VLOOKUP(C1325,招行退!B:H,6,FALSE)</f>
        <v>S</v>
      </c>
      <c r="S1325" t="e">
        <f>VLOOKUP(C1325,招行退!B:H,7,FALSE)</f>
        <v>#N/A</v>
      </c>
    </row>
    <row r="1326" spans="1:19" ht="14.25" hidden="1">
      <c r="A1326" t="s">
        <v>14614</v>
      </c>
      <c r="B1326">
        <v>1265696</v>
      </c>
      <c r="C1326" t="s">
        <v>5338</v>
      </c>
      <c r="D1326" t="s">
        <v>5339</v>
      </c>
      <c r="E1326" t="s">
        <v>5340</v>
      </c>
      <c r="F1326" s="15">
        <v>49.5</v>
      </c>
      <c r="G1326" t="s">
        <v>34</v>
      </c>
      <c r="H1326" t="s">
        <v>34</v>
      </c>
      <c r="I1326" t="s">
        <v>58</v>
      </c>
      <c r="J1326" t="s">
        <v>48</v>
      </c>
      <c r="K1326" t="s">
        <v>59</v>
      </c>
      <c r="L1326" t="s">
        <v>14615</v>
      </c>
      <c r="M1326" t="s">
        <v>14616</v>
      </c>
      <c r="N1326" t="s">
        <v>14617</v>
      </c>
      <c r="O1326">
        <f>VLOOKUP(B1326,HIS退!B:F,5,FALSE)</f>
        <v>-49.5</v>
      </c>
      <c r="P1326" t="str">
        <f>VLOOKUP(B1326,HIS退!B:I,8,FALSE)</f>
        <v>1</v>
      </c>
      <c r="Q1326" s="38">
        <f>VLOOKUP(C1326,招行退!B:F,5,FALSE)</f>
        <v>49.5</v>
      </c>
      <c r="R1326" t="str">
        <f>VLOOKUP(C1326,招行退!B:H,6,FALSE)</f>
        <v>S</v>
      </c>
      <c r="S1326" t="e">
        <f>VLOOKUP(C1326,招行退!B:H,7,FALSE)</f>
        <v>#N/A</v>
      </c>
    </row>
    <row r="1327" spans="1:19" ht="14.25" hidden="1">
      <c r="A1327" t="s">
        <v>14618</v>
      </c>
      <c r="B1327">
        <v>1265943</v>
      </c>
      <c r="C1327" t="s">
        <v>14619</v>
      </c>
      <c r="D1327" t="s">
        <v>5342</v>
      </c>
      <c r="E1327" t="s">
        <v>5343</v>
      </c>
      <c r="F1327" s="15">
        <v>26.07</v>
      </c>
      <c r="G1327" t="s">
        <v>34</v>
      </c>
      <c r="H1327" t="s">
        <v>34</v>
      </c>
      <c r="I1327" t="s">
        <v>294</v>
      </c>
      <c r="J1327" t="s">
        <v>57</v>
      </c>
      <c r="K1327" t="s">
        <v>59</v>
      </c>
      <c r="L1327" t="s">
        <v>14620</v>
      </c>
      <c r="M1327" t="s">
        <v>14621</v>
      </c>
      <c r="N1327" t="s">
        <v>14622</v>
      </c>
      <c r="O1327">
        <f>VLOOKUP(B1327,HIS退!B:F,5,FALSE)</f>
        <v>-26.07</v>
      </c>
      <c r="P1327" t="str">
        <f>VLOOKUP(B1327,HIS退!B:I,8,FALSE)</f>
        <v>9</v>
      </c>
      <c r="Q1327" s="38">
        <f>VLOOKUP(C1327,招行退!B:F,5,FALSE)</f>
        <v>26.07</v>
      </c>
      <c r="R1327" t="str">
        <f>VLOOKUP(C1327,招行退!B:H,6,FALSE)</f>
        <v>B</v>
      </c>
      <c r="S1327" t="str">
        <f>VLOOKUP(C1327,招行退!B:H,7,FALSE)</f>
        <v>20170808</v>
      </c>
    </row>
    <row r="1328" spans="1:19" ht="14.25" hidden="1">
      <c r="A1328" t="s">
        <v>14623</v>
      </c>
      <c r="B1328">
        <v>1265954</v>
      </c>
      <c r="C1328" t="s">
        <v>5345</v>
      </c>
      <c r="D1328" t="s">
        <v>5346</v>
      </c>
      <c r="E1328" t="s">
        <v>5347</v>
      </c>
      <c r="F1328" s="15">
        <v>2946</v>
      </c>
      <c r="G1328" t="s">
        <v>34</v>
      </c>
      <c r="H1328" t="s">
        <v>34</v>
      </c>
      <c r="I1328" t="s">
        <v>58</v>
      </c>
      <c r="J1328" t="s">
        <v>48</v>
      </c>
      <c r="K1328" t="s">
        <v>59</v>
      </c>
      <c r="L1328" t="s">
        <v>14624</v>
      </c>
      <c r="M1328" t="s">
        <v>14625</v>
      </c>
      <c r="N1328" t="s">
        <v>14626</v>
      </c>
      <c r="O1328">
        <f>VLOOKUP(B1328,HIS退!B:F,5,FALSE)</f>
        <v>-2946</v>
      </c>
      <c r="P1328" t="str">
        <f>VLOOKUP(B1328,HIS退!B:I,8,FALSE)</f>
        <v>1</v>
      </c>
      <c r="Q1328" s="38">
        <f>VLOOKUP(C1328,招行退!B:F,5,FALSE)</f>
        <v>2946</v>
      </c>
      <c r="R1328" t="str">
        <f>VLOOKUP(C1328,招行退!B:H,6,FALSE)</f>
        <v>S</v>
      </c>
      <c r="S1328" t="e">
        <f>VLOOKUP(C1328,招行退!B:H,7,FALSE)</f>
        <v>#N/A</v>
      </c>
    </row>
    <row r="1329" spans="1:19" ht="14.25" hidden="1">
      <c r="A1329" t="s">
        <v>14627</v>
      </c>
      <c r="B1329">
        <v>1265957</v>
      </c>
      <c r="C1329" t="s">
        <v>5349</v>
      </c>
      <c r="D1329" t="s">
        <v>5350</v>
      </c>
      <c r="E1329" t="s">
        <v>5351</v>
      </c>
      <c r="F1329" s="15">
        <v>500</v>
      </c>
      <c r="G1329" t="s">
        <v>34</v>
      </c>
      <c r="H1329" t="s">
        <v>34</v>
      </c>
      <c r="I1329" t="s">
        <v>58</v>
      </c>
      <c r="J1329" t="s">
        <v>48</v>
      </c>
      <c r="K1329" t="s">
        <v>59</v>
      </c>
      <c r="L1329" t="s">
        <v>14628</v>
      </c>
      <c r="M1329" t="s">
        <v>14629</v>
      </c>
      <c r="N1329" t="s">
        <v>14630</v>
      </c>
      <c r="O1329">
        <f>VLOOKUP(B1329,HIS退!B:F,5,FALSE)</f>
        <v>-500</v>
      </c>
      <c r="P1329" t="str">
        <f>VLOOKUP(B1329,HIS退!B:I,8,FALSE)</f>
        <v>1</v>
      </c>
      <c r="Q1329" s="38">
        <f>VLOOKUP(C1329,招行退!B:F,5,FALSE)</f>
        <v>500</v>
      </c>
      <c r="R1329" t="str">
        <f>VLOOKUP(C1329,招行退!B:H,6,FALSE)</f>
        <v>S</v>
      </c>
      <c r="S1329" t="e">
        <f>VLOOKUP(C1329,招行退!B:H,7,FALSE)</f>
        <v>#N/A</v>
      </c>
    </row>
    <row r="1330" spans="1:19" ht="14.25" hidden="1">
      <c r="A1330" t="s">
        <v>14631</v>
      </c>
      <c r="B1330">
        <v>1265975</v>
      </c>
      <c r="C1330" t="s">
        <v>5353</v>
      </c>
      <c r="D1330" t="s">
        <v>5354</v>
      </c>
      <c r="E1330" t="s">
        <v>5355</v>
      </c>
      <c r="F1330" s="15">
        <v>779.68</v>
      </c>
      <c r="G1330" t="s">
        <v>34</v>
      </c>
      <c r="H1330" t="s">
        <v>34</v>
      </c>
      <c r="I1330" t="s">
        <v>58</v>
      </c>
      <c r="J1330" t="s">
        <v>48</v>
      </c>
      <c r="K1330" t="s">
        <v>59</v>
      </c>
      <c r="L1330" t="s">
        <v>14632</v>
      </c>
      <c r="M1330" t="s">
        <v>14633</v>
      </c>
      <c r="N1330" t="s">
        <v>14634</v>
      </c>
      <c r="O1330">
        <f>VLOOKUP(B1330,HIS退!B:F,5,FALSE)</f>
        <v>-779.68</v>
      </c>
      <c r="P1330" t="str">
        <f>VLOOKUP(B1330,HIS退!B:I,8,FALSE)</f>
        <v>1</v>
      </c>
      <c r="Q1330" s="38">
        <f>VLOOKUP(C1330,招行退!B:F,5,FALSE)</f>
        <v>779.68</v>
      </c>
      <c r="R1330" t="str">
        <f>VLOOKUP(C1330,招行退!B:H,6,FALSE)</f>
        <v>S</v>
      </c>
      <c r="S1330" t="e">
        <f>VLOOKUP(C1330,招行退!B:H,7,FALSE)</f>
        <v>#N/A</v>
      </c>
    </row>
    <row r="1331" spans="1:19" ht="14.25" hidden="1">
      <c r="A1331" t="s">
        <v>14635</v>
      </c>
      <c r="B1331">
        <v>1266044</v>
      </c>
      <c r="C1331" t="s">
        <v>5357</v>
      </c>
      <c r="D1331" t="s">
        <v>5358</v>
      </c>
      <c r="E1331" t="s">
        <v>5359</v>
      </c>
      <c r="F1331" s="15">
        <v>500</v>
      </c>
      <c r="G1331" t="s">
        <v>34</v>
      </c>
      <c r="H1331" t="s">
        <v>34</v>
      </c>
      <c r="I1331" t="s">
        <v>58</v>
      </c>
      <c r="J1331" t="s">
        <v>48</v>
      </c>
      <c r="K1331" t="s">
        <v>59</v>
      </c>
      <c r="L1331" t="s">
        <v>14636</v>
      </c>
      <c r="M1331" t="s">
        <v>14637</v>
      </c>
      <c r="N1331" t="s">
        <v>14638</v>
      </c>
      <c r="O1331">
        <f>VLOOKUP(B1331,HIS退!B:F,5,FALSE)</f>
        <v>-500</v>
      </c>
      <c r="P1331" t="str">
        <f>VLOOKUP(B1331,HIS退!B:I,8,FALSE)</f>
        <v>1</v>
      </c>
      <c r="Q1331" s="38">
        <f>VLOOKUP(C1331,招行退!B:F,5,FALSE)</f>
        <v>500</v>
      </c>
      <c r="R1331" t="str">
        <f>VLOOKUP(C1331,招行退!B:H,6,FALSE)</f>
        <v>S</v>
      </c>
      <c r="S1331" t="e">
        <f>VLOOKUP(C1331,招行退!B:H,7,FALSE)</f>
        <v>#N/A</v>
      </c>
    </row>
    <row r="1332" spans="1:19" ht="14.25" hidden="1">
      <c r="A1332" t="s">
        <v>14639</v>
      </c>
      <c r="B1332">
        <v>1266052</v>
      </c>
      <c r="C1332" t="s">
        <v>5361</v>
      </c>
      <c r="D1332" t="s">
        <v>5350</v>
      </c>
      <c r="E1332" t="s">
        <v>5351</v>
      </c>
      <c r="F1332" s="15">
        <v>1500</v>
      </c>
      <c r="G1332" t="s">
        <v>34</v>
      </c>
      <c r="H1332" t="s">
        <v>34</v>
      </c>
      <c r="I1332" t="s">
        <v>58</v>
      </c>
      <c r="J1332" t="s">
        <v>48</v>
      </c>
      <c r="K1332" t="s">
        <v>59</v>
      </c>
      <c r="L1332" t="s">
        <v>14640</v>
      </c>
      <c r="M1332" t="s">
        <v>14641</v>
      </c>
      <c r="N1332" t="s">
        <v>14642</v>
      </c>
      <c r="O1332">
        <f>VLOOKUP(B1332,HIS退!B:F,5,FALSE)</f>
        <v>-1500</v>
      </c>
      <c r="P1332" t="str">
        <f>VLOOKUP(B1332,HIS退!B:I,8,FALSE)</f>
        <v>1</v>
      </c>
      <c r="Q1332" s="38">
        <f>VLOOKUP(C1332,招行退!B:F,5,FALSE)</f>
        <v>1500</v>
      </c>
      <c r="R1332" t="str">
        <f>VLOOKUP(C1332,招行退!B:H,6,FALSE)</f>
        <v>S</v>
      </c>
      <c r="S1332" t="e">
        <f>VLOOKUP(C1332,招行退!B:H,7,FALSE)</f>
        <v>#N/A</v>
      </c>
    </row>
    <row r="1333" spans="1:19" ht="14.25" hidden="1">
      <c r="A1333" t="s">
        <v>14643</v>
      </c>
      <c r="B1333">
        <v>1266142</v>
      </c>
      <c r="C1333" t="s">
        <v>5363</v>
      </c>
      <c r="D1333" t="s">
        <v>5364</v>
      </c>
      <c r="E1333" t="s">
        <v>5365</v>
      </c>
      <c r="F1333" s="15">
        <v>20</v>
      </c>
      <c r="G1333" t="s">
        <v>34</v>
      </c>
      <c r="H1333" t="s">
        <v>34</v>
      </c>
      <c r="I1333" t="s">
        <v>58</v>
      </c>
      <c r="J1333" t="s">
        <v>48</v>
      </c>
      <c r="K1333" t="s">
        <v>59</v>
      </c>
      <c r="L1333" t="s">
        <v>14644</v>
      </c>
      <c r="M1333" t="s">
        <v>14645</v>
      </c>
      <c r="N1333" t="s">
        <v>14646</v>
      </c>
      <c r="O1333">
        <f>VLOOKUP(B1333,HIS退!B:F,5,FALSE)</f>
        <v>-20</v>
      </c>
      <c r="P1333" t="str">
        <f>VLOOKUP(B1333,HIS退!B:I,8,FALSE)</f>
        <v>1</v>
      </c>
      <c r="Q1333" s="38">
        <f>VLOOKUP(C1333,招行退!B:F,5,FALSE)</f>
        <v>20</v>
      </c>
      <c r="R1333" t="str">
        <f>VLOOKUP(C1333,招行退!B:H,6,FALSE)</f>
        <v>S</v>
      </c>
      <c r="S1333" t="e">
        <f>VLOOKUP(C1333,招行退!B:H,7,FALSE)</f>
        <v>#N/A</v>
      </c>
    </row>
    <row r="1334" spans="1:19" ht="14.25" hidden="1">
      <c r="A1334" t="s">
        <v>14647</v>
      </c>
      <c r="B1334">
        <v>1266276</v>
      </c>
      <c r="C1334" t="s">
        <v>14648</v>
      </c>
      <c r="D1334" t="s">
        <v>5367</v>
      </c>
      <c r="E1334" t="s">
        <v>5368</v>
      </c>
      <c r="F1334" s="15">
        <v>318.42</v>
      </c>
      <c r="G1334" t="s">
        <v>34</v>
      </c>
      <c r="H1334" t="s">
        <v>34</v>
      </c>
      <c r="I1334" t="s">
        <v>294</v>
      </c>
      <c r="J1334" t="s">
        <v>57</v>
      </c>
      <c r="K1334" t="s">
        <v>59</v>
      </c>
      <c r="L1334" t="s">
        <v>14649</v>
      </c>
      <c r="M1334" t="s">
        <v>14650</v>
      </c>
      <c r="N1334" t="s">
        <v>14651</v>
      </c>
      <c r="O1334">
        <f>VLOOKUP(B1334,HIS退!B:F,5,FALSE)</f>
        <v>-318.42</v>
      </c>
      <c r="P1334" t="str">
        <f>VLOOKUP(B1334,HIS退!B:I,8,FALSE)</f>
        <v>9</v>
      </c>
      <c r="Q1334" s="38">
        <f>VLOOKUP(C1334,招行退!B:F,5,FALSE)</f>
        <v>318.42</v>
      </c>
      <c r="R1334" t="str">
        <f>VLOOKUP(C1334,招行退!B:H,6,FALSE)</f>
        <v>B</v>
      </c>
      <c r="S1334" t="str">
        <f>VLOOKUP(C1334,招行退!B:H,7,FALSE)</f>
        <v>20170808</v>
      </c>
    </row>
    <row r="1335" spans="1:19" ht="14.25" hidden="1">
      <c r="A1335" t="s">
        <v>14652</v>
      </c>
      <c r="B1335">
        <v>1266423</v>
      </c>
      <c r="C1335" t="s">
        <v>14653</v>
      </c>
      <c r="D1335" t="s">
        <v>5370</v>
      </c>
      <c r="E1335" t="s">
        <v>5371</v>
      </c>
      <c r="F1335" s="15">
        <v>2300</v>
      </c>
      <c r="G1335" t="s">
        <v>34</v>
      </c>
      <c r="H1335" t="s">
        <v>34</v>
      </c>
      <c r="I1335" t="s">
        <v>294</v>
      </c>
      <c r="J1335" t="s">
        <v>57</v>
      </c>
      <c r="K1335" t="s">
        <v>59</v>
      </c>
      <c r="L1335" t="s">
        <v>14654</v>
      </c>
      <c r="M1335" t="s">
        <v>14655</v>
      </c>
      <c r="N1335" t="s">
        <v>14656</v>
      </c>
      <c r="O1335">
        <f>VLOOKUP(B1335,HIS退!B:F,5,FALSE)</f>
        <v>-2300</v>
      </c>
      <c r="P1335" t="str">
        <f>VLOOKUP(B1335,HIS退!B:I,8,FALSE)</f>
        <v>9</v>
      </c>
      <c r="Q1335" s="38">
        <f>VLOOKUP(C1335,招行退!B:F,5,FALSE)</f>
        <v>2300</v>
      </c>
      <c r="R1335" t="str">
        <f>VLOOKUP(C1335,招行退!B:H,6,FALSE)</f>
        <v>B</v>
      </c>
      <c r="S1335" t="str">
        <f>VLOOKUP(C1335,招行退!B:H,7,FALSE)</f>
        <v>20170808</v>
      </c>
    </row>
    <row r="1336" spans="1:19" ht="14.25" hidden="1">
      <c r="A1336" t="s">
        <v>14657</v>
      </c>
      <c r="B1336">
        <v>1266551</v>
      </c>
      <c r="C1336" t="s">
        <v>5373</v>
      </c>
      <c r="D1336" t="s">
        <v>5374</v>
      </c>
      <c r="E1336" t="s">
        <v>5375</v>
      </c>
      <c r="F1336" s="15">
        <v>200</v>
      </c>
      <c r="G1336" t="s">
        <v>34</v>
      </c>
      <c r="H1336" t="s">
        <v>34</v>
      </c>
      <c r="I1336" t="s">
        <v>58</v>
      </c>
      <c r="J1336" t="s">
        <v>48</v>
      </c>
      <c r="K1336" t="s">
        <v>59</v>
      </c>
      <c r="L1336" t="s">
        <v>14658</v>
      </c>
      <c r="M1336" t="s">
        <v>14659</v>
      </c>
      <c r="N1336" t="s">
        <v>14660</v>
      </c>
      <c r="O1336">
        <f>VLOOKUP(B1336,HIS退!B:F,5,FALSE)</f>
        <v>-200</v>
      </c>
      <c r="P1336" t="str">
        <f>VLOOKUP(B1336,HIS退!B:I,8,FALSE)</f>
        <v>1</v>
      </c>
      <c r="Q1336" s="38">
        <f>VLOOKUP(C1336,招行退!B:F,5,FALSE)</f>
        <v>200</v>
      </c>
      <c r="R1336" t="str">
        <f>VLOOKUP(C1336,招行退!B:H,6,FALSE)</f>
        <v>S</v>
      </c>
      <c r="S1336" t="e">
        <f>VLOOKUP(C1336,招行退!B:H,7,FALSE)</f>
        <v>#N/A</v>
      </c>
    </row>
    <row r="1337" spans="1:19" ht="14.25" hidden="1">
      <c r="A1337" t="s">
        <v>14661</v>
      </c>
      <c r="B1337">
        <v>1266674</v>
      </c>
      <c r="C1337" t="s">
        <v>14662</v>
      </c>
      <c r="D1337" t="s">
        <v>5377</v>
      </c>
      <c r="E1337" t="s">
        <v>5378</v>
      </c>
      <c r="F1337" s="15">
        <v>816.59</v>
      </c>
      <c r="G1337" t="s">
        <v>34</v>
      </c>
      <c r="H1337" t="s">
        <v>34</v>
      </c>
      <c r="I1337" t="s">
        <v>294</v>
      </c>
      <c r="J1337" t="s">
        <v>57</v>
      </c>
      <c r="K1337" t="s">
        <v>59</v>
      </c>
      <c r="L1337" t="s">
        <v>14663</v>
      </c>
      <c r="M1337" t="s">
        <v>14664</v>
      </c>
      <c r="N1337" t="s">
        <v>14665</v>
      </c>
      <c r="O1337">
        <f>VLOOKUP(B1337,HIS退!B:F,5,FALSE)</f>
        <v>-816.59</v>
      </c>
      <c r="P1337" t="str">
        <f>VLOOKUP(B1337,HIS退!B:I,8,FALSE)</f>
        <v>9</v>
      </c>
      <c r="Q1337" s="38">
        <f>VLOOKUP(C1337,招行退!B:F,5,FALSE)</f>
        <v>816.59</v>
      </c>
      <c r="R1337" t="str">
        <f>VLOOKUP(C1337,招行退!B:H,6,FALSE)</f>
        <v>B</v>
      </c>
      <c r="S1337" t="str">
        <f>VLOOKUP(C1337,招行退!B:H,7,FALSE)</f>
        <v>20170808</v>
      </c>
    </row>
    <row r="1338" spans="1:19" ht="14.25" hidden="1">
      <c r="A1338" t="s">
        <v>14666</v>
      </c>
      <c r="B1338">
        <v>1266727</v>
      </c>
      <c r="C1338" t="s">
        <v>14667</v>
      </c>
      <c r="D1338" t="s">
        <v>5380</v>
      </c>
      <c r="E1338" t="s">
        <v>5343</v>
      </c>
      <c r="F1338" s="15">
        <v>494.5</v>
      </c>
      <c r="G1338" t="s">
        <v>34</v>
      </c>
      <c r="H1338" t="s">
        <v>34</v>
      </c>
      <c r="I1338" t="s">
        <v>294</v>
      </c>
      <c r="J1338" t="s">
        <v>57</v>
      </c>
      <c r="K1338" t="s">
        <v>59</v>
      </c>
      <c r="L1338" t="s">
        <v>14668</v>
      </c>
      <c r="M1338" t="s">
        <v>14669</v>
      </c>
      <c r="N1338" t="s">
        <v>14622</v>
      </c>
      <c r="O1338">
        <f>VLOOKUP(B1338,HIS退!B:F,5,FALSE)</f>
        <v>-494.5</v>
      </c>
      <c r="P1338" t="str">
        <f>VLOOKUP(B1338,HIS退!B:I,8,FALSE)</f>
        <v>9</v>
      </c>
      <c r="Q1338" s="38">
        <f>VLOOKUP(C1338,招行退!B:F,5,FALSE)</f>
        <v>494.5</v>
      </c>
      <c r="R1338" t="str">
        <f>VLOOKUP(C1338,招行退!B:H,6,FALSE)</f>
        <v>B</v>
      </c>
      <c r="S1338" t="str">
        <f>VLOOKUP(C1338,招行退!B:H,7,FALSE)</f>
        <v>20170808</v>
      </c>
    </row>
    <row r="1339" spans="1:19" ht="14.25" hidden="1">
      <c r="A1339" t="s">
        <v>14670</v>
      </c>
      <c r="B1339">
        <v>1266994</v>
      </c>
      <c r="C1339" t="s">
        <v>14671</v>
      </c>
      <c r="D1339" t="s">
        <v>5382</v>
      </c>
      <c r="E1339" t="s">
        <v>5383</v>
      </c>
      <c r="F1339" s="15">
        <v>500</v>
      </c>
      <c r="G1339" t="s">
        <v>34</v>
      </c>
      <c r="H1339" t="s">
        <v>34</v>
      </c>
      <c r="I1339" t="s">
        <v>294</v>
      </c>
      <c r="J1339" t="s">
        <v>57</v>
      </c>
      <c r="K1339" t="s">
        <v>59</v>
      </c>
      <c r="L1339" t="s">
        <v>14672</v>
      </c>
      <c r="M1339" t="s">
        <v>14673</v>
      </c>
      <c r="N1339" t="s">
        <v>491</v>
      </c>
      <c r="O1339">
        <f>VLOOKUP(B1339,HIS退!B:F,5,FALSE)</f>
        <v>-500</v>
      </c>
      <c r="P1339" t="str">
        <f>VLOOKUP(B1339,HIS退!B:I,8,FALSE)</f>
        <v>9</v>
      </c>
      <c r="Q1339" s="38">
        <f>VLOOKUP(C1339,招行退!B:F,5,FALSE)</f>
        <v>500</v>
      </c>
      <c r="R1339" t="str">
        <f>VLOOKUP(C1339,招行退!B:H,6,FALSE)</f>
        <v>B</v>
      </c>
      <c r="S1339" t="str">
        <f>VLOOKUP(C1339,招行退!B:H,7,FALSE)</f>
        <v>20170808</v>
      </c>
    </row>
    <row r="1340" spans="1:19" ht="14.25" hidden="1">
      <c r="A1340" t="s">
        <v>14674</v>
      </c>
      <c r="B1340">
        <v>1267041</v>
      </c>
      <c r="C1340" t="s">
        <v>5385</v>
      </c>
      <c r="D1340" t="s">
        <v>5386</v>
      </c>
      <c r="E1340" t="s">
        <v>5387</v>
      </c>
      <c r="F1340" s="15">
        <v>627</v>
      </c>
      <c r="G1340" t="s">
        <v>34</v>
      </c>
      <c r="H1340" t="s">
        <v>34</v>
      </c>
      <c r="I1340" t="s">
        <v>58</v>
      </c>
      <c r="J1340" t="s">
        <v>48</v>
      </c>
      <c r="K1340" t="s">
        <v>59</v>
      </c>
      <c r="L1340" t="s">
        <v>14675</v>
      </c>
      <c r="M1340" t="s">
        <v>14676</v>
      </c>
      <c r="N1340" t="s">
        <v>14677</v>
      </c>
      <c r="O1340">
        <f>VLOOKUP(B1340,HIS退!B:F,5,FALSE)</f>
        <v>-627</v>
      </c>
      <c r="P1340" t="str">
        <f>VLOOKUP(B1340,HIS退!B:I,8,FALSE)</f>
        <v>1</v>
      </c>
      <c r="Q1340" s="38">
        <f>VLOOKUP(C1340,招行退!B:F,5,FALSE)</f>
        <v>627</v>
      </c>
      <c r="R1340" t="str">
        <f>VLOOKUP(C1340,招行退!B:H,6,FALSE)</f>
        <v>S</v>
      </c>
      <c r="S1340" t="e">
        <f>VLOOKUP(C1340,招行退!B:H,7,FALSE)</f>
        <v>#N/A</v>
      </c>
    </row>
    <row r="1341" spans="1:19" ht="14.25" hidden="1">
      <c r="A1341" t="s">
        <v>14678</v>
      </c>
      <c r="B1341">
        <v>1267050</v>
      </c>
      <c r="C1341" t="s">
        <v>5389</v>
      </c>
      <c r="D1341" t="s">
        <v>5390</v>
      </c>
      <c r="E1341" t="s">
        <v>5391</v>
      </c>
      <c r="F1341" s="15">
        <v>650</v>
      </c>
      <c r="G1341" t="s">
        <v>34</v>
      </c>
      <c r="H1341" t="s">
        <v>34</v>
      </c>
      <c r="I1341" t="s">
        <v>58</v>
      </c>
      <c r="J1341" t="s">
        <v>48</v>
      </c>
      <c r="K1341" t="s">
        <v>59</v>
      </c>
      <c r="L1341" t="s">
        <v>14679</v>
      </c>
      <c r="M1341" t="s">
        <v>14680</v>
      </c>
      <c r="N1341" t="s">
        <v>14681</v>
      </c>
      <c r="O1341">
        <f>VLOOKUP(B1341,HIS退!B:F,5,FALSE)</f>
        <v>-650</v>
      </c>
      <c r="P1341" t="str">
        <f>VLOOKUP(B1341,HIS退!B:I,8,FALSE)</f>
        <v>1</v>
      </c>
      <c r="Q1341" s="38">
        <f>VLOOKUP(C1341,招行退!B:F,5,FALSE)</f>
        <v>650</v>
      </c>
      <c r="R1341" t="str">
        <f>VLOOKUP(C1341,招行退!B:H,6,FALSE)</f>
        <v>S</v>
      </c>
      <c r="S1341" t="e">
        <f>VLOOKUP(C1341,招行退!B:H,7,FALSE)</f>
        <v>#N/A</v>
      </c>
    </row>
    <row r="1342" spans="1:19" ht="14.25" hidden="1">
      <c r="A1342" t="s">
        <v>14682</v>
      </c>
      <c r="B1342">
        <v>1267238</v>
      </c>
      <c r="C1342" t="s">
        <v>14683</v>
      </c>
      <c r="D1342" t="s">
        <v>487</v>
      </c>
      <c r="E1342" t="s">
        <v>411</v>
      </c>
      <c r="F1342" s="15">
        <v>427.49</v>
      </c>
      <c r="G1342" t="s">
        <v>34</v>
      </c>
      <c r="H1342" t="s">
        <v>34</v>
      </c>
      <c r="I1342" t="s">
        <v>294</v>
      </c>
      <c r="J1342" t="s">
        <v>57</v>
      </c>
      <c r="K1342" t="s">
        <v>59</v>
      </c>
      <c r="L1342" t="s">
        <v>14684</v>
      </c>
      <c r="M1342" t="s">
        <v>14685</v>
      </c>
      <c r="N1342" t="s">
        <v>412</v>
      </c>
      <c r="O1342">
        <f>VLOOKUP(B1342,HIS退!B:F,5,FALSE)</f>
        <v>-427.49</v>
      </c>
      <c r="P1342" t="str">
        <f>VLOOKUP(B1342,HIS退!B:I,8,FALSE)</f>
        <v>9</v>
      </c>
      <c r="Q1342" s="38">
        <f>VLOOKUP(C1342,招行退!B:F,5,FALSE)</f>
        <v>427.49</v>
      </c>
      <c r="R1342" t="str">
        <f>VLOOKUP(C1342,招行退!B:H,6,FALSE)</f>
        <v>B</v>
      </c>
      <c r="S1342" t="str">
        <f>VLOOKUP(C1342,招行退!B:H,7,FALSE)</f>
        <v>20170808</v>
      </c>
    </row>
    <row r="1343" spans="1:19" ht="14.25" hidden="1">
      <c r="A1343" t="s">
        <v>14686</v>
      </c>
      <c r="B1343">
        <v>1267333</v>
      </c>
      <c r="C1343" t="s">
        <v>5394</v>
      </c>
      <c r="D1343" t="s">
        <v>5395</v>
      </c>
      <c r="E1343" t="s">
        <v>5396</v>
      </c>
      <c r="F1343" s="15">
        <v>1837.72</v>
      </c>
      <c r="G1343" t="s">
        <v>34</v>
      </c>
      <c r="H1343" t="s">
        <v>34</v>
      </c>
      <c r="I1343" t="s">
        <v>58</v>
      </c>
      <c r="J1343" t="s">
        <v>48</v>
      </c>
      <c r="K1343" t="s">
        <v>59</v>
      </c>
      <c r="L1343" t="s">
        <v>14687</v>
      </c>
      <c r="M1343" t="s">
        <v>14688</v>
      </c>
      <c r="N1343" t="s">
        <v>14689</v>
      </c>
      <c r="O1343">
        <f>VLOOKUP(B1343,HIS退!B:F,5,FALSE)</f>
        <v>-1837.72</v>
      </c>
      <c r="P1343" t="str">
        <f>VLOOKUP(B1343,HIS退!B:I,8,FALSE)</f>
        <v>1</v>
      </c>
      <c r="Q1343" s="38">
        <f>VLOOKUP(C1343,招行退!B:F,5,FALSE)</f>
        <v>1837.72</v>
      </c>
      <c r="R1343" t="str">
        <f>VLOOKUP(C1343,招行退!B:H,6,FALSE)</f>
        <v>S</v>
      </c>
      <c r="S1343" t="e">
        <f>VLOOKUP(C1343,招行退!B:H,7,FALSE)</f>
        <v>#N/A</v>
      </c>
    </row>
    <row r="1344" spans="1:19" ht="14.25">
      <c r="A1344" t="s">
        <v>14690</v>
      </c>
      <c r="B1344">
        <v>1267376</v>
      </c>
      <c r="C1344" t="s">
        <v>5398</v>
      </c>
      <c r="D1344" t="s">
        <v>5399</v>
      </c>
      <c r="E1344" t="s">
        <v>5400</v>
      </c>
      <c r="F1344" s="15">
        <v>200</v>
      </c>
      <c r="G1344" t="s">
        <v>34</v>
      </c>
      <c r="H1344" t="s">
        <v>34</v>
      </c>
      <c r="I1344" t="s">
        <v>58</v>
      </c>
      <c r="J1344" t="s">
        <v>48</v>
      </c>
      <c r="K1344" t="s">
        <v>59</v>
      </c>
      <c r="L1344" s="19" t="s">
        <v>20049</v>
      </c>
      <c r="M1344" t="s">
        <v>14692</v>
      </c>
      <c r="N1344" t="s">
        <v>14693</v>
      </c>
      <c r="O1344">
        <f>VLOOKUP(B1344,HIS退!B:F,5,FALSE)</f>
        <v>-200</v>
      </c>
      <c r="P1344" t="str">
        <f>VLOOKUP(B1344,HIS退!B:I,8,FALSE)</f>
        <v>1</v>
      </c>
      <c r="Q1344" s="38">
        <f>VLOOKUP(C1344,招行退!B:F,5,FALSE)</f>
        <v>200</v>
      </c>
      <c r="R1344" t="str">
        <f>VLOOKUP(C1344,招行退!B:H,6,FALSE)</f>
        <v>S</v>
      </c>
      <c r="S1344" t="str">
        <f>VLOOKUP(C1344,招行退!B:H,7,FALSE)</f>
        <v>20170809</v>
      </c>
    </row>
    <row r="1345" spans="1:19" ht="14.25" hidden="1">
      <c r="A1345" t="s">
        <v>14694</v>
      </c>
      <c r="B1345">
        <v>1267398</v>
      </c>
      <c r="C1345" t="s">
        <v>14695</v>
      </c>
      <c r="D1345" t="s">
        <v>5402</v>
      </c>
      <c r="E1345" t="s">
        <v>5403</v>
      </c>
      <c r="F1345" s="15">
        <v>40.64</v>
      </c>
      <c r="G1345" t="s">
        <v>34</v>
      </c>
      <c r="H1345" t="s">
        <v>34</v>
      </c>
      <c r="I1345" t="s">
        <v>294</v>
      </c>
      <c r="J1345" t="s">
        <v>57</v>
      </c>
      <c r="K1345" t="s">
        <v>59</v>
      </c>
      <c r="L1345" t="s">
        <v>14696</v>
      </c>
      <c r="M1345" t="s">
        <v>14697</v>
      </c>
      <c r="N1345" t="s">
        <v>14698</v>
      </c>
      <c r="O1345">
        <f>VLOOKUP(B1345,HIS退!B:F,5,FALSE)</f>
        <v>-40.64</v>
      </c>
      <c r="P1345" t="str">
        <f>VLOOKUP(B1345,HIS退!B:I,8,FALSE)</f>
        <v>9</v>
      </c>
      <c r="Q1345" s="38">
        <f>VLOOKUP(C1345,招行退!B:F,5,FALSE)</f>
        <v>40.64</v>
      </c>
      <c r="R1345" t="str">
        <f>VLOOKUP(C1345,招行退!B:H,6,FALSE)</f>
        <v>B</v>
      </c>
      <c r="S1345" t="str">
        <f>VLOOKUP(C1345,招行退!B:H,7,FALSE)</f>
        <v>20170808</v>
      </c>
    </row>
    <row r="1346" spans="1:19" ht="14.25" hidden="1">
      <c r="A1346" t="s">
        <v>14699</v>
      </c>
      <c r="B1346">
        <v>1267478</v>
      </c>
      <c r="C1346" t="s">
        <v>5405</v>
      </c>
      <c r="D1346" t="s">
        <v>5406</v>
      </c>
      <c r="E1346" t="s">
        <v>5407</v>
      </c>
      <c r="F1346" s="15">
        <v>6000</v>
      </c>
      <c r="G1346" t="s">
        <v>34</v>
      </c>
      <c r="H1346" t="s">
        <v>34</v>
      </c>
      <c r="I1346" t="s">
        <v>58</v>
      </c>
      <c r="J1346" t="s">
        <v>48</v>
      </c>
      <c r="K1346" t="s">
        <v>59</v>
      </c>
      <c r="L1346" t="s">
        <v>14700</v>
      </c>
      <c r="M1346" t="s">
        <v>14701</v>
      </c>
      <c r="N1346" t="s">
        <v>14702</v>
      </c>
      <c r="O1346">
        <f>VLOOKUP(B1346,HIS退!B:F,5,FALSE)</f>
        <v>-6000</v>
      </c>
      <c r="P1346" t="str">
        <f>VLOOKUP(B1346,HIS退!B:I,8,FALSE)</f>
        <v>1</v>
      </c>
      <c r="Q1346" s="38">
        <f>VLOOKUP(C1346,招行退!B:F,5,FALSE)</f>
        <v>6000</v>
      </c>
      <c r="R1346" t="str">
        <f>VLOOKUP(C1346,招行退!B:H,6,FALSE)</f>
        <v>S</v>
      </c>
      <c r="S1346" t="e">
        <f>VLOOKUP(C1346,招行退!B:H,7,FALSE)</f>
        <v>#N/A</v>
      </c>
    </row>
    <row r="1347" spans="1:19" ht="14.25" hidden="1">
      <c r="A1347" t="s">
        <v>14703</v>
      </c>
      <c r="B1347">
        <v>1267527</v>
      </c>
      <c r="C1347" t="s">
        <v>5409</v>
      </c>
      <c r="D1347" t="s">
        <v>5410</v>
      </c>
      <c r="E1347" t="s">
        <v>5411</v>
      </c>
      <c r="F1347" s="15">
        <v>2000</v>
      </c>
      <c r="G1347" t="s">
        <v>34</v>
      </c>
      <c r="H1347" t="s">
        <v>34</v>
      </c>
      <c r="I1347" t="s">
        <v>58</v>
      </c>
      <c r="J1347" t="s">
        <v>48</v>
      </c>
      <c r="K1347" t="s">
        <v>59</v>
      </c>
      <c r="L1347" t="s">
        <v>14704</v>
      </c>
      <c r="M1347" t="s">
        <v>14705</v>
      </c>
      <c r="N1347" t="s">
        <v>14706</v>
      </c>
      <c r="O1347">
        <f>VLOOKUP(B1347,HIS退!B:F,5,FALSE)</f>
        <v>-2000</v>
      </c>
      <c r="P1347" t="str">
        <f>VLOOKUP(B1347,HIS退!B:I,8,FALSE)</f>
        <v>1</v>
      </c>
      <c r="Q1347" s="38">
        <f>VLOOKUP(C1347,招行退!B:F,5,FALSE)</f>
        <v>2000</v>
      </c>
      <c r="R1347" t="str">
        <f>VLOOKUP(C1347,招行退!B:H,6,FALSE)</f>
        <v>S</v>
      </c>
      <c r="S1347" t="e">
        <f>VLOOKUP(C1347,招行退!B:H,7,FALSE)</f>
        <v>#N/A</v>
      </c>
    </row>
    <row r="1348" spans="1:19" ht="14.25" hidden="1">
      <c r="A1348" t="s">
        <v>14707</v>
      </c>
      <c r="B1348">
        <v>1267572</v>
      </c>
      <c r="C1348" t="s">
        <v>5413</v>
      </c>
      <c r="D1348" t="s">
        <v>5414</v>
      </c>
      <c r="E1348" t="s">
        <v>5415</v>
      </c>
      <c r="F1348" s="15">
        <v>1000</v>
      </c>
      <c r="G1348" t="s">
        <v>34</v>
      </c>
      <c r="H1348" t="s">
        <v>34</v>
      </c>
      <c r="I1348" t="s">
        <v>58</v>
      </c>
      <c r="J1348" t="s">
        <v>48</v>
      </c>
      <c r="K1348" t="s">
        <v>59</v>
      </c>
      <c r="L1348" t="s">
        <v>14708</v>
      </c>
      <c r="M1348" t="s">
        <v>14709</v>
      </c>
      <c r="N1348" t="s">
        <v>14710</v>
      </c>
      <c r="O1348">
        <f>VLOOKUP(B1348,HIS退!B:F,5,FALSE)</f>
        <v>-1000</v>
      </c>
      <c r="P1348" t="str">
        <f>VLOOKUP(B1348,HIS退!B:I,8,FALSE)</f>
        <v>1</v>
      </c>
      <c r="Q1348" s="38">
        <f>VLOOKUP(C1348,招行退!B:F,5,FALSE)</f>
        <v>1000</v>
      </c>
      <c r="R1348" t="str">
        <f>VLOOKUP(C1348,招行退!B:H,6,FALSE)</f>
        <v>S</v>
      </c>
      <c r="S1348" t="e">
        <f>VLOOKUP(C1348,招行退!B:H,7,FALSE)</f>
        <v>#N/A</v>
      </c>
    </row>
    <row r="1349" spans="1:19" ht="14.25" hidden="1">
      <c r="A1349" t="s">
        <v>14711</v>
      </c>
      <c r="B1349">
        <v>1267596</v>
      </c>
      <c r="C1349" t="s">
        <v>14712</v>
      </c>
      <c r="D1349" t="s">
        <v>5417</v>
      </c>
      <c r="E1349" t="s">
        <v>5418</v>
      </c>
      <c r="F1349" s="15">
        <v>295</v>
      </c>
      <c r="G1349" t="s">
        <v>34</v>
      </c>
      <c r="H1349" t="s">
        <v>34</v>
      </c>
      <c r="I1349" t="s">
        <v>294</v>
      </c>
      <c r="J1349" t="s">
        <v>57</v>
      </c>
      <c r="K1349" t="s">
        <v>59</v>
      </c>
      <c r="L1349" t="s">
        <v>14713</v>
      </c>
      <c r="M1349" t="s">
        <v>14714</v>
      </c>
      <c r="N1349" t="s">
        <v>14715</v>
      </c>
      <c r="O1349">
        <f>VLOOKUP(B1349,HIS退!B:F,5,FALSE)</f>
        <v>-295</v>
      </c>
      <c r="P1349" t="str">
        <f>VLOOKUP(B1349,HIS退!B:I,8,FALSE)</f>
        <v>9</v>
      </c>
      <c r="Q1349" s="38">
        <f>VLOOKUP(C1349,招行退!B:F,5,FALSE)</f>
        <v>295</v>
      </c>
      <c r="R1349" t="str">
        <f>VLOOKUP(C1349,招行退!B:H,6,FALSE)</f>
        <v>B</v>
      </c>
      <c r="S1349" t="str">
        <f>VLOOKUP(C1349,招行退!B:H,7,FALSE)</f>
        <v>20170808</v>
      </c>
    </row>
    <row r="1350" spans="1:19" ht="14.25" hidden="1">
      <c r="A1350" t="s">
        <v>14716</v>
      </c>
      <c r="B1350">
        <v>1267615</v>
      </c>
      <c r="C1350" t="s">
        <v>5420</v>
      </c>
      <c r="D1350" t="s">
        <v>5421</v>
      </c>
      <c r="E1350" t="s">
        <v>5422</v>
      </c>
      <c r="F1350" s="15">
        <v>9000</v>
      </c>
      <c r="G1350" t="s">
        <v>34</v>
      </c>
      <c r="H1350" t="s">
        <v>34</v>
      </c>
      <c r="I1350" t="s">
        <v>58</v>
      </c>
      <c r="J1350" t="s">
        <v>48</v>
      </c>
      <c r="K1350" t="s">
        <v>59</v>
      </c>
      <c r="L1350" t="s">
        <v>14717</v>
      </c>
      <c r="M1350" t="s">
        <v>14718</v>
      </c>
      <c r="N1350" t="s">
        <v>14719</v>
      </c>
      <c r="O1350">
        <f>VLOOKUP(B1350,HIS退!B:F,5,FALSE)</f>
        <v>-9000</v>
      </c>
      <c r="P1350" t="str">
        <f>VLOOKUP(B1350,HIS退!B:I,8,FALSE)</f>
        <v>1</v>
      </c>
      <c r="Q1350" s="38">
        <f>VLOOKUP(C1350,招行退!B:F,5,FALSE)</f>
        <v>9000</v>
      </c>
      <c r="R1350" t="str">
        <f>VLOOKUP(C1350,招行退!B:H,6,FALSE)</f>
        <v>S</v>
      </c>
      <c r="S1350" t="e">
        <f>VLOOKUP(C1350,招行退!B:H,7,FALSE)</f>
        <v>#N/A</v>
      </c>
    </row>
    <row r="1351" spans="1:19" ht="14.25" hidden="1">
      <c r="A1351" t="s">
        <v>14720</v>
      </c>
      <c r="B1351">
        <v>1267654</v>
      </c>
      <c r="C1351" t="s">
        <v>14721</v>
      </c>
      <c r="D1351" t="s">
        <v>5424</v>
      </c>
      <c r="E1351" t="s">
        <v>5425</v>
      </c>
      <c r="F1351" s="15">
        <v>1300</v>
      </c>
      <c r="G1351" t="s">
        <v>34</v>
      </c>
      <c r="H1351" t="s">
        <v>34</v>
      </c>
      <c r="I1351" t="s">
        <v>294</v>
      </c>
      <c r="J1351" t="s">
        <v>57</v>
      </c>
      <c r="K1351" t="s">
        <v>59</v>
      </c>
      <c r="L1351" t="s">
        <v>14722</v>
      </c>
      <c r="M1351" t="s">
        <v>14723</v>
      </c>
      <c r="N1351" t="s">
        <v>14724</v>
      </c>
      <c r="O1351">
        <f>VLOOKUP(B1351,HIS退!B:F,5,FALSE)</f>
        <v>-1300</v>
      </c>
      <c r="P1351" t="str">
        <f>VLOOKUP(B1351,HIS退!B:I,8,FALSE)</f>
        <v>9</v>
      </c>
      <c r="Q1351" s="38">
        <f>VLOOKUP(C1351,招行退!B:F,5,FALSE)</f>
        <v>1300</v>
      </c>
      <c r="R1351" t="str">
        <f>VLOOKUP(C1351,招行退!B:H,6,FALSE)</f>
        <v>B</v>
      </c>
      <c r="S1351" t="str">
        <f>VLOOKUP(C1351,招行退!B:H,7,FALSE)</f>
        <v>20170808</v>
      </c>
    </row>
    <row r="1352" spans="1:19" ht="14.25" hidden="1">
      <c r="A1352" t="s">
        <v>14725</v>
      </c>
      <c r="B1352">
        <v>1267674</v>
      </c>
      <c r="C1352" t="s">
        <v>5427</v>
      </c>
      <c r="D1352" t="s">
        <v>5428</v>
      </c>
      <c r="E1352" t="s">
        <v>5429</v>
      </c>
      <c r="F1352" s="15">
        <v>2533</v>
      </c>
      <c r="G1352" t="s">
        <v>34</v>
      </c>
      <c r="H1352" t="s">
        <v>34</v>
      </c>
      <c r="I1352" t="s">
        <v>58</v>
      </c>
      <c r="J1352" t="s">
        <v>48</v>
      </c>
      <c r="K1352" t="s">
        <v>59</v>
      </c>
      <c r="L1352" t="s">
        <v>14726</v>
      </c>
      <c r="M1352" t="s">
        <v>14727</v>
      </c>
      <c r="N1352" t="s">
        <v>14728</v>
      </c>
      <c r="O1352">
        <f>VLOOKUP(B1352,HIS退!B:F,5,FALSE)</f>
        <v>-2533</v>
      </c>
      <c r="P1352" t="str">
        <f>VLOOKUP(B1352,HIS退!B:I,8,FALSE)</f>
        <v>1</v>
      </c>
      <c r="Q1352" s="38">
        <f>VLOOKUP(C1352,招行退!B:F,5,FALSE)</f>
        <v>2533</v>
      </c>
      <c r="R1352" t="str">
        <f>VLOOKUP(C1352,招行退!B:H,6,FALSE)</f>
        <v>S</v>
      </c>
      <c r="S1352" t="e">
        <f>VLOOKUP(C1352,招行退!B:H,7,FALSE)</f>
        <v>#N/A</v>
      </c>
    </row>
    <row r="1353" spans="1:19" ht="14.25" hidden="1">
      <c r="A1353" t="s">
        <v>14729</v>
      </c>
      <c r="B1353">
        <v>1267690</v>
      </c>
      <c r="C1353" t="s">
        <v>5431</v>
      </c>
      <c r="D1353" t="s">
        <v>5432</v>
      </c>
      <c r="E1353" t="s">
        <v>515</v>
      </c>
      <c r="F1353" s="15">
        <v>3230</v>
      </c>
      <c r="G1353" t="s">
        <v>34</v>
      </c>
      <c r="H1353" t="s">
        <v>34</v>
      </c>
      <c r="I1353" t="s">
        <v>58</v>
      </c>
      <c r="J1353" t="s">
        <v>48</v>
      </c>
      <c r="K1353" t="s">
        <v>59</v>
      </c>
      <c r="L1353" t="s">
        <v>14730</v>
      </c>
      <c r="M1353" t="s">
        <v>14731</v>
      </c>
      <c r="N1353" t="s">
        <v>14732</v>
      </c>
      <c r="O1353">
        <f>VLOOKUP(B1353,HIS退!B:F,5,FALSE)</f>
        <v>-3230</v>
      </c>
      <c r="P1353" t="str">
        <f>VLOOKUP(B1353,HIS退!B:I,8,FALSE)</f>
        <v>1</v>
      </c>
      <c r="Q1353" s="38">
        <f>VLOOKUP(C1353,招行退!B:F,5,FALSE)</f>
        <v>3230</v>
      </c>
      <c r="R1353" t="str">
        <f>VLOOKUP(C1353,招行退!B:H,6,FALSE)</f>
        <v>S</v>
      </c>
      <c r="S1353" t="e">
        <f>VLOOKUP(C1353,招行退!B:H,7,FALSE)</f>
        <v>#N/A</v>
      </c>
    </row>
    <row r="1354" spans="1:19" ht="14.25" hidden="1">
      <c r="A1354" t="s">
        <v>14733</v>
      </c>
      <c r="B1354">
        <v>1267691</v>
      </c>
      <c r="C1354" t="s">
        <v>14734</v>
      </c>
      <c r="D1354" t="s">
        <v>5434</v>
      </c>
      <c r="E1354" t="s">
        <v>5435</v>
      </c>
      <c r="F1354" s="15">
        <v>400</v>
      </c>
      <c r="G1354" t="s">
        <v>34</v>
      </c>
      <c r="H1354" t="s">
        <v>34</v>
      </c>
      <c r="I1354" t="s">
        <v>294</v>
      </c>
      <c r="J1354" t="s">
        <v>57</v>
      </c>
      <c r="K1354" t="s">
        <v>59</v>
      </c>
      <c r="L1354" t="s">
        <v>14735</v>
      </c>
      <c r="M1354" t="s">
        <v>14736</v>
      </c>
      <c r="N1354" t="s">
        <v>14463</v>
      </c>
      <c r="O1354">
        <f>VLOOKUP(B1354,HIS退!B:F,5,FALSE)</f>
        <v>-400</v>
      </c>
      <c r="P1354" t="str">
        <f>VLOOKUP(B1354,HIS退!B:I,8,FALSE)</f>
        <v>9</v>
      </c>
      <c r="Q1354" s="38">
        <f>VLOOKUP(C1354,招行退!B:F,5,FALSE)</f>
        <v>400</v>
      </c>
      <c r="R1354" t="str">
        <f>VLOOKUP(C1354,招行退!B:H,6,FALSE)</f>
        <v>B</v>
      </c>
      <c r="S1354" t="str">
        <f>VLOOKUP(C1354,招行退!B:H,7,FALSE)</f>
        <v>20170808</v>
      </c>
    </row>
    <row r="1355" spans="1:19" ht="14.25" hidden="1">
      <c r="A1355" t="s">
        <v>14737</v>
      </c>
      <c r="B1355">
        <v>1267728</v>
      </c>
      <c r="C1355" t="s">
        <v>5437</v>
      </c>
      <c r="D1355" t="s">
        <v>5438</v>
      </c>
      <c r="E1355" t="s">
        <v>5439</v>
      </c>
      <c r="F1355" s="15">
        <v>108.16</v>
      </c>
      <c r="G1355" t="s">
        <v>34</v>
      </c>
      <c r="H1355" t="s">
        <v>34</v>
      </c>
      <c r="I1355" t="s">
        <v>58</v>
      </c>
      <c r="J1355" t="s">
        <v>48</v>
      </c>
      <c r="K1355" t="s">
        <v>59</v>
      </c>
      <c r="L1355" t="s">
        <v>14738</v>
      </c>
      <c r="M1355" t="s">
        <v>14739</v>
      </c>
      <c r="N1355" t="s">
        <v>14740</v>
      </c>
      <c r="O1355">
        <f>VLOOKUP(B1355,HIS退!B:F,5,FALSE)</f>
        <v>-108.16</v>
      </c>
      <c r="P1355" t="str">
        <f>VLOOKUP(B1355,HIS退!B:I,8,FALSE)</f>
        <v>1</v>
      </c>
      <c r="Q1355" s="38">
        <f>VLOOKUP(C1355,招行退!B:F,5,FALSE)</f>
        <v>108.16</v>
      </c>
      <c r="R1355" t="str">
        <f>VLOOKUP(C1355,招行退!B:H,6,FALSE)</f>
        <v>S</v>
      </c>
      <c r="S1355" t="e">
        <f>VLOOKUP(C1355,招行退!B:H,7,FALSE)</f>
        <v>#N/A</v>
      </c>
    </row>
    <row r="1356" spans="1:19" ht="14.25" hidden="1">
      <c r="A1356" t="s">
        <v>14741</v>
      </c>
      <c r="B1356">
        <v>1267740</v>
      </c>
      <c r="C1356" t="s">
        <v>14742</v>
      </c>
      <c r="D1356" t="s">
        <v>5441</v>
      </c>
      <c r="E1356" t="s">
        <v>5442</v>
      </c>
      <c r="F1356" s="15">
        <v>2793.72</v>
      </c>
      <c r="G1356" t="s">
        <v>34</v>
      </c>
      <c r="H1356" t="s">
        <v>34</v>
      </c>
      <c r="I1356" t="s">
        <v>294</v>
      </c>
      <c r="J1356" t="s">
        <v>57</v>
      </c>
      <c r="K1356" t="s">
        <v>59</v>
      </c>
      <c r="L1356" t="s">
        <v>14743</v>
      </c>
      <c r="M1356" t="s">
        <v>14744</v>
      </c>
      <c r="N1356" t="s">
        <v>14745</v>
      </c>
      <c r="O1356">
        <f>VLOOKUP(B1356,HIS退!B:F,5,FALSE)</f>
        <v>-2793.72</v>
      </c>
      <c r="P1356" t="str">
        <f>VLOOKUP(B1356,HIS退!B:I,8,FALSE)</f>
        <v>9</v>
      </c>
      <c r="Q1356" s="38">
        <f>VLOOKUP(C1356,招行退!B:F,5,FALSE)</f>
        <v>2793.72</v>
      </c>
      <c r="R1356" t="str">
        <f>VLOOKUP(C1356,招行退!B:H,6,FALSE)</f>
        <v>B</v>
      </c>
      <c r="S1356" t="str">
        <f>VLOOKUP(C1356,招行退!B:H,7,FALSE)</f>
        <v>20170808</v>
      </c>
    </row>
    <row r="1357" spans="1:19" ht="14.25" hidden="1">
      <c r="A1357" t="s">
        <v>14746</v>
      </c>
      <c r="B1357">
        <v>1267761</v>
      </c>
      <c r="C1357" t="s">
        <v>14747</v>
      </c>
      <c r="D1357" t="s">
        <v>5444</v>
      </c>
      <c r="E1357" t="s">
        <v>5445</v>
      </c>
      <c r="F1357" s="15">
        <v>95.25</v>
      </c>
      <c r="G1357" t="s">
        <v>34</v>
      </c>
      <c r="H1357" t="s">
        <v>34</v>
      </c>
      <c r="I1357" t="s">
        <v>294</v>
      </c>
      <c r="J1357" t="s">
        <v>57</v>
      </c>
      <c r="K1357" t="s">
        <v>59</v>
      </c>
      <c r="L1357" t="s">
        <v>14748</v>
      </c>
      <c r="M1357" t="s">
        <v>14749</v>
      </c>
      <c r="N1357" t="s">
        <v>14750</v>
      </c>
      <c r="O1357">
        <f>VLOOKUP(B1357,HIS退!B:F,5,FALSE)</f>
        <v>-95.25</v>
      </c>
      <c r="P1357" t="str">
        <f>VLOOKUP(B1357,HIS退!B:I,8,FALSE)</f>
        <v>9</v>
      </c>
      <c r="Q1357" s="38">
        <f>VLOOKUP(C1357,招行退!B:F,5,FALSE)</f>
        <v>95.25</v>
      </c>
      <c r="R1357" t="str">
        <f>VLOOKUP(C1357,招行退!B:H,6,FALSE)</f>
        <v>B</v>
      </c>
      <c r="S1357" t="str">
        <f>VLOOKUP(C1357,招行退!B:H,7,FALSE)</f>
        <v>20170808</v>
      </c>
    </row>
    <row r="1358" spans="1:19" ht="14.25" hidden="1">
      <c r="A1358" t="s">
        <v>14751</v>
      </c>
      <c r="B1358">
        <v>1267826</v>
      </c>
      <c r="C1358" t="s">
        <v>5447</v>
      </c>
      <c r="D1358" t="s">
        <v>5448</v>
      </c>
      <c r="E1358" t="s">
        <v>5449</v>
      </c>
      <c r="F1358" s="15">
        <v>1000</v>
      </c>
      <c r="G1358" t="s">
        <v>34</v>
      </c>
      <c r="H1358" t="s">
        <v>34</v>
      </c>
      <c r="I1358" t="s">
        <v>58</v>
      </c>
      <c r="J1358" t="s">
        <v>48</v>
      </c>
      <c r="K1358" t="s">
        <v>59</v>
      </c>
      <c r="L1358" t="s">
        <v>14752</v>
      </c>
      <c r="M1358" t="s">
        <v>14753</v>
      </c>
      <c r="N1358" t="s">
        <v>14754</v>
      </c>
      <c r="O1358">
        <f>VLOOKUP(B1358,HIS退!B:F,5,FALSE)</f>
        <v>-1000</v>
      </c>
      <c r="P1358" t="str">
        <f>VLOOKUP(B1358,HIS退!B:I,8,FALSE)</f>
        <v>1</v>
      </c>
      <c r="Q1358" s="38">
        <f>VLOOKUP(C1358,招行退!B:F,5,FALSE)</f>
        <v>1000</v>
      </c>
      <c r="R1358" t="str">
        <f>VLOOKUP(C1358,招行退!B:H,6,FALSE)</f>
        <v>S</v>
      </c>
      <c r="S1358" t="e">
        <f>VLOOKUP(C1358,招行退!B:H,7,FALSE)</f>
        <v>#N/A</v>
      </c>
    </row>
    <row r="1359" spans="1:19" ht="14.25" hidden="1">
      <c r="A1359" t="s">
        <v>14755</v>
      </c>
      <c r="B1359">
        <v>1267868</v>
      </c>
      <c r="C1359" t="s">
        <v>5451</v>
      </c>
      <c r="D1359" t="s">
        <v>5452</v>
      </c>
      <c r="E1359" t="s">
        <v>5368</v>
      </c>
      <c r="F1359" s="15">
        <v>150</v>
      </c>
      <c r="G1359" t="s">
        <v>34</v>
      </c>
      <c r="H1359" t="s">
        <v>34</v>
      </c>
      <c r="I1359" t="s">
        <v>58</v>
      </c>
      <c r="J1359" t="s">
        <v>48</v>
      </c>
      <c r="K1359" t="s">
        <v>59</v>
      </c>
      <c r="L1359" t="s">
        <v>14756</v>
      </c>
      <c r="M1359" t="s">
        <v>14757</v>
      </c>
      <c r="N1359" t="s">
        <v>14758</v>
      </c>
      <c r="O1359">
        <f>VLOOKUP(B1359,HIS退!B:F,5,FALSE)</f>
        <v>-150</v>
      </c>
      <c r="P1359" t="str">
        <f>VLOOKUP(B1359,HIS退!B:I,8,FALSE)</f>
        <v>1</v>
      </c>
      <c r="Q1359" s="38">
        <f>VLOOKUP(C1359,招行退!B:F,5,FALSE)</f>
        <v>150</v>
      </c>
      <c r="R1359" t="str">
        <f>VLOOKUP(C1359,招行退!B:H,6,FALSE)</f>
        <v>S</v>
      </c>
      <c r="S1359" t="e">
        <f>VLOOKUP(C1359,招行退!B:H,7,FALSE)</f>
        <v>#N/A</v>
      </c>
    </row>
    <row r="1360" spans="1:19" ht="14.25" hidden="1">
      <c r="A1360" t="s">
        <v>14759</v>
      </c>
      <c r="B1360">
        <v>1267919</v>
      </c>
      <c r="C1360" t="s">
        <v>5454</v>
      </c>
      <c r="D1360" t="s">
        <v>5455</v>
      </c>
      <c r="E1360" t="s">
        <v>5456</v>
      </c>
      <c r="F1360" s="15">
        <v>1000</v>
      </c>
      <c r="G1360" t="s">
        <v>34</v>
      </c>
      <c r="H1360" t="s">
        <v>34</v>
      </c>
      <c r="I1360" t="s">
        <v>58</v>
      </c>
      <c r="J1360" t="s">
        <v>48</v>
      </c>
      <c r="K1360" t="s">
        <v>59</v>
      </c>
      <c r="L1360" t="s">
        <v>14760</v>
      </c>
      <c r="M1360" t="s">
        <v>14761</v>
      </c>
      <c r="N1360" t="s">
        <v>14762</v>
      </c>
      <c r="O1360">
        <f>VLOOKUP(B1360,HIS退!B:F,5,FALSE)</f>
        <v>-1000</v>
      </c>
      <c r="P1360" t="str">
        <f>VLOOKUP(B1360,HIS退!B:I,8,FALSE)</f>
        <v>1</v>
      </c>
      <c r="Q1360" s="38">
        <f>VLOOKUP(C1360,招行退!B:F,5,FALSE)</f>
        <v>1000</v>
      </c>
      <c r="R1360" t="str">
        <f>VLOOKUP(C1360,招行退!B:H,6,FALSE)</f>
        <v>S</v>
      </c>
      <c r="S1360" t="e">
        <f>VLOOKUP(C1360,招行退!B:H,7,FALSE)</f>
        <v>#N/A</v>
      </c>
    </row>
    <row r="1361" spans="1:19" ht="14.25" hidden="1">
      <c r="A1361" t="s">
        <v>14763</v>
      </c>
      <c r="B1361">
        <v>1267923</v>
      </c>
      <c r="C1361" t="s">
        <v>5458</v>
      </c>
      <c r="D1361" t="s">
        <v>5459</v>
      </c>
      <c r="E1361" t="s">
        <v>5460</v>
      </c>
      <c r="F1361" s="15">
        <v>363</v>
      </c>
      <c r="G1361" t="s">
        <v>34</v>
      </c>
      <c r="H1361" t="s">
        <v>34</v>
      </c>
      <c r="I1361" t="s">
        <v>58</v>
      </c>
      <c r="J1361" t="s">
        <v>48</v>
      </c>
      <c r="K1361" t="s">
        <v>59</v>
      </c>
      <c r="L1361" t="s">
        <v>14764</v>
      </c>
      <c r="M1361" t="s">
        <v>14765</v>
      </c>
      <c r="N1361" t="s">
        <v>14766</v>
      </c>
      <c r="O1361">
        <f>VLOOKUP(B1361,HIS退!B:F,5,FALSE)</f>
        <v>-363</v>
      </c>
      <c r="P1361" t="str">
        <f>VLOOKUP(B1361,HIS退!B:I,8,FALSE)</f>
        <v>1</v>
      </c>
      <c r="Q1361" s="38">
        <f>VLOOKUP(C1361,招行退!B:F,5,FALSE)</f>
        <v>363</v>
      </c>
      <c r="R1361" t="str">
        <f>VLOOKUP(C1361,招行退!B:H,6,FALSE)</f>
        <v>S</v>
      </c>
      <c r="S1361" t="e">
        <f>VLOOKUP(C1361,招行退!B:H,7,FALSE)</f>
        <v>#N/A</v>
      </c>
    </row>
    <row r="1362" spans="1:19" ht="14.25" hidden="1">
      <c r="A1362" t="s">
        <v>14767</v>
      </c>
      <c r="B1362">
        <v>1268004</v>
      </c>
      <c r="C1362" t="s">
        <v>5462</v>
      </c>
      <c r="D1362" t="s">
        <v>4777</v>
      </c>
      <c r="E1362" t="s">
        <v>4778</v>
      </c>
      <c r="F1362" s="15">
        <v>1856.12</v>
      </c>
      <c r="G1362" t="s">
        <v>34</v>
      </c>
      <c r="H1362" t="s">
        <v>34</v>
      </c>
      <c r="I1362" t="s">
        <v>58</v>
      </c>
      <c r="J1362" t="s">
        <v>48</v>
      </c>
      <c r="K1362" t="s">
        <v>59</v>
      </c>
      <c r="L1362" t="s">
        <v>14768</v>
      </c>
      <c r="M1362" t="s">
        <v>14769</v>
      </c>
      <c r="N1362" t="s">
        <v>14008</v>
      </c>
      <c r="O1362">
        <f>VLOOKUP(B1362,HIS退!B:F,5,FALSE)</f>
        <v>-1856.12</v>
      </c>
      <c r="P1362" t="str">
        <f>VLOOKUP(B1362,HIS退!B:I,8,FALSE)</f>
        <v>1</v>
      </c>
      <c r="Q1362" s="38">
        <f>VLOOKUP(C1362,招行退!B:F,5,FALSE)</f>
        <v>1856.12</v>
      </c>
      <c r="R1362" t="str">
        <f>VLOOKUP(C1362,招行退!B:H,6,FALSE)</f>
        <v>S</v>
      </c>
      <c r="S1362" t="e">
        <f>VLOOKUP(C1362,招行退!B:H,7,FALSE)</f>
        <v>#N/A</v>
      </c>
    </row>
    <row r="1363" spans="1:19" ht="14.25" hidden="1">
      <c r="A1363" t="s">
        <v>14770</v>
      </c>
      <c r="B1363">
        <v>1268030</v>
      </c>
      <c r="C1363" t="s">
        <v>5464</v>
      </c>
      <c r="D1363" t="s">
        <v>5465</v>
      </c>
      <c r="E1363" t="s">
        <v>5466</v>
      </c>
      <c r="F1363" s="15">
        <v>504</v>
      </c>
      <c r="G1363" t="s">
        <v>34</v>
      </c>
      <c r="H1363" t="s">
        <v>34</v>
      </c>
      <c r="I1363" t="s">
        <v>58</v>
      </c>
      <c r="J1363" t="s">
        <v>48</v>
      </c>
      <c r="K1363" t="s">
        <v>59</v>
      </c>
      <c r="L1363" t="s">
        <v>14771</v>
      </c>
      <c r="M1363" t="s">
        <v>14772</v>
      </c>
      <c r="N1363" t="s">
        <v>14773</v>
      </c>
      <c r="O1363">
        <f>VLOOKUP(B1363,HIS退!B:F,5,FALSE)</f>
        <v>-504</v>
      </c>
      <c r="P1363" t="str">
        <f>VLOOKUP(B1363,HIS退!B:I,8,FALSE)</f>
        <v>1</v>
      </c>
      <c r="Q1363" s="38">
        <f>VLOOKUP(C1363,招行退!B:F,5,FALSE)</f>
        <v>504</v>
      </c>
      <c r="R1363" t="str">
        <f>VLOOKUP(C1363,招行退!B:H,6,FALSE)</f>
        <v>S</v>
      </c>
      <c r="S1363" t="e">
        <f>VLOOKUP(C1363,招行退!B:H,7,FALSE)</f>
        <v>#N/A</v>
      </c>
    </row>
    <row r="1364" spans="1:19" ht="14.25" hidden="1">
      <c r="A1364" t="s">
        <v>14774</v>
      </c>
      <c r="B1364">
        <v>1268039</v>
      </c>
      <c r="C1364" t="s">
        <v>5468</v>
      </c>
      <c r="D1364" t="s">
        <v>5469</v>
      </c>
      <c r="E1364" t="s">
        <v>5470</v>
      </c>
      <c r="F1364" s="15">
        <v>3642.77</v>
      </c>
      <c r="G1364" t="s">
        <v>34</v>
      </c>
      <c r="H1364" t="s">
        <v>34</v>
      </c>
      <c r="I1364" t="s">
        <v>58</v>
      </c>
      <c r="J1364" t="s">
        <v>48</v>
      </c>
      <c r="K1364" t="s">
        <v>59</v>
      </c>
      <c r="L1364" t="s">
        <v>14775</v>
      </c>
      <c r="M1364" t="s">
        <v>14776</v>
      </c>
      <c r="N1364" t="s">
        <v>14777</v>
      </c>
      <c r="O1364">
        <f>VLOOKUP(B1364,HIS退!B:F,5,FALSE)</f>
        <v>-3642.77</v>
      </c>
      <c r="P1364" t="str">
        <f>VLOOKUP(B1364,HIS退!B:I,8,FALSE)</f>
        <v>1</v>
      </c>
      <c r="Q1364" s="38">
        <f>VLOOKUP(C1364,招行退!B:F,5,FALSE)</f>
        <v>3642.77</v>
      </c>
      <c r="R1364" t="str">
        <f>VLOOKUP(C1364,招行退!B:H,6,FALSE)</f>
        <v>S</v>
      </c>
      <c r="S1364" t="e">
        <f>VLOOKUP(C1364,招行退!B:H,7,FALSE)</f>
        <v>#N/A</v>
      </c>
    </row>
    <row r="1365" spans="1:19" ht="14.25" hidden="1">
      <c r="A1365" t="s">
        <v>14778</v>
      </c>
      <c r="B1365">
        <v>1268056</v>
      </c>
      <c r="C1365" t="s">
        <v>5472</v>
      </c>
      <c r="D1365" t="s">
        <v>5455</v>
      </c>
      <c r="E1365" t="s">
        <v>5456</v>
      </c>
      <c r="F1365" s="15">
        <v>44</v>
      </c>
      <c r="G1365" t="s">
        <v>34</v>
      </c>
      <c r="H1365" t="s">
        <v>34</v>
      </c>
      <c r="I1365" t="s">
        <v>58</v>
      </c>
      <c r="J1365" t="s">
        <v>48</v>
      </c>
      <c r="K1365" t="s">
        <v>59</v>
      </c>
      <c r="L1365" t="s">
        <v>14779</v>
      </c>
      <c r="M1365" t="s">
        <v>14780</v>
      </c>
      <c r="N1365" t="s">
        <v>14762</v>
      </c>
      <c r="O1365">
        <f>VLOOKUP(B1365,HIS退!B:F,5,FALSE)</f>
        <v>-44</v>
      </c>
      <c r="P1365" t="str">
        <f>VLOOKUP(B1365,HIS退!B:I,8,FALSE)</f>
        <v>1</v>
      </c>
      <c r="Q1365" s="38">
        <f>VLOOKUP(C1365,招行退!B:F,5,FALSE)</f>
        <v>44</v>
      </c>
      <c r="R1365" t="str">
        <f>VLOOKUP(C1365,招行退!B:H,6,FALSE)</f>
        <v>S</v>
      </c>
      <c r="S1365" t="e">
        <f>VLOOKUP(C1365,招行退!B:H,7,FALSE)</f>
        <v>#N/A</v>
      </c>
    </row>
    <row r="1366" spans="1:19" ht="14.25" hidden="1">
      <c r="A1366" t="s">
        <v>14781</v>
      </c>
      <c r="B1366">
        <v>1268062</v>
      </c>
      <c r="C1366" t="s">
        <v>5474</v>
      </c>
      <c r="D1366" t="s">
        <v>5475</v>
      </c>
      <c r="E1366" t="s">
        <v>5476</v>
      </c>
      <c r="F1366" s="15">
        <v>499.5</v>
      </c>
      <c r="G1366" t="s">
        <v>34</v>
      </c>
      <c r="H1366" t="s">
        <v>34</v>
      </c>
      <c r="I1366" t="s">
        <v>58</v>
      </c>
      <c r="J1366" t="s">
        <v>48</v>
      </c>
      <c r="K1366" t="s">
        <v>59</v>
      </c>
      <c r="L1366" t="s">
        <v>14782</v>
      </c>
      <c r="M1366" t="s">
        <v>14783</v>
      </c>
      <c r="N1366" t="s">
        <v>14784</v>
      </c>
      <c r="O1366">
        <f>VLOOKUP(B1366,HIS退!B:F,5,FALSE)</f>
        <v>-499.5</v>
      </c>
      <c r="P1366" t="str">
        <f>VLOOKUP(B1366,HIS退!B:I,8,FALSE)</f>
        <v>1</v>
      </c>
      <c r="Q1366" s="38">
        <f>VLOOKUP(C1366,招行退!B:F,5,FALSE)</f>
        <v>499.5</v>
      </c>
      <c r="R1366" t="str">
        <f>VLOOKUP(C1366,招行退!B:H,6,FALSE)</f>
        <v>S</v>
      </c>
      <c r="S1366" t="e">
        <f>VLOOKUP(C1366,招行退!B:H,7,FALSE)</f>
        <v>#N/A</v>
      </c>
    </row>
    <row r="1367" spans="1:19" ht="14.25" hidden="1">
      <c r="A1367" t="s">
        <v>14785</v>
      </c>
      <c r="B1367">
        <v>1268113</v>
      </c>
      <c r="C1367" t="s">
        <v>5478</v>
      </c>
      <c r="D1367" t="s">
        <v>5479</v>
      </c>
      <c r="E1367" t="s">
        <v>5480</v>
      </c>
      <c r="F1367" s="15">
        <v>1000</v>
      </c>
      <c r="G1367" t="s">
        <v>34</v>
      </c>
      <c r="H1367" t="s">
        <v>34</v>
      </c>
      <c r="I1367" t="s">
        <v>58</v>
      </c>
      <c r="J1367" t="s">
        <v>48</v>
      </c>
      <c r="K1367" t="s">
        <v>59</v>
      </c>
      <c r="L1367" t="s">
        <v>14786</v>
      </c>
      <c r="M1367" t="s">
        <v>14787</v>
      </c>
      <c r="N1367" t="s">
        <v>14788</v>
      </c>
      <c r="O1367">
        <f>VLOOKUP(B1367,HIS退!B:F,5,FALSE)</f>
        <v>-1000</v>
      </c>
      <c r="P1367" t="str">
        <f>VLOOKUP(B1367,HIS退!B:I,8,FALSE)</f>
        <v>1</v>
      </c>
      <c r="Q1367" s="38">
        <f>VLOOKUP(C1367,招行退!B:F,5,FALSE)</f>
        <v>1000</v>
      </c>
      <c r="R1367" t="str">
        <f>VLOOKUP(C1367,招行退!B:H,6,FALSE)</f>
        <v>S</v>
      </c>
      <c r="S1367" t="e">
        <f>VLOOKUP(C1367,招行退!B:H,7,FALSE)</f>
        <v>#N/A</v>
      </c>
    </row>
    <row r="1368" spans="1:19" ht="14.25" hidden="1">
      <c r="A1368" t="s">
        <v>14789</v>
      </c>
      <c r="B1368">
        <v>1268184</v>
      </c>
      <c r="C1368" t="s">
        <v>5482</v>
      </c>
      <c r="D1368" t="s">
        <v>5483</v>
      </c>
      <c r="E1368" t="s">
        <v>5484</v>
      </c>
      <c r="F1368" s="15">
        <v>1900</v>
      </c>
      <c r="G1368" t="s">
        <v>34</v>
      </c>
      <c r="H1368" t="s">
        <v>34</v>
      </c>
      <c r="I1368" t="s">
        <v>58</v>
      </c>
      <c r="J1368" t="s">
        <v>48</v>
      </c>
      <c r="K1368" t="s">
        <v>59</v>
      </c>
      <c r="L1368" t="s">
        <v>14790</v>
      </c>
      <c r="M1368" t="s">
        <v>14791</v>
      </c>
      <c r="N1368" t="s">
        <v>14792</v>
      </c>
      <c r="O1368">
        <f>VLOOKUP(B1368,HIS退!B:F,5,FALSE)</f>
        <v>-1900</v>
      </c>
      <c r="P1368" t="str">
        <f>VLOOKUP(B1368,HIS退!B:I,8,FALSE)</f>
        <v>1</v>
      </c>
      <c r="Q1368" s="38">
        <f>VLOOKUP(C1368,招行退!B:F,5,FALSE)</f>
        <v>1900</v>
      </c>
      <c r="R1368" t="str">
        <f>VLOOKUP(C1368,招行退!B:H,6,FALSE)</f>
        <v>S</v>
      </c>
      <c r="S1368" t="e">
        <f>VLOOKUP(C1368,招行退!B:H,7,FALSE)</f>
        <v>#N/A</v>
      </c>
    </row>
    <row r="1369" spans="1:19" ht="14.25" hidden="1">
      <c r="A1369" t="s">
        <v>14793</v>
      </c>
      <c r="B1369">
        <v>1268217</v>
      </c>
      <c r="C1369" t="s">
        <v>14794</v>
      </c>
      <c r="D1369" t="s">
        <v>5486</v>
      </c>
      <c r="E1369" t="s">
        <v>5487</v>
      </c>
      <c r="F1369" s="15">
        <v>400</v>
      </c>
      <c r="G1369" t="s">
        <v>34</v>
      </c>
      <c r="H1369" t="s">
        <v>34</v>
      </c>
      <c r="I1369" t="s">
        <v>294</v>
      </c>
      <c r="J1369" t="s">
        <v>57</v>
      </c>
      <c r="K1369" t="s">
        <v>59</v>
      </c>
      <c r="L1369" t="s">
        <v>14795</v>
      </c>
      <c r="M1369" t="s">
        <v>14796</v>
      </c>
      <c r="N1369" t="s">
        <v>14797</v>
      </c>
      <c r="O1369">
        <f>VLOOKUP(B1369,HIS退!B:F,5,FALSE)</f>
        <v>-400</v>
      </c>
      <c r="P1369" t="str">
        <f>VLOOKUP(B1369,HIS退!B:I,8,FALSE)</f>
        <v>9</v>
      </c>
      <c r="Q1369" s="38">
        <f>VLOOKUP(C1369,招行退!B:F,5,FALSE)</f>
        <v>400</v>
      </c>
      <c r="R1369" t="str">
        <f>VLOOKUP(C1369,招行退!B:H,6,FALSE)</f>
        <v>B</v>
      </c>
      <c r="S1369" t="str">
        <f>VLOOKUP(C1369,招行退!B:H,7,FALSE)</f>
        <v>20170808</v>
      </c>
    </row>
    <row r="1370" spans="1:19" ht="14.25" hidden="1">
      <c r="A1370" t="s">
        <v>14798</v>
      </c>
      <c r="B1370">
        <v>1268280</v>
      </c>
      <c r="C1370" t="s">
        <v>14799</v>
      </c>
      <c r="D1370" t="s">
        <v>2949</v>
      </c>
      <c r="E1370" t="s">
        <v>2950</v>
      </c>
      <c r="F1370" s="15">
        <v>589.5</v>
      </c>
      <c r="G1370" t="s">
        <v>34</v>
      </c>
      <c r="H1370" t="s">
        <v>34</v>
      </c>
      <c r="I1370" t="s">
        <v>294</v>
      </c>
      <c r="J1370" t="s">
        <v>57</v>
      </c>
      <c r="K1370" t="s">
        <v>59</v>
      </c>
      <c r="L1370" t="s">
        <v>14800</v>
      </c>
      <c r="M1370" t="s">
        <v>14801</v>
      </c>
      <c r="N1370" t="s">
        <v>11992</v>
      </c>
      <c r="O1370">
        <f>VLOOKUP(B1370,HIS退!B:F,5,FALSE)</f>
        <v>-589.5</v>
      </c>
      <c r="P1370" t="str">
        <f>VLOOKUP(B1370,HIS退!B:I,8,FALSE)</f>
        <v>9</v>
      </c>
      <c r="Q1370" s="38">
        <f>VLOOKUP(C1370,招行退!B:F,5,FALSE)</f>
        <v>589.5</v>
      </c>
      <c r="R1370" t="str">
        <f>VLOOKUP(C1370,招行退!B:H,6,FALSE)</f>
        <v>B</v>
      </c>
      <c r="S1370" t="str">
        <f>VLOOKUP(C1370,招行退!B:H,7,FALSE)</f>
        <v>20170808</v>
      </c>
    </row>
    <row r="1371" spans="1:19" ht="14.25" hidden="1">
      <c r="A1371" t="s">
        <v>14802</v>
      </c>
      <c r="B1371">
        <v>1268300</v>
      </c>
      <c r="C1371" t="s">
        <v>5490</v>
      </c>
      <c r="D1371" t="s">
        <v>462</v>
      </c>
      <c r="E1371" t="s">
        <v>463</v>
      </c>
      <c r="F1371" s="15">
        <v>600</v>
      </c>
      <c r="G1371" t="s">
        <v>34</v>
      </c>
      <c r="H1371" t="s">
        <v>34</v>
      </c>
      <c r="I1371" t="s">
        <v>58</v>
      </c>
      <c r="J1371" t="s">
        <v>48</v>
      </c>
      <c r="K1371" t="s">
        <v>59</v>
      </c>
      <c r="L1371" t="s">
        <v>14803</v>
      </c>
      <c r="M1371" t="s">
        <v>14804</v>
      </c>
      <c r="N1371" t="s">
        <v>464</v>
      </c>
      <c r="O1371">
        <f>VLOOKUP(B1371,HIS退!B:F,5,FALSE)</f>
        <v>-600</v>
      </c>
      <c r="P1371" t="str">
        <f>VLOOKUP(B1371,HIS退!B:I,8,FALSE)</f>
        <v>1</v>
      </c>
      <c r="Q1371" s="38">
        <f>VLOOKUP(C1371,招行退!B:F,5,FALSE)</f>
        <v>600</v>
      </c>
      <c r="R1371" t="str">
        <f>VLOOKUP(C1371,招行退!B:H,6,FALSE)</f>
        <v>S</v>
      </c>
      <c r="S1371" t="e">
        <f>VLOOKUP(C1371,招行退!B:H,7,FALSE)</f>
        <v>#N/A</v>
      </c>
    </row>
    <row r="1372" spans="1:19" ht="14.25" hidden="1">
      <c r="A1372" t="s">
        <v>14805</v>
      </c>
      <c r="B1372">
        <v>1268348</v>
      </c>
      <c r="C1372" t="s">
        <v>5492</v>
      </c>
      <c r="D1372" t="s">
        <v>5406</v>
      </c>
      <c r="E1372" t="s">
        <v>5407</v>
      </c>
      <c r="F1372" s="15">
        <v>689.97</v>
      </c>
      <c r="G1372" t="s">
        <v>34</v>
      </c>
      <c r="H1372" t="s">
        <v>34</v>
      </c>
      <c r="I1372" t="s">
        <v>58</v>
      </c>
      <c r="J1372" t="s">
        <v>48</v>
      </c>
      <c r="K1372" t="s">
        <v>59</v>
      </c>
      <c r="L1372" t="s">
        <v>14806</v>
      </c>
      <c r="M1372" t="s">
        <v>14807</v>
      </c>
      <c r="N1372" t="s">
        <v>14702</v>
      </c>
      <c r="O1372">
        <f>VLOOKUP(B1372,HIS退!B:F,5,FALSE)</f>
        <v>-689.97</v>
      </c>
      <c r="P1372" t="str">
        <f>VLOOKUP(B1372,HIS退!B:I,8,FALSE)</f>
        <v>1</v>
      </c>
      <c r="Q1372" s="38">
        <f>VLOOKUP(C1372,招行退!B:F,5,FALSE)</f>
        <v>689.97</v>
      </c>
      <c r="R1372" t="str">
        <f>VLOOKUP(C1372,招行退!B:H,6,FALSE)</f>
        <v>S</v>
      </c>
      <c r="S1372" t="e">
        <f>VLOOKUP(C1372,招行退!B:H,7,FALSE)</f>
        <v>#N/A</v>
      </c>
    </row>
    <row r="1373" spans="1:19" ht="14.25">
      <c r="A1373" t="s">
        <v>14808</v>
      </c>
      <c r="B1373">
        <v>1268363</v>
      </c>
      <c r="C1373" t="s">
        <v>5494</v>
      </c>
      <c r="D1373" t="s">
        <v>5495</v>
      </c>
      <c r="E1373" t="s">
        <v>5496</v>
      </c>
      <c r="F1373" s="15">
        <v>247.43</v>
      </c>
      <c r="G1373" t="s">
        <v>34</v>
      </c>
      <c r="H1373" t="s">
        <v>34</v>
      </c>
      <c r="I1373" t="s">
        <v>58</v>
      </c>
      <c r="J1373" t="s">
        <v>48</v>
      </c>
      <c r="K1373" t="s">
        <v>59</v>
      </c>
      <c r="L1373" s="19" t="s">
        <v>20050</v>
      </c>
      <c r="M1373" t="s">
        <v>14810</v>
      </c>
      <c r="N1373" t="s">
        <v>14811</v>
      </c>
      <c r="O1373">
        <f>VLOOKUP(B1373,HIS退!B:F,5,FALSE)</f>
        <v>-247.43</v>
      </c>
      <c r="P1373" t="str">
        <f>VLOOKUP(B1373,HIS退!B:I,8,FALSE)</f>
        <v>1</v>
      </c>
      <c r="Q1373" s="38">
        <f>VLOOKUP(C1373,招行退!B:F,5,FALSE)</f>
        <v>247.43</v>
      </c>
      <c r="R1373" t="str">
        <f>VLOOKUP(C1373,招行退!B:H,6,FALSE)</f>
        <v>S</v>
      </c>
      <c r="S1373" t="str">
        <f>VLOOKUP(C1373,招行退!B:H,7,FALSE)</f>
        <v>20170809</v>
      </c>
    </row>
    <row r="1374" spans="1:19" ht="14.25" hidden="1">
      <c r="A1374" t="s">
        <v>14812</v>
      </c>
      <c r="B1374">
        <v>1268388</v>
      </c>
      <c r="C1374" t="s">
        <v>5498</v>
      </c>
      <c r="D1374" t="s">
        <v>5499</v>
      </c>
      <c r="E1374" t="s">
        <v>5500</v>
      </c>
      <c r="F1374" s="15">
        <v>165</v>
      </c>
      <c r="G1374" t="s">
        <v>34</v>
      </c>
      <c r="H1374" t="s">
        <v>34</v>
      </c>
      <c r="I1374" t="s">
        <v>58</v>
      </c>
      <c r="J1374" t="s">
        <v>48</v>
      </c>
      <c r="K1374" t="s">
        <v>59</v>
      </c>
      <c r="L1374" t="s">
        <v>14813</v>
      </c>
      <c r="M1374" t="s">
        <v>14814</v>
      </c>
      <c r="N1374" t="s">
        <v>14815</v>
      </c>
      <c r="O1374">
        <f>VLOOKUP(B1374,HIS退!B:F,5,FALSE)</f>
        <v>-165</v>
      </c>
      <c r="P1374" t="str">
        <f>VLOOKUP(B1374,HIS退!B:I,8,FALSE)</f>
        <v>1</v>
      </c>
      <c r="Q1374" s="38">
        <f>VLOOKUP(C1374,招行退!B:F,5,FALSE)</f>
        <v>165</v>
      </c>
      <c r="R1374" t="str">
        <f>VLOOKUP(C1374,招行退!B:H,6,FALSE)</f>
        <v>S</v>
      </c>
      <c r="S1374" t="e">
        <f>VLOOKUP(C1374,招行退!B:H,7,FALSE)</f>
        <v>#N/A</v>
      </c>
    </row>
    <row r="1375" spans="1:19" ht="14.25" hidden="1">
      <c r="A1375" t="s">
        <v>14816</v>
      </c>
      <c r="B1375">
        <v>1268461</v>
      </c>
      <c r="C1375" t="s">
        <v>5502</v>
      </c>
      <c r="D1375" t="s">
        <v>5503</v>
      </c>
      <c r="E1375" t="s">
        <v>5504</v>
      </c>
      <c r="F1375" s="15">
        <v>8000</v>
      </c>
      <c r="G1375" t="s">
        <v>34</v>
      </c>
      <c r="H1375" t="s">
        <v>34</v>
      </c>
      <c r="I1375" t="s">
        <v>58</v>
      </c>
      <c r="J1375" t="s">
        <v>48</v>
      </c>
      <c r="K1375" t="s">
        <v>59</v>
      </c>
      <c r="L1375" t="s">
        <v>14817</v>
      </c>
      <c r="M1375" t="s">
        <v>14818</v>
      </c>
      <c r="N1375" t="s">
        <v>14819</v>
      </c>
      <c r="O1375">
        <f>VLOOKUP(B1375,HIS退!B:F,5,FALSE)</f>
        <v>-8000</v>
      </c>
      <c r="P1375" t="str">
        <f>VLOOKUP(B1375,HIS退!B:I,8,FALSE)</f>
        <v>1</v>
      </c>
      <c r="Q1375" s="38">
        <f>VLOOKUP(C1375,招行退!B:F,5,FALSE)</f>
        <v>8000</v>
      </c>
      <c r="R1375" t="str">
        <f>VLOOKUP(C1375,招行退!B:H,6,FALSE)</f>
        <v>S</v>
      </c>
      <c r="S1375" t="e">
        <f>VLOOKUP(C1375,招行退!B:H,7,FALSE)</f>
        <v>#N/A</v>
      </c>
    </row>
    <row r="1376" spans="1:19" ht="14.25" hidden="1">
      <c r="A1376" t="s">
        <v>14820</v>
      </c>
      <c r="B1376">
        <v>1268608</v>
      </c>
      <c r="C1376" t="s">
        <v>5506</v>
      </c>
      <c r="D1376" t="s">
        <v>5507</v>
      </c>
      <c r="E1376" t="s">
        <v>5508</v>
      </c>
      <c r="F1376" s="15">
        <v>800</v>
      </c>
      <c r="G1376" t="s">
        <v>34</v>
      </c>
      <c r="H1376" t="s">
        <v>34</v>
      </c>
      <c r="I1376" t="s">
        <v>58</v>
      </c>
      <c r="J1376" t="s">
        <v>48</v>
      </c>
      <c r="K1376" t="s">
        <v>59</v>
      </c>
      <c r="L1376" t="s">
        <v>14821</v>
      </c>
      <c r="M1376" t="s">
        <v>14822</v>
      </c>
      <c r="N1376" t="s">
        <v>14823</v>
      </c>
      <c r="O1376">
        <f>VLOOKUP(B1376,HIS退!B:F,5,FALSE)</f>
        <v>-800</v>
      </c>
      <c r="P1376" t="str">
        <f>VLOOKUP(B1376,HIS退!B:I,8,FALSE)</f>
        <v>1</v>
      </c>
      <c r="Q1376" s="38">
        <f>VLOOKUP(C1376,招行退!B:F,5,FALSE)</f>
        <v>800</v>
      </c>
      <c r="R1376" t="str">
        <f>VLOOKUP(C1376,招行退!B:H,6,FALSE)</f>
        <v>S</v>
      </c>
      <c r="S1376" t="e">
        <f>VLOOKUP(C1376,招行退!B:H,7,FALSE)</f>
        <v>#N/A</v>
      </c>
    </row>
    <row r="1377" spans="1:19" ht="14.25" hidden="1">
      <c r="A1377" t="s">
        <v>14824</v>
      </c>
      <c r="B1377">
        <v>1268866</v>
      </c>
      <c r="C1377" t="s">
        <v>5510</v>
      </c>
      <c r="D1377" t="s">
        <v>5511</v>
      </c>
      <c r="E1377" t="s">
        <v>5512</v>
      </c>
      <c r="F1377" s="15">
        <v>776.98</v>
      </c>
      <c r="G1377" t="s">
        <v>34</v>
      </c>
      <c r="H1377" t="s">
        <v>34</v>
      </c>
      <c r="I1377" t="s">
        <v>58</v>
      </c>
      <c r="J1377" t="s">
        <v>48</v>
      </c>
      <c r="K1377" t="s">
        <v>59</v>
      </c>
      <c r="L1377" t="s">
        <v>14825</v>
      </c>
      <c r="M1377" t="s">
        <v>14826</v>
      </c>
      <c r="N1377" t="s">
        <v>14827</v>
      </c>
      <c r="O1377">
        <f>VLOOKUP(B1377,HIS退!B:F,5,FALSE)</f>
        <v>-776.98</v>
      </c>
      <c r="P1377" t="str">
        <f>VLOOKUP(B1377,HIS退!B:I,8,FALSE)</f>
        <v>1</v>
      </c>
      <c r="Q1377" s="38">
        <f>VLOOKUP(C1377,招行退!B:F,5,FALSE)</f>
        <v>776.98</v>
      </c>
      <c r="R1377" t="str">
        <f>VLOOKUP(C1377,招行退!B:H,6,FALSE)</f>
        <v>S</v>
      </c>
      <c r="S1377" t="e">
        <f>VLOOKUP(C1377,招行退!B:H,7,FALSE)</f>
        <v>#N/A</v>
      </c>
    </row>
    <row r="1378" spans="1:19" ht="14.25" hidden="1">
      <c r="A1378" t="s">
        <v>14828</v>
      </c>
      <c r="B1378">
        <v>1268891</v>
      </c>
      <c r="C1378" t="s">
        <v>5514</v>
      </c>
      <c r="D1378" t="s">
        <v>5515</v>
      </c>
      <c r="E1378" t="s">
        <v>5516</v>
      </c>
      <c r="F1378" s="15">
        <v>1777.25</v>
      </c>
      <c r="G1378" t="s">
        <v>34</v>
      </c>
      <c r="H1378" t="s">
        <v>34</v>
      </c>
      <c r="I1378" t="s">
        <v>58</v>
      </c>
      <c r="J1378" t="s">
        <v>48</v>
      </c>
      <c r="K1378" t="s">
        <v>59</v>
      </c>
      <c r="L1378" t="s">
        <v>14829</v>
      </c>
      <c r="M1378" t="s">
        <v>14830</v>
      </c>
      <c r="N1378" t="s">
        <v>14831</v>
      </c>
      <c r="O1378">
        <f>VLOOKUP(B1378,HIS退!B:F,5,FALSE)</f>
        <v>-1777.25</v>
      </c>
      <c r="P1378" t="str">
        <f>VLOOKUP(B1378,HIS退!B:I,8,FALSE)</f>
        <v>1</v>
      </c>
      <c r="Q1378" s="38">
        <f>VLOOKUP(C1378,招行退!B:F,5,FALSE)</f>
        <v>1777.25</v>
      </c>
      <c r="R1378" t="str">
        <f>VLOOKUP(C1378,招行退!B:H,6,FALSE)</f>
        <v>S</v>
      </c>
      <c r="S1378" t="e">
        <f>VLOOKUP(C1378,招行退!B:H,7,FALSE)</f>
        <v>#N/A</v>
      </c>
    </row>
    <row r="1379" spans="1:19" ht="14.25" hidden="1">
      <c r="A1379" t="s">
        <v>14832</v>
      </c>
      <c r="B1379">
        <v>1269265</v>
      </c>
      <c r="C1379" t="s">
        <v>5518</v>
      </c>
      <c r="D1379" t="s">
        <v>5519</v>
      </c>
      <c r="E1379" t="s">
        <v>5520</v>
      </c>
      <c r="F1379" s="15">
        <v>99.5</v>
      </c>
      <c r="G1379" t="s">
        <v>34</v>
      </c>
      <c r="H1379" t="s">
        <v>34</v>
      </c>
      <c r="I1379" t="s">
        <v>58</v>
      </c>
      <c r="J1379" t="s">
        <v>48</v>
      </c>
      <c r="K1379" t="s">
        <v>59</v>
      </c>
      <c r="L1379" t="s">
        <v>14833</v>
      </c>
      <c r="M1379" t="s">
        <v>14834</v>
      </c>
      <c r="N1379" t="s">
        <v>14835</v>
      </c>
      <c r="O1379">
        <f>VLOOKUP(B1379,HIS退!B:F,5,FALSE)</f>
        <v>-99.5</v>
      </c>
      <c r="P1379" t="str">
        <f>VLOOKUP(B1379,HIS退!B:I,8,FALSE)</f>
        <v>1</v>
      </c>
      <c r="Q1379" s="38">
        <f>VLOOKUP(C1379,招行退!B:F,5,FALSE)</f>
        <v>99.5</v>
      </c>
      <c r="R1379" t="str">
        <f>VLOOKUP(C1379,招行退!B:H,6,FALSE)</f>
        <v>S</v>
      </c>
      <c r="S1379" t="e">
        <f>VLOOKUP(C1379,招行退!B:H,7,FALSE)</f>
        <v>#N/A</v>
      </c>
    </row>
    <row r="1380" spans="1:19" ht="14.25" hidden="1">
      <c r="A1380" t="s">
        <v>14836</v>
      </c>
      <c r="B1380">
        <v>1269816</v>
      </c>
      <c r="C1380" t="s">
        <v>14837</v>
      </c>
      <c r="D1380" t="s">
        <v>5522</v>
      </c>
      <c r="E1380" t="s">
        <v>5523</v>
      </c>
      <c r="F1380" s="15">
        <v>1000</v>
      </c>
      <c r="G1380" t="s">
        <v>34</v>
      </c>
      <c r="H1380" t="s">
        <v>34</v>
      </c>
      <c r="I1380" t="s">
        <v>294</v>
      </c>
      <c r="J1380" t="s">
        <v>57</v>
      </c>
      <c r="K1380" t="s">
        <v>59</v>
      </c>
      <c r="L1380" t="s">
        <v>14838</v>
      </c>
      <c r="M1380" t="s">
        <v>14839</v>
      </c>
      <c r="N1380" t="s">
        <v>14840</v>
      </c>
      <c r="O1380">
        <f>VLOOKUP(B1380,HIS退!B:F,5,FALSE)</f>
        <v>-1000</v>
      </c>
      <c r="P1380" t="str">
        <f>VLOOKUP(B1380,HIS退!B:I,8,FALSE)</f>
        <v>9</v>
      </c>
      <c r="Q1380" s="38">
        <f>VLOOKUP(C1380,招行退!B:F,5,FALSE)</f>
        <v>1000</v>
      </c>
      <c r="R1380" t="str">
        <f>VLOOKUP(C1380,招行退!B:H,6,FALSE)</f>
        <v>B</v>
      </c>
      <c r="S1380" t="str">
        <f>VLOOKUP(C1380,招行退!B:H,7,FALSE)</f>
        <v>20170808</v>
      </c>
    </row>
    <row r="1381" spans="1:19" ht="14.25" hidden="1">
      <c r="A1381" t="s">
        <v>14841</v>
      </c>
      <c r="B1381">
        <v>1269851</v>
      </c>
      <c r="C1381" t="s">
        <v>5525</v>
      </c>
      <c r="D1381" t="s">
        <v>5526</v>
      </c>
      <c r="E1381" t="s">
        <v>5527</v>
      </c>
      <c r="F1381" s="15">
        <v>235.5</v>
      </c>
      <c r="G1381" t="s">
        <v>34</v>
      </c>
      <c r="H1381" t="s">
        <v>34</v>
      </c>
      <c r="I1381" t="s">
        <v>58</v>
      </c>
      <c r="J1381" t="s">
        <v>48</v>
      </c>
      <c r="K1381" t="s">
        <v>59</v>
      </c>
      <c r="L1381" t="s">
        <v>14842</v>
      </c>
      <c r="M1381" t="s">
        <v>14843</v>
      </c>
      <c r="N1381" t="s">
        <v>14844</v>
      </c>
      <c r="O1381">
        <f>VLOOKUP(B1381,HIS退!B:F,5,FALSE)</f>
        <v>-235.5</v>
      </c>
      <c r="P1381" t="str">
        <f>VLOOKUP(B1381,HIS退!B:I,8,FALSE)</f>
        <v>1</v>
      </c>
      <c r="Q1381" s="38">
        <f>VLOOKUP(C1381,招行退!B:F,5,FALSE)</f>
        <v>235.5</v>
      </c>
      <c r="R1381" t="str">
        <f>VLOOKUP(C1381,招行退!B:H,6,FALSE)</f>
        <v>S</v>
      </c>
      <c r="S1381" t="e">
        <f>VLOOKUP(C1381,招行退!B:H,7,FALSE)</f>
        <v>#N/A</v>
      </c>
    </row>
    <row r="1382" spans="1:19" ht="14.25" hidden="1">
      <c r="A1382" t="s">
        <v>14845</v>
      </c>
      <c r="B1382">
        <v>1269969</v>
      </c>
      <c r="C1382" t="s">
        <v>5529</v>
      </c>
      <c r="D1382" t="s">
        <v>5530</v>
      </c>
      <c r="E1382" t="s">
        <v>5531</v>
      </c>
      <c r="F1382" s="15">
        <v>60</v>
      </c>
      <c r="G1382" t="s">
        <v>34</v>
      </c>
      <c r="H1382" t="s">
        <v>34</v>
      </c>
      <c r="I1382" t="s">
        <v>58</v>
      </c>
      <c r="J1382" t="s">
        <v>48</v>
      </c>
      <c r="K1382" t="s">
        <v>59</v>
      </c>
      <c r="L1382" t="s">
        <v>14846</v>
      </c>
      <c r="M1382" t="s">
        <v>14847</v>
      </c>
      <c r="N1382" t="s">
        <v>14848</v>
      </c>
      <c r="O1382">
        <f>VLOOKUP(B1382,HIS退!B:F,5,FALSE)</f>
        <v>-60</v>
      </c>
      <c r="P1382" t="str">
        <f>VLOOKUP(B1382,HIS退!B:I,8,FALSE)</f>
        <v>1</v>
      </c>
      <c r="Q1382" s="38">
        <f>VLOOKUP(C1382,招行退!B:F,5,FALSE)</f>
        <v>60</v>
      </c>
      <c r="R1382" t="str">
        <f>VLOOKUP(C1382,招行退!B:H,6,FALSE)</f>
        <v>S</v>
      </c>
      <c r="S1382" t="e">
        <f>VLOOKUP(C1382,招行退!B:H,7,FALSE)</f>
        <v>#N/A</v>
      </c>
    </row>
    <row r="1383" spans="1:19" ht="14.25" hidden="1">
      <c r="A1383" t="s">
        <v>14849</v>
      </c>
      <c r="B1383">
        <v>1270029</v>
      </c>
      <c r="C1383" t="s">
        <v>5533</v>
      </c>
      <c r="D1383" t="s">
        <v>5534</v>
      </c>
      <c r="E1383" t="s">
        <v>793</v>
      </c>
      <c r="F1383" s="15">
        <v>8409.44</v>
      </c>
      <c r="G1383" t="s">
        <v>34</v>
      </c>
      <c r="H1383" t="s">
        <v>34</v>
      </c>
      <c r="I1383" t="s">
        <v>58</v>
      </c>
      <c r="J1383" t="s">
        <v>48</v>
      </c>
      <c r="K1383" t="s">
        <v>59</v>
      </c>
      <c r="L1383" t="s">
        <v>14850</v>
      </c>
      <c r="M1383" t="s">
        <v>14851</v>
      </c>
      <c r="N1383" t="s">
        <v>14852</v>
      </c>
      <c r="O1383">
        <f>VLOOKUP(B1383,HIS退!B:F,5,FALSE)</f>
        <v>-8409.44</v>
      </c>
      <c r="P1383" t="str">
        <f>VLOOKUP(B1383,HIS退!B:I,8,FALSE)</f>
        <v>1</v>
      </c>
      <c r="Q1383" s="38">
        <f>VLOOKUP(C1383,招行退!B:F,5,FALSE)</f>
        <v>8409.44</v>
      </c>
      <c r="R1383" t="str">
        <f>VLOOKUP(C1383,招行退!B:H,6,FALSE)</f>
        <v>S</v>
      </c>
      <c r="S1383" t="e">
        <f>VLOOKUP(C1383,招行退!B:H,7,FALSE)</f>
        <v>#N/A</v>
      </c>
    </row>
    <row r="1384" spans="1:19" ht="14.25" hidden="1">
      <c r="A1384" t="s">
        <v>14853</v>
      </c>
      <c r="B1384">
        <v>1270267</v>
      </c>
      <c r="C1384" t="s">
        <v>5536</v>
      </c>
      <c r="D1384" t="s">
        <v>5537</v>
      </c>
      <c r="E1384" t="s">
        <v>5538</v>
      </c>
      <c r="F1384" s="15">
        <v>4260</v>
      </c>
      <c r="G1384" t="s">
        <v>34</v>
      </c>
      <c r="H1384" t="s">
        <v>34</v>
      </c>
      <c r="I1384" t="s">
        <v>58</v>
      </c>
      <c r="J1384" t="s">
        <v>48</v>
      </c>
      <c r="K1384" t="s">
        <v>59</v>
      </c>
      <c r="L1384" t="s">
        <v>14854</v>
      </c>
      <c r="M1384" t="s">
        <v>14855</v>
      </c>
      <c r="N1384" t="s">
        <v>14856</v>
      </c>
      <c r="O1384">
        <f>VLOOKUP(B1384,HIS退!B:F,5,FALSE)</f>
        <v>-4260</v>
      </c>
      <c r="P1384" t="str">
        <f>VLOOKUP(B1384,HIS退!B:I,8,FALSE)</f>
        <v>1</v>
      </c>
      <c r="Q1384" s="38">
        <f>VLOOKUP(C1384,招行退!B:F,5,FALSE)</f>
        <v>4260</v>
      </c>
      <c r="R1384" t="str">
        <f>VLOOKUP(C1384,招行退!B:H,6,FALSE)</f>
        <v>S</v>
      </c>
      <c r="S1384" t="e">
        <f>VLOOKUP(C1384,招行退!B:H,7,FALSE)</f>
        <v>#N/A</v>
      </c>
    </row>
    <row r="1385" spans="1:19" ht="14.25" hidden="1">
      <c r="A1385" t="s">
        <v>14857</v>
      </c>
      <c r="B1385">
        <v>1270845</v>
      </c>
      <c r="C1385" t="s">
        <v>5540</v>
      </c>
      <c r="D1385" t="s">
        <v>5541</v>
      </c>
      <c r="E1385" t="s">
        <v>5542</v>
      </c>
      <c r="F1385" s="15">
        <v>1475.79</v>
      </c>
      <c r="G1385" t="s">
        <v>34</v>
      </c>
      <c r="H1385" t="s">
        <v>34</v>
      </c>
      <c r="I1385" t="s">
        <v>58</v>
      </c>
      <c r="J1385" t="s">
        <v>48</v>
      </c>
      <c r="K1385" t="s">
        <v>59</v>
      </c>
      <c r="L1385" t="s">
        <v>14858</v>
      </c>
      <c r="M1385" t="s">
        <v>14859</v>
      </c>
      <c r="N1385" t="s">
        <v>14860</v>
      </c>
      <c r="O1385">
        <f>VLOOKUP(B1385,HIS退!B:F,5,FALSE)</f>
        <v>-1475.79</v>
      </c>
      <c r="P1385" t="str">
        <f>VLOOKUP(B1385,HIS退!B:I,8,FALSE)</f>
        <v>1</v>
      </c>
      <c r="Q1385" s="38">
        <f>VLOOKUP(C1385,招行退!B:F,5,FALSE)</f>
        <v>1475.79</v>
      </c>
      <c r="R1385" t="str">
        <f>VLOOKUP(C1385,招行退!B:H,6,FALSE)</f>
        <v>S</v>
      </c>
      <c r="S1385" t="e">
        <f>VLOOKUP(C1385,招行退!B:H,7,FALSE)</f>
        <v>#N/A</v>
      </c>
    </row>
    <row r="1386" spans="1:19" ht="14.25" hidden="1">
      <c r="A1386" t="s">
        <v>14861</v>
      </c>
      <c r="B1386">
        <v>1270964</v>
      </c>
      <c r="C1386" t="s">
        <v>5544</v>
      </c>
      <c r="D1386" t="s">
        <v>5545</v>
      </c>
      <c r="E1386" t="s">
        <v>5546</v>
      </c>
      <c r="F1386" s="15">
        <v>595.94000000000005</v>
      </c>
      <c r="G1386" t="s">
        <v>34</v>
      </c>
      <c r="H1386" t="s">
        <v>34</v>
      </c>
      <c r="I1386" t="s">
        <v>58</v>
      </c>
      <c r="J1386" t="s">
        <v>48</v>
      </c>
      <c r="K1386" t="s">
        <v>59</v>
      </c>
      <c r="L1386" t="s">
        <v>14862</v>
      </c>
      <c r="M1386" t="s">
        <v>14863</v>
      </c>
      <c r="N1386" t="s">
        <v>14864</v>
      </c>
      <c r="O1386">
        <f>VLOOKUP(B1386,HIS退!B:F,5,FALSE)</f>
        <v>-595.94000000000005</v>
      </c>
      <c r="P1386" t="str">
        <f>VLOOKUP(B1386,HIS退!B:I,8,FALSE)</f>
        <v>1</v>
      </c>
      <c r="Q1386" s="38">
        <f>VLOOKUP(C1386,招行退!B:F,5,FALSE)</f>
        <v>595.94000000000005</v>
      </c>
      <c r="R1386" t="str">
        <f>VLOOKUP(C1386,招行退!B:H,6,FALSE)</f>
        <v>S</v>
      </c>
      <c r="S1386" t="e">
        <f>VLOOKUP(C1386,招行退!B:H,7,FALSE)</f>
        <v>#N/A</v>
      </c>
    </row>
    <row r="1387" spans="1:19" ht="14.25" hidden="1">
      <c r="A1387" t="s">
        <v>14865</v>
      </c>
      <c r="B1387">
        <v>1271016</v>
      </c>
      <c r="C1387" t="s">
        <v>5548</v>
      </c>
      <c r="D1387" t="s">
        <v>5549</v>
      </c>
      <c r="E1387" t="s">
        <v>5550</v>
      </c>
      <c r="F1387" s="15">
        <v>500</v>
      </c>
      <c r="G1387" t="s">
        <v>34</v>
      </c>
      <c r="H1387" t="s">
        <v>34</v>
      </c>
      <c r="I1387" t="s">
        <v>58</v>
      </c>
      <c r="J1387" t="s">
        <v>48</v>
      </c>
      <c r="K1387" t="s">
        <v>59</v>
      </c>
      <c r="L1387" t="s">
        <v>14866</v>
      </c>
      <c r="M1387" t="s">
        <v>14867</v>
      </c>
      <c r="N1387" t="s">
        <v>14868</v>
      </c>
      <c r="O1387">
        <f>VLOOKUP(B1387,HIS退!B:F,5,FALSE)</f>
        <v>-500</v>
      </c>
      <c r="P1387" t="str">
        <f>VLOOKUP(B1387,HIS退!B:I,8,FALSE)</f>
        <v>1</v>
      </c>
      <c r="Q1387" s="38">
        <f>VLOOKUP(C1387,招行退!B:F,5,FALSE)</f>
        <v>500</v>
      </c>
      <c r="R1387" t="str">
        <f>VLOOKUP(C1387,招行退!B:H,6,FALSE)</f>
        <v>S</v>
      </c>
      <c r="S1387" t="e">
        <f>VLOOKUP(C1387,招行退!B:H,7,FALSE)</f>
        <v>#N/A</v>
      </c>
    </row>
    <row r="1388" spans="1:19" ht="14.25" hidden="1">
      <c r="A1388" t="s">
        <v>14869</v>
      </c>
      <c r="B1388">
        <v>1271375</v>
      </c>
      <c r="C1388" t="s">
        <v>5552</v>
      </c>
      <c r="D1388" t="s">
        <v>5553</v>
      </c>
      <c r="E1388" t="s">
        <v>5554</v>
      </c>
      <c r="F1388" s="15">
        <v>4655.0600000000004</v>
      </c>
      <c r="G1388" t="s">
        <v>34</v>
      </c>
      <c r="H1388" t="s">
        <v>34</v>
      </c>
      <c r="I1388" t="s">
        <v>58</v>
      </c>
      <c r="J1388" t="s">
        <v>48</v>
      </c>
      <c r="K1388" t="s">
        <v>59</v>
      </c>
      <c r="L1388" t="s">
        <v>14870</v>
      </c>
      <c r="M1388" t="s">
        <v>14871</v>
      </c>
      <c r="N1388" t="s">
        <v>14872</v>
      </c>
      <c r="O1388">
        <f>VLOOKUP(B1388,HIS退!B:F,5,FALSE)</f>
        <v>-4655.0600000000004</v>
      </c>
      <c r="P1388" t="str">
        <f>VLOOKUP(B1388,HIS退!B:I,8,FALSE)</f>
        <v>1</v>
      </c>
      <c r="Q1388" s="38">
        <f>VLOOKUP(C1388,招行退!B:F,5,FALSE)</f>
        <v>4655.0600000000004</v>
      </c>
      <c r="R1388" t="str">
        <f>VLOOKUP(C1388,招行退!B:H,6,FALSE)</f>
        <v>S</v>
      </c>
      <c r="S1388" t="e">
        <f>VLOOKUP(C1388,招行退!B:H,7,FALSE)</f>
        <v>#N/A</v>
      </c>
    </row>
    <row r="1389" spans="1:19" ht="14.25" hidden="1">
      <c r="A1389" t="s">
        <v>14873</v>
      </c>
      <c r="B1389">
        <v>1271397</v>
      </c>
      <c r="C1389" t="s">
        <v>5556</v>
      </c>
      <c r="D1389" t="s">
        <v>5557</v>
      </c>
      <c r="E1389" t="s">
        <v>5558</v>
      </c>
      <c r="F1389" s="15">
        <v>3350.62</v>
      </c>
      <c r="G1389" t="s">
        <v>34</v>
      </c>
      <c r="H1389" t="s">
        <v>34</v>
      </c>
      <c r="I1389" t="s">
        <v>58</v>
      </c>
      <c r="J1389" t="s">
        <v>48</v>
      </c>
      <c r="K1389" t="s">
        <v>59</v>
      </c>
      <c r="L1389" t="s">
        <v>14874</v>
      </c>
      <c r="M1389" t="s">
        <v>14875</v>
      </c>
      <c r="N1389" t="s">
        <v>14876</v>
      </c>
      <c r="O1389">
        <f>VLOOKUP(B1389,HIS退!B:F,5,FALSE)</f>
        <v>-3350.62</v>
      </c>
      <c r="P1389" t="str">
        <f>VLOOKUP(B1389,HIS退!B:I,8,FALSE)</f>
        <v>1</v>
      </c>
      <c r="Q1389" s="38">
        <f>VLOOKUP(C1389,招行退!B:F,5,FALSE)</f>
        <v>3350.62</v>
      </c>
      <c r="R1389" t="str">
        <f>VLOOKUP(C1389,招行退!B:H,6,FALSE)</f>
        <v>S</v>
      </c>
      <c r="S1389" t="e">
        <f>VLOOKUP(C1389,招行退!B:H,7,FALSE)</f>
        <v>#N/A</v>
      </c>
    </row>
    <row r="1390" spans="1:19" ht="14.25" hidden="1">
      <c r="A1390" t="s">
        <v>14877</v>
      </c>
      <c r="B1390">
        <v>1271487</v>
      </c>
      <c r="C1390" t="s">
        <v>5560</v>
      </c>
      <c r="D1390" t="s">
        <v>5561</v>
      </c>
      <c r="E1390" t="s">
        <v>5562</v>
      </c>
      <c r="F1390" s="15">
        <v>500</v>
      </c>
      <c r="G1390" t="s">
        <v>34</v>
      </c>
      <c r="H1390" t="s">
        <v>34</v>
      </c>
      <c r="I1390" t="s">
        <v>58</v>
      </c>
      <c r="J1390" t="s">
        <v>48</v>
      </c>
      <c r="K1390" t="s">
        <v>59</v>
      </c>
      <c r="L1390" t="s">
        <v>14878</v>
      </c>
      <c r="M1390" t="s">
        <v>14879</v>
      </c>
      <c r="N1390" t="s">
        <v>14880</v>
      </c>
      <c r="O1390">
        <f>VLOOKUP(B1390,HIS退!B:F,5,FALSE)</f>
        <v>-500</v>
      </c>
      <c r="P1390" t="str">
        <f>VLOOKUP(B1390,HIS退!B:I,8,FALSE)</f>
        <v>1</v>
      </c>
      <c r="Q1390" s="38">
        <f>VLOOKUP(C1390,招行退!B:F,5,FALSE)</f>
        <v>500</v>
      </c>
      <c r="R1390" t="str">
        <f>VLOOKUP(C1390,招行退!B:H,6,FALSE)</f>
        <v>S</v>
      </c>
      <c r="S1390" t="e">
        <f>VLOOKUP(C1390,招行退!B:H,7,FALSE)</f>
        <v>#N/A</v>
      </c>
    </row>
    <row r="1391" spans="1:19" ht="14.25" hidden="1">
      <c r="A1391" t="s">
        <v>14881</v>
      </c>
      <c r="B1391">
        <v>1271545</v>
      </c>
      <c r="C1391" t="s">
        <v>5564</v>
      </c>
      <c r="D1391" t="s">
        <v>5565</v>
      </c>
      <c r="E1391" t="s">
        <v>5566</v>
      </c>
      <c r="F1391" s="15">
        <v>5853.52</v>
      </c>
      <c r="G1391" t="s">
        <v>34</v>
      </c>
      <c r="H1391" t="s">
        <v>34</v>
      </c>
      <c r="I1391" t="s">
        <v>58</v>
      </c>
      <c r="J1391" t="s">
        <v>48</v>
      </c>
      <c r="K1391" t="s">
        <v>59</v>
      </c>
      <c r="L1391" t="s">
        <v>14882</v>
      </c>
      <c r="M1391" t="s">
        <v>14883</v>
      </c>
      <c r="N1391" t="s">
        <v>14880</v>
      </c>
      <c r="O1391">
        <f>VLOOKUP(B1391,HIS退!B:F,5,FALSE)</f>
        <v>-5853.52</v>
      </c>
      <c r="P1391" t="str">
        <f>VLOOKUP(B1391,HIS退!B:I,8,FALSE)</f>
        <v>1</v>
      </c>
      <c r="Q1391" s="38">
        <f>VLOOKUP(C1391,招行退!B:F,5,FALSE)</f>
        <v>5853.52</v>
      </c>
      <c r="R1391" t="str">
        <f>VLOOKUP(C1391,招行退!B:H,6,FALSE)</f>
        <v>S</v>
      </c>
      <c r="S1391" t="e">
        <f>VLOOKUP(C1391,招行退!B:H,7,FALSE)</f>
        <v>#N/A</v>
      </c>
    </row>
    <row r="1392" spans="1:19" ht="14.25" hidden="1">
      <c r="A1392" t="s">
        <v>14884</v>
      </c>
      <c r="B1392">
        <v>1271674</v>
      </c>
      <c r="C1392" t="s">
        <v>5568</v>
      </c>
      <c r="D1392" t="s">
        <v>5569</v>
      </c>
      <c r="E1392" t="s">
        <v>446</v>
      </c>
      <c r="F1392" s="15">
        <v>6339.2</v>
      </c>
      <c r="G1392" t="s">
        <v>34</v>
      </c>
      <c r="H1392" t="s">
        <v>34</v>
      </c>
      <c r="I1392" t="s">
        <v>58</v>
      </c>
      <c r="J1392" t="s">
        <v>48</v>
      </c>
      <c r="K1392" t="s">
        <v>59</v>
      </c>
      <c r="L1392" t="s">
        <v>14885</v>
      </c>
      <c r="M1392" t="s">
        <v>14886</v>
      </c>
      <c r="N1392" t="s">
        <v>14887</v>
      </c>
      <c r="O1392">
        <f>VLOOKUP(B1392,HIS退!B:F,5,FALSE)</f>
        <v>-6339.2</v>
      </c>
      <c r="P1392" t="str">
        <f>VLOOKUP(B1392,HIS退!B:I,8,FALSE)</f>
        <v>1</v>
      </c>
      <c r="Q1392" s="38">
        <f>VLOOKUP(C1392,招行退!B:F,5,FALSE)</f>
        <v>6339.2</v>
      </c>
      <c r="R1392" t="str">
        <f>VLOOKUP(C1392,招行退!B:H,6,FALSE)</f>
        <v>S</v>
      </c>
      <c r="S1392" t="e">
        <f>VLOOKUP(C1392,招行退!B:H,7,FALSE)</f>
        <v>#N/A</v>
      </c>
    </row>
    <row r="1393" spans="1:19" ht="14.25" hidden="1">
      <c r="A1393" t="s">
        <v>14888</v>
      </c>
      <c r="B1393">
        <v>1271754</v>
      </c>
      <c r="C1393" t="s">
        <v>5571</v>
      </c>
      <c r="D1393" t="s">
        <v>5572</v>
      </c>
      <c r="E1393" t="s">
        <v>5573</v>
      </c>
      <c r="F1393" s="15">
        <v>504</v>
      </c>
      <c r="G1393" t="s">
        <v>34</v>
      </c>
      <c r="H1393" t="s">
        <v>34</v>
      </c>
      <c r="I1393" t="s">
        <v>58</v>
      </c>
      <c r="J1393" t="s">
        <v>48</v>
      </c>
      <c r="K1393" t="s">
        <v>59</v>
      </c>
      <c r="L1393" t="s">
        <v>14889</v>
      </c>
      <c r="M1393" t="s">
        <v>14890</v>
      </c>
      <c r="N1393" t="s">
        <v>14887</v>
      </c>
      <c r="O1393">
        <f>VLOOKUP(B1393,HIS退!B:F,5,FALSE)</f>
        <v>-504</v>
      </c>
      <c r="P1393" t="str">
        <f>VLOOKUP(B1393,HIS退!B:I,8,FALSE)</f>
        <v>1</v>
      </c>
      <c r="Q1393" s="38">
        <f>VLOOKUP(C1393,招行退!B:F,5,FALSE)</f>
        <v>504</v>
      </c>
      <c r="R1393" t="str">
        <f>VLOOKUP(C1393,招行退!B:H,6,FALSE)</f>
        <v>S</v>
      </c>
      <c r="S1393" t="e">
        <f>VLOOKUP(C1393,招行退!B:H,7,FALSE)</f>
        <v>#N/A</v>
      </c>
    </row>
    <row r="1394" spans="1:19" ht="14.25" hidden="1">
      <c r="A1394" t="s">
        <v>14891</v>
      </c>
      <c r="B1394">
        <v>1271871</v>
      </c>
      <c r="C1394" t="s">
        <v>5575</v>
      </c>
      <c r="D1394" t="s">
        <v>536</v>
      </c>
      <c r="E1394" t="s">
        <v>537</v>
      </c>
      <c r="F1394" s="15">
        <v>1000</v>
      </c>
      <c r="G1394" t="s">
        <v>34</v>
      </c>
      <c r="H1394" t="s">
        <v>34</v>
      </c>
      <c r="I1394" t="s">
        <v>58</v>
      </c>
      <c r="J1394" t="s">
        <v>48</v>
      </c>
      <c r="K1394" t="s">
        <v>59</v>
      </c>
      <c r="L1394" t="s">
        <v>14892</v>
      </c>
      <c r="M1394" t="s">
        <v>14893</v>
      </c>
      <c r="N1394" t="s">
        <v>14894</v>
      </c>
      <c r="O1394">
        <f>VLOOKUP(B1394,HIS退!B:F,5,FALSE)</f>
        <v>-1000</v>
      </c>
      <c r="P1394" t="str">
        <f>VLOOKUP(B1394,HIS退!B:I,8,FALSE)</f>
        <v>1</v>
      </c>
      <c r="Q1394" s="38">
        <f>VLOOKUP(C1394,招行退!B:F,5,FALSE)</f>
        <v>1000</v>
      </c>
      <c r="R1394" t="str">
        <f>VLOOKUP(C1394,招行退!B:H,6,FALSE)</f>
        <v>S</v>
      </c>
      <c r="S1394" t="e">
        <f>VLOOKUP(C1394,招行退!B:H,7,FALSE)</f>
        <v>#N/A</v>
      </c>
    </row>
    <row r="1395" spans="1:19" ht="14.25" hidden="1">
      <c r="A1395" t="s">
        <v>14895</v>
      </c>
      <c r="B1395">
        <v>1271899</v>
      </c>
      <c r="C1395" t="s">
        <v>5577</v>
      </c>
      <c r="D1395" t="s">
        <v>536</v>
      </c>
      <c r="E1395" t="s">
        <v>537</v>
      </c>
      <c r="F1395" s="15">
        <v>900</v>
      </c>
      <c r="G1395" t="s">
        <v>34</v>
      </c>
      <c r="H1395" t="s">
        <v>34</v>
      </c>
      <c r="I1395" t="s">
        <v>58</v>
      </c>
      <c r="J1395" t="s">
        <v>48</v>
      </c>
      <c r="K1395" t="s">
        <v>59</v>
      </c>
      <c r="L1395" t="s">
        <v>14896</v>
      </c>
      <c r="M1395" t="s">
        <v>14897</v>
      </c>
      <c r="N1395" t="s">
        <v>14894</v>
      </c>
      <c r="O1395">
        <f>VLOOKUP(B1395,HIS退!B:F,5,FALSE)</f>
        <v>-900</v>
      </c>
      <c r="P1395" t="str">
        <f>VLOOKUP(B1395,HIS退!B:I,8,FALSE)</f>
        <v>1</v>
      </c>
      <c r="Q1395" s="38">
        <f>VLOOKUP(C1395,招行退!B:F,5,FALSE)</f>
        <v>900</v>
      </c>
      <c r="R1395" t="str">
        <f>VLOOKUP(C1395,招行退!B:H,6,FALSE)</f>
        <v>S</v>
      </c>
      <c r="S1395" t="e">
        <f>VLOOKUP(C1395,招行退!B:H,7,FALSE)</f>
        <v>#N/A</v>
      </c>
    </row>
    <row r="1396" spans="1:19" ht="14.25" hidden="1">
      <c r="A1396" t="s">
        <v>14898</v>
      </c>
      <c r="B1396">
        <v>1271904</v>
      </c>
      <c r="C1396" t="s">
        <v>5579</v>
      </c>
      <c r="D1396" t="s">
        <v>5580</v>
      </c>
      <c r="E1396" t="s">
        <v>5581</v>
      </c>
      <c r="F1396" s="15">
        <v>200</v>
      </c>
      <c r="G1396" t="s">
        <v>34</v>
      </c>
      <c r="H1396" t="s">
        <v>34</v>
      </c>
      <c r="I1396" t="s">
        <v>58</v>
      </c>
      <c r="J1396" t="s">
        <v>48</v>
      </c>
      <c r="K1396" t="s">
        <v>59</v>
      </c>
      <c r="L1396" t="s">
        <v>14899</v>
      </c>
      <c r="M1396" t="s">
        <v>14900</v>
      </c>
      <c r="N1396" t="s">
        <v>14901</v>
      </c>
      <c r="O1396">
        <f>VLOOKUP(B1396,HIS退!B:F,5,FALSE)</f>
        <v>-200</v>
      </c>
      <c r="P1396" t="str">
        <f>VLOOKUP(B1396,HIS退!B:I,8,FALSE)</f>
        <v>1</v>
      </c>
      <c r="Q1396" s="38">
        <f>VLOOKUP(C1396,招行退!B:F,5,FALSE)</f>
        <v>200</v>
      </c>
      <c r="R1396" t="str">
        <f>VLOOKUP(C1396,招行退!B:H,6,FALSE)</f>
        <v>S</v>
      </c>
      <c r="S1396" t="e">
        <f>VLOOKUP(C1396,招行退!B:H,7,FALSE)</f>
        <v>#N/A</v>
      </c>
    </row>
    <row r="1397" spans="1:19" ht="14.25" hidden="1">
      <c r="A1397" t="s">
        <v>14902</v>
      </c>
      <c r="B1397">
        <v>1272049</v>
      </c>
      <c r="C1397" t="s">
        <v>5583</v>
      </c>
      <c r="D1397" t="s">
        <v>5584</v>
      </c>
      <c r="E1397" t="s">
        <v>5585</v>
      </c>
      <c r="F1397" s="15">
        <v>6127.84</v>
      </c>
      <c r="G1397" t="s">
        <v>34</v>
      </c>
      <c r="H1397" t="s">
        <v>34</v>
      </c>
      <c r="I1397" t="s">
        <v>58</v>
      </c>
      <c r="J1397" t="s">
        <v>48</v>
      </c>
      <c r="K1397" t="s">
        <v>59</v>
      </c>
      <c r="L1397" t="s">
        <v>14903</v>
      </c>
      <c r="M1397" t="s">
        <v>14904</v>
      </c>
      <c r="N1397" t="s">
        <v>14905</v>
      </c>
      <c r="O1397">
        <f>VLOOKUP(B1397,HIS退!B:F,5,FALSE)</f>
        <v>-6127.84</v>
      </c>
      <c r="P1397" t="str">
        <f>VLOOKUP(B1397,HIS退!B:I,8,FALSE)</f>
        <v>1</v>
      </c>
      <c r="Q1397" s="38">
        <f>VLOOKUP(C1397,招行退!B:F,5,FALSE)</f>
        <v>6127.84</v>
      </c>
      <c r="R1397" t="str">
        <f>VLOOKUP(C1397,招行退!B:H,6,FALSE)</f>
        <v>S</v>
      </c>
      <c r="S1397" t="e">
        <f>VLOOKUP(C1397,招行退!B:H,7,FALSE)</f>
        <v>#N/A</v>
      </c>
    </row>
    <row r="1398" spans="1:19" ht="14.25" hidden="1">
      <c r="A1398" t="s">
        <v>14906</v>
      </c>
      <c r="B1398">
        <v>1272110</v>
      </c>
      <c r="C1398" t="s">
        <v>5587</v>
      </c>
      <c r="D1398" t="s">
        <v>5588</v>
      </c>
      <c r="E1398" t="s">
        <v>5585</v>
      </c>
      <c r="F1398" s="15">
        <v>27.72</v>
      </c>
      <c r="G1398" t="s">
        <v>34</v>
      </c>
      <c r="H1398" t="s">
        <v>34</v>
      </c>
      <c r="I1398" t="s">
        <v>58</v>
      </c>
      <c r="J1398" t="s">
        <v>48</v>
      </c>
      <c r="K1398" t="s">
        <v>59</v>
      </c>
      <c r="L1398" t="s">
        <v>14907</v>
      </c>
      <c r="M1398" t="s">
        <v>14908</v>
      </c>
      <c r="N1398" t="s">
        <v>14909</v>
      </c>
      <c r="O1398">
        <f>VLOOKUP(B1398,HIS退!B:F,5,FALSE)</f>
        <v>-27.72</v>
      </c>
      <c r="P1398" t="str">
        <f>VLOOKUP(B1398,HIS退!B:I,8,FALSE)</f>
        <v>1</v>
      </c>
      <c r="Q1398" s="38">
        <f>VLOOKUP(C1398,招行退!B:F,5,FALSE)</f>
        <v>27.72</v>
      </c>
      <c r="R1398" t="str">
        <f>VLOOKUP(C1398,招行退!B:H,6,FALSE)</f>
        <v>S</v>
      </c>
      <c r="S1398" t="e">
        <f>VLOOKUP(C1398,招行退!B:H,7,FALSE)</f>
        <v>#N/A</v>
      </c>
    </row>
    <row r="1399" spans="1:19" ht="14.25" hidden="1">
      <c r="A1399" t="s">
        <v>14910</v>
      </c>
      <c r="B1399">
        <v>1272134</v>
      </c>
      <c r="C1399" t="s">
        <v>5590</v>
      </c>
      <c r="D1399" t="s">
        <v>5591</v>
      </c>
      <c r="E1399" t="s">
        <v>5592</v>
      </c>
      <c r="F1399" s="15">
        <v>3000</v>
      </c>
      <c r="G1399" t="s">
        <v>34</v>
      </c>
      <c r="H1399" t="s">
        <v>34</v>
      </c>
      <c r="I1399" t="s">
        <v>58</v>
      </c>
      <c r="J1399" t="s">
        <v>48</v>
      </c>
      <c r="K1399" t="s">
        <v>59</v>
      </c>
      <c r="L1399" t="s">
        <v>14911</v>
      </c>
      <c r="M1399" t="s">
        <v>14912</v>
      </c>
      <c r="N1399" t="s">
        <v>14913</v>
      </c>
      <c r="O1399">
        <f>VLOOKUP(B1399,HIS退!B:F,5,FALSE)</f>
        <v>-3000</v>
      </c>
      <c r="P1399" t="str">
        <f>VLOOKUP(B1399,HIS退!B:I,8,FALSE)</f>
        <v>1</v>
      </c>
      <c r="Q1399" s="38">
        <f>VLOOKUP(C1399,招行退!B:F,5,FALSE)</f>
        <v>3000</v>
      </c>
      <c r="R1399" t="str">
        <f>VLOOKUP(C1399,招行退!B:H,6,FALSE)</f>
        <v>S</v>
      </c>
      <c r="S1399" t="e">
        <f>VLOOKUP(C1399,招行退!B:H,7,FALSE)</f>
        <v>#N/A</v>
      </c>
    </row>
    <row r="1400" spans="1:19" ht="14.25" hidden="1">
      <c r="A1400" t="s">
        <v>14914</v>
      </c>
      <c r="B1400">
        <v>1272319</v>
      </c>
      <c r="C1400" t="s">
        <v>5594</v>
      </c>
      <c r="D1400" t="s">
        <v>5595</v>
      </c>
      <c r="E1400" t="s">
        <v>5596</v>
      </c>
      <c r="F1400" s="15">
        <v>6201.01</v>
      </c>
      <c r="G1400" t="s">
        <v>34</v>
      </c>
      <c r="H1400" t="s">
        <v>34</v>
      </c>
      <c r="I1400" t="s">
        <v>58</v>
      </c>
      <c r="J1400" t="s">
        <v>48</v>
      </c>
      <c r="K1400" t="s">
        <v>59</v>
      </c>
      <c r="L1400" t="s">
        <v>14915</v>
      </c>
      <c r="M1400" t="s">
        <v>14916</v>
      </c>
      <c r="N1400" t="s">
        <v>14917</v>
      </c>
      <c r="O1400">
        <f>VLOOKUP(B1400,HIS退!B:F,5,FALSE)</f>
        <v>-6201.01</v>
      </c>
      <c r="P1400" t="str">
        <f>VLOOKUP(B1400,HIS退!B:I,8,FALSE)</f>
        <v>1</v>
      </c>
      <c r="Q1400" s="38">
        <f>VLOOKUP(C1400,招行退!B:F,5,FALSE)</f>
        <v>6201.01</v>
      </c>
      <c r="R1400" t="str">
        <f>VLOOKUP(C1400,招行退!B:H,6,FALSE)</f>
        <v>S</v>
      </c>
      <c r="S1400" t="e">
        <f>VLOOKUP(C1400,招行退!B:H,7,FALSE)</f>
        <v>#N/A</v>
      </c>
    </row>
    <row r="1401" spans="1:19" ht="14.25" hidden="1">
      <c r="A1401" t="s">
        <v>14918</v>
      </c>
      <c r="B1401">
        <v>1272535</v>
      </c>
      <c r="C1401" t="s">
        <v>14919</v>
      </c>
      <c r="D1401" t="s">
        <v>2770</v>
      </c>
      <c r="E1401" t="s">
        <v>2771</v>
      </c>
      <c r="F1401" s="15">
        <v>1000</v>
      </c>
      <c r="G1401" t="s">
        <v>34</v>
      </c>
      <c r="H1401" t="s">
        <v>34</v>
      </c>
      <c r="I1401" t="s">
        <v>294</v>
      </c>
      <c r="J1401" t="s">
        <v>57</v>
      </c>
      <c r="K1401" t="s">
        <v>59</v>
      </c>
      <c r="L1401" t="s">
        <v>14920</v>
      </c>
      <c r="M1401" t="s">
        <v>14921</v>
      </c>
      <c r="N1401" t="s">
        <v>11420</v>
      </c>
      <c r="O1401">
        <f>VLOOKUP(B1401,HIS退!B:F,5,FALSE)</f>
        <v>-1000</v>
      </c>
      <c r="P1401" t="str">
        <f>VLOOKUP(B1401,HIS退!B:I,8,FALSE)</f>
        <v>9</v>
      </c>
      <c r="Q1401" s="38">
        <f>VLOOKUP(C1401,招行退!B:F,5,FALSE)</f>
        <v>1000</v>
      </c>
      <c r="R1401" t="str">
        <f>VLOOKUP(C1401,招行退!B:H,6,FALSE)</f>
        <v>B</v>
      </c>
      <c r="S1401" t="str">
        <f>VLOOKUP(C1401,招行退!B:H,7,FALSE)</f>
        <v>20170808</v>
      </c>
    </row>
    <row r="1402" spans="1:19" ht="14.25" hidden="1">
      <c r="A1402" t="s">
        <v>14922</v>
      </c>
      <c r="B1402">
        <v>1272617</v>
      </c>
      <c r="C1402" t="s">
        <v>5599</v>
      </c>
      <c r="D1402" t="s">
        <v>2790</v>
      </c>
      <c r="E1402" t="s">
        <v>2791</v>
      </c>
      <c r="F1402" s="15">
        <v>2188</v>
      </c>
      <c r="G1402" t="s">
        <v>34</v>
      </c>
      <c r="H1402" t="s">
        <v>34</v>
      </c>
      <c r="I1402" t="s">
        <v>58</v>
      </c>
      <c r="J1402" t="s">
        <v>48</v>
      </c>
      <c r="K1402" t="s">
        <v>59</v>
      </c>
      <c r="L1402" t="s">
        <v>14923</v>
      </c>
      <c r="M1402" t="s">
        <v>14924</v>
      </c>
      <c r="N1402" t="s">
        <v>11806</v>
      </c>
      <c r="O1402">
        <f>VLOOKUP(B1402,HIS退!B:F,5,FALSE)</f>
        <v>-2188</v>
      </c>
      <c r="P1402" t="str">
        <f>VLOOKUP(B1402,HIS退!B:I,8,FALSE)</f>
        <v>1</v>
      </c>
      <c r="Q1402" s="38">
        <f>VLOOKUP(C1402,招行退!B:F,5,FALSE)</f>
        <v>2188</v>
      </c>
      <c r="R1402" t="str">
        <f>VLOOKUP(C1402,招行退!B:H,6,FALSE)</f>
        <v>S</v>
      </c>
      <c r="S1402" t="e">
        <f>VLOOKUP(C1402,招行退!B:H,7,FALSE)</f>
        <v>#N/A</v>
      </c>
    </row>
    <row r="1403" spans="1:19" ht="14.25" hidden="1">
      <c r="A1403" t="s">
        <v>14925</v>
      </c>
      <c r="B1403">
        <v>1272944</v>
      </c>
      <c r="C1403" t="s">
        <v>5601</v>
      </c>
      <c r="D1403" t="s">
        <v>5602</v>
      </c>
      <c r="E1403" t="s">
        <v>5603</v>
      </c>
      <c r="F1403" s="15">
        <v>120</v>
      </c>
      <c r="G1403" t="s">
        <v>34</v>
      </c>
      <c r="H1403" t="s">
        <v>34</v>
      </c>
      <c r="I1403" t="s">
        <v>58</v>
      </c>
      <c r="J1403" t="s">
        <v>48</v>
      </c>
      <c r="K1403" t="s">
        <v>59</v>
      </c>
      <c r="L1403" t="s">
        <v>14926</v>
      </c>
      <c r="M1403" t="s">
        <v>14927</v>
      </c>
      <c r="N1403" t="s">
        <v>14928</v>
      </c>
      <c r="O1403">
        <f>VLOOKUP(B1403,HIS退!B:F,5,FALSE)</f>
        <v>-120</v>
      </c>
      <c r="P1403" t="str">
        <f>VLOOKUP(B1403,HIS退!B:I,8,FALSE)</f>
        <v>1</v>
      </c>
      <c r="Q1403" s="38">
        <f>VLOOKUP(C1403,招行退!B:F,5,FALSE)</f>
        <v>120</v>
      </c>
      <c r="R1403" t="str">
        <f>VLOOKUP(C1403,招行退!B:H,6,FALSE)</f>
        <v>S</v>
      </c>
      <c r="S1403" t="e">
        <f>VLOOKUP(C1403,招行退!B:H,7,FALSE)</f>
        <v>#N/A</v>
      </c>
    </row>
    <row r="1404" spans="1:19" ht="14.25" hidden="1">
      <c r="A1404" t="s">
        <v>14929</v>
      </c>
      <c r="B1404">
        <v>1273098</v>
      </c>
      <c r="C1404" t="s">
        <v>14930</v>
      </c>
      <c r="D1404" t="s">
        <v>5605</v>
      </c>
      <c r="E1404" t="s">
        <v>5606</v>
      </c>
      <c r="F1404" s="15">
        <v>3299</v>
      </c>
      <c r="G1404" t="s">
        <v>34</v>
      </c>
      <c r="H1404" t="s">
        <v>34</v>
      </c>
      <c r="I1404" t="s">
        <v>294</v>
      </c>
      <c r="J1404" t="s">
        <v>57</v>
      </c>
      <c r="K1404" t="s">
        <v>59</v>
      </c>
      <c r="L1404" t="s">
        <v>14931</v>
      </c>
      <c r="M1404" t="s">
        <v>14932</v>
      </c>
      <c r="N1404" t="s">
        <v>14933</v>
      </c>
      <c r="O1404">
        <f>VLOOKUP(B1404,HIS退!B:F,5,FALSE)</f>
        <v>-3299</v>
      </c>
      <c r="P1404" t="str">
        <f>VLOOKUP(B1404,HIS退!B:I,8,FALSE)</f>
        <v>9</v>
      </c>
      <c r="Q1404" s="38">
        <f>VLOOKUP(C1404,招行退!B:F,5,FALSE)</f>
        <v>3299</v>
      </c>
      <c r="R1404" t="str">
        <f>VLOOKUP(C1404,招行退!B:H,6,FALSE)</f>
        <v>B</v>
      </c>
      <c r="S1404" t="str">
        <f>VLOOKUP(C1404,招行退!B:H,7,FALSE)</f>
        <v>20170808</v>
      </c>
    </row>
    <row r="1405" spans="1:19" ht="14.25" hidden="1">
      <c r="A1405" t="s">
        <v>14934</v>
      </c>
      <c r="B1405">
        <v>1273385</v>
      </c>
      <c r="C1405" t="s">
        <v>5608</v>
      </c>
      <c r="D1405" t="s">
        <v>5609</v>
      </c>
      <c r="E1405" t="s">
        <v>5610</v>
      </c>
      <c r="F1405" s="15">
        <v>183.42</v>
      </c>
      <c r="G1405" t="s">
        <v>34</v>
      </c>
      <c r="H1405" t="s">
        <v>34</v>
      </c>
      <c r="I1405" t="s">
        <v>58</v>
      </c>
      <c r="J1405" t="s">
        <v>48</v>
      </c>
      <c r="K1405" t="s">
        <v>59</v>
      </c>
      <c r="L1405" t="s">
        <v>14935</v>
      </c>
      <c r="M1405" t="s">
        <v>14936</v>
      </c>
      <c r="N1405" t="s">
        <v>14937</v>
      </c>
      <c r="O1405">
        <f>VLOOKUP(B1405,HIS退!B:F,5,FALSE)</f>
        <v>-183.42</v>
      </c>
      <c r="P1405" t="str">
        <f>VLOOKUP(B1405,HIS退!B:I,8,FALSE)</f>
        <v>1</v>
      </c>
      <c r="Q1405" s="38">
        <f>VLOOKUP(C1405,招行退!B:F,5,FALSE)</f>
        <v>183.42</v>
      </c>
      <c r="R1405" t="str">
        <f>VLOOKUP(C1405,招行退!B:H,6,FALSE)</f>
        <v>S</v>
      </c>
      <c r="S1405" t="e">
        <f>VLOOKUP(C1405,招行退!B:H,7,FALSE)</f>
        <v>#N/A</v>
      </c>
    </row>
    <row r="1406" spans="1:19" ht="14.25" hidden="1">
      <c r="A1406" t="s">
        <v>14938</v>
      </c>
      <c r="B1406">
        <v>1273460</v>
      </c>
      <c r="C1406" t="s">
        <v>5612</v>
      </c>
      <c r="D1406" t="s">
        <v>2444</v>
      </c>
      <c r="E1406" t="s">
        <v>2445</v>
      </c>
      <c r="F1406" s="15">
        <v>100</v>
      </c>
      <c r="G1406" t="s">
        <v>34</v>
      </c>
      <c r="H1406" t="s">
        <v>34</v>
      </c>
      <c r="I1406" t="s">
        <v>58</v>
      </c>
      <c r="J1406" t="s">
        <v>48</v>
      </c>
      <c r="K1406" t="s">
        <v>59</v>
      </c>
      <c r="L1406" t="s">
        <v>14939</v>
      </c>
      <c r="M1406" t="s">
        <v>14940</v>
      </c>
      <c r="N1406" t="s">
        <v>11420</v>
      </c>
      <c r="O1406">
        <f>VLOOKUP(B1406,HIS退!B:F,5,FALSE)</f>
        <v>-100</v>
      </c>
      <c r="P1406" t="str">
        <f>VLOOKUP(B1406,HIS退!B:I,8,FALSE)</f>
        <v>1</v>
      </c>
      <c r="Q1406" s="38">
        <f>VLOOKUP(C1406,招行退!B:F,5,FALSE)</f>
        <v>100</v>
      </c>
      <c r="R1406" t="str">
        <f>VLOOKUP(C1406,招行退!B:H,6,FALSE)</f>
        <v>S</v>
      </c>
      <c r="S1406" t="e">
        <f>VLOOKUP(C1406,招行退!B:H,7,FALSE)</f>
        <v>#N/A</v>
      </c>
    </row>
    <row r="1407" spans="1:19" ht="14.25" hidden="1">
      <c r="A1407" t="s">
        <v>14941</v>
      </c>
      <c r="B1407">
        <v>1273672</v>
      </c>
      <c r="C1407" t="s">
        <v>5614</v>
      </c>
      <c r="D1407" t="s">
        <v>5615</v>
      </c>
      <c r="E1407" t="s">
        <v>5616</v>
      </c>
      <c r="F1407" s="15">
        <v>3458.36</v>
      </c>
      <c r="G1407" t="s">
        <v>34</v>
      </c>
      <c r="H1407" t="s">
        <v>34</v>
      </c>
      <c r="I1407" t="s">
        <v>58</v>
      </c>
      <c r="J1407" t="s">
        <v>48</v>
      </c>
      <c r="K1407" t="s">
        <v>59</v>
      </c>
      <c r="L1407" t="s">
        <v>14942</v>
      </c>
      <c r="M1407" t="s">
        <v>14943</v>
      </c>
      <c r="N1407" t="s">
        <v>14944</v>
      </c>
      <c r="O1407">
        <f>VLOOKUP(B1407,HIS退!B:F,5,FALSE)</f>
        <v>-3458.36</v>
      </c>
      <c r="P1407" t="str">
        <f>VLOOKUP(B1407,HIS退!B:I,8,FALSE)</f>
        <v>1</v>
      </c>
      <c r="Q1407" s="38">
        <f>VLOOKUP(C1407,招行退!B:F,5,FALSE)</f>
        <v>3458.36</v>
      </c>
      <c r="R1407" t="str">
        <f>VLOOKUP(C1407,招行退!B:H,6,FALSE)</f>
        <v>S</v>
      </c>
      <c r="S1407" t="e">
        <f>VLOOKUP(C1407,招行退!B:H,7,FALSE)</f>
        <v>#N/A</v>
      </c>
    </row>
    <row r="1408" spans="1:19" ht="14.25" hidden="1">
      <c r="A1408" t="s">
        <v>14945</v>
      </c>
      <c r="B1408">
        <v>1273694</v>
      </c>
      <c r="C1408" t="s">
        <v>5618</v>
      </c>
      <c r="D1408" t="s">
        <v>5619</v>
      </c>
      <c r="E1408" t="s">
        <v>5620</v>
      </c>
      <c r="F1408" s="15">
        <v>10</v>
      </c>
      <c r="G1408" t="s">
        <v>34</v>
      </c>
      <c r="H1408" t="s">
        <v>34</v>
      </c>
      <c r="I1408" t="s">
        <v>58</v>
      </c>
      <c r="J1408" t="s">
        <v>48</v>
      </c>
      <c r="K1408" t="s">
        <v>59</v>
      </c>
      <c r="L1408" t="s">
        <v>14946</v>
      </c>
      <c r="M1408" t="s">
        <v>14947</v>
      </c>
      <c r="N1408" t="s">
        <v>14948</v>
      </c>
      <c r="O1408">
        <f>VLOOKUP(B1408,HIS退!B:F,5,FALSE)</f>
        <v>-10</v>
      </c>
      <c r="P1408" t="str">
        <f>VLOOKUP(B1408,HIS退!B:I,8,FALSE)</f>
        <v>1</v>
      </c>
      <c r="Q1408" s="38">
        <f>VLOOKUP(C1408,招行退!B:F,5,FALSE)</f>
        <v>10</v>
      </c>
      <c r="R1408" t="str">
        <f>VLOOKUP(C1408,招行退!B:H,6,FALSE)</f>
        <v>S</v>
      </c>
      <c r="S1408" t="e">
        <f>VLOOKUP(C1408,招行退!B:H,7,FALSE)</f>
        <v>#N/A</v>
      </c>
    </row>
    <row r="1409" spans="1:19" ht="14.25" hidden="1">
      <c r="A1409" t="s">
        <v>14949</v>
      </c>
      <c r="B1409">
        <v>1274015</v>
      </c>
      <c r="C1409" t="s">
        <v>5622</v>
      </c>
      <c r="D1409" t="s">
        <v>5623</v>
      </c>
      <c r="E1409" t="s">
        <v>5624</v>
      </c>
      <c r="F1409" s="15">
        <v>47.2</v>
      </c>
      <c r="G1409" t="s">
        <v>34</v>
      </c>
      <c r="H1409" t="s">
        <v>34</v>
      </c>
      <c r="I1409" t="s">
        <v>58</v>
      </c>
      <c r="J1409" t="s">
        <v>48</v>
      </c>
      <c r="K1409" t="s">
        <v>59</v>
      </c>
      <c r="L1409" t="s">
        <v>14950</v>
      </c>
      <c r="M1409" t="s">
        <v>14951</v>
      </c>
      <c r="N1409" t="s">
        <v>14952</v>
      </c>
      <c r="O1409">
        <f>VLOOKUP(B1409,HIS退!B:F,5,FALSE)</f>
        <v>-47.2</v>
      </c>
      <c r="P1409" t="str">
        <f>VLOOKUP(B1409,HIS退!B:I,8,FALSE)</f>
        <v>1</v>
      </c>
      <c r="Q1409" s="38">
        <f>VLOOKUP(C1409,招行退!B:F,5,FALSE)</f>
        <v>47.2</v>
      </c>
      <c r="R1409" t="str">
        <f>VLOOKUP(C1409,招行退!B:H,6,FALSE)</f>
        <v>S</v>
      </c>
      <c r="S1409" t="e">
        <f>VLOOKUP(C1409,招行退!B:H,7,FALSE)</f>
        <v>#N/A</v>
      </c>
    </row>
    <row r="1410" spans="1:19" ht="14.25" hidden="1">
      <c r="A1410" t="s">
        <v>14953</v>
      </c>
      <c r="B1410">
        <v>1274059</v>
      </c>
      <c r="C1410" t="s">
        <v>5626</v>
      </c>
      <c r="D1410" t="s">
        <v>5627</v>
      </c>
      <c r="E1410" t="s">
        <v>5628</v>
      </c>
      <c r="F1410" s="15">
        <v>4337.66</v>
      </c>
      <c r="G1410" t="s">
        <v>34</v>
      </c>
      <c r="H1410" t="s">
        <v>34</v>
      </c>
      <c r="I1410" t="s">
        <v>58</v>
      </c>
      <c r="J1410" t="s">
        <v>48</v>
      </c>
      <c r="K1410" t="s">
        <v>59</v>
      </c>
      <c r="L1410" t="s">
        <v>14954</v>
      </c>
      <c r="M1410" t="s">
        <v>14955</v>
      </c>
      <c r="N1410" t="s">
        <v>14956</v>
      </c>
      <c r="O1410">
        <f>VLOOKUP(B1410,HIS退!B:F,5,FALSE)</f>
        <v>-4337.66</v>
      </c>
      <c r="P1410" t="str">
        <f>VLOOKUP(B1410,HIS退!B:I,8,FALSE)</f>
        <v>1</v>
      </c>
      <c r="Q1410" s="38">
        <f>VLOOKUP(C1410,招行退!B:F,5,FALSE)</f>
        <v>4337.66</v>
      </c>
      <c r="R1410" t="str">
        <f>VLOOKUP(C1410,招行退!B:H,6,FALSE)</f>
        <v>S</v>
      </c>
      <c r="S1410" t="e">
        <f>VLOOKUP(C1410,招行退!B:H,7,FALSE)</f>
        <v>#N/A</v>
      </c>
    </row>
    <row r="1411" spans="1:19" ht="14.25" hidden="1">
      <c r="A1411" t="s">
        <v>14957</v>
      </c>
      <c r="B1411">
        <v>1274088</v>
      </c>
      <c r="C1411" t="s">
        <v>5630</v>
      </c>
      <c r="D1411" t="s">
        <v>5631</v>
      </c>
      <c r="E1411" t="s">
        <v>5632</v>
      </c>
      <c r="F1411" s="15">
        <v>0.2</v>
      </c>
      <c r="G1411" t="s">
        <v>34</v>
      </c>
      <c r="H1411" t="s">
        <v>34</v>
      </c>
      <c r="I1411" t="s">
        <v>58</v>
      </c>
      <c r="J1411" t="s">
        <v>48</v>
      </c>
      <c r="K1411" t="s">
        <v>59</v>
      </c>
      <c r="L1411" t="s">
        <v>14958</v>
      </c>
      <c r="M1411" t="s">
        <v>14959</v>
      </c>
      <c r="N1411" t="s">
        <v>14952</v>
      </c>
      <c r="O1411">
        <f>VLOOKUP(B1411,HIS退!B:F,5,FALSE)</f>
        <v>-0.2</v>
      </c>
      <c r="P1411" t="str">
        <f>VLOOKUP(B1411,HIS退!B:I,8,FALSE)</f>
        <v>1</v>
      </c>
      <c r="Q1411" s="38">
        <f>VLOOKUP(C1411,招行退!B:F,5,FALSE)</f>
        <v>0.2</v>
      </c>
      <c r="R1411" t="str">
        <f>VLOOKUP(C1411,招行退!B:H,6,FALSE)</f>
        <v>S</v>
      </c>
      <c r="S1411" t="e">
        <f>VLOOKUP(C1411,招行退!B:H,7,FALSE)</f>
        <v>#N/A</v>
      </c>
    </row>
    <row r="1412" spans="1:19" ht="14.25" hidden="1">
      <c r="A1412" t="s">
        <v>14960</v>
      </c>
      <c r="B1412">
        <v>1274092</v>
      </c>
      <c r="C1412" t="s">
        <v>5634</v>
      </c>
      <c r="D1412" t="s">
        <v>5635</v>
      </c>
      <c r="E1412" t="s">
        <v>5636</v>
      </c>
      <c r="F1412" s="15">
        <v>1057</v>
      </c>
      <c r="G1412" t="s">
        <v>34</v>
      </c>
      <c r="H1412" t="s">
        <v>34</v>
      </c>
      <c r="I1412" t="s">
        <v>58</v>
      </c>
      <c r="J1412" t="s">
        <v>48</v>
      </c>
      <c r="K1412" t="s">
        <v>59</v>
      </c>
      <c r="L1412" t="s">
        <v>14961</v>
      </c>
      <c r="M1412" t="s">
        <v>14962</v>
      </c>
      <c r="N1412" t="s">
        <v>14963</v>
      </c>
      <c r="O1412">
        <f>VLOOKUP(B1412,HIS退!B:F,5,FALSE)</f>
        <v>-1057</v>
      </c>
      <c r="P1412" t="str">
        <f>VLOOKUP(B1412,HIS退!B:I,8,FALSE)</f>
        <v>1</v>
      </c>
      <c r="Q1412" s="38">
        <f>VLOOKUP(C1412,招行退!B:F,5,FALSE)</f>
        <v>1057</v>
      </c>
      <c r="R1412" t="str">
        <f>VLOOKUP(C1412,招行退!B:H,6,FALSE)</f>
        <v>S</v>
      </c>
      <c r="S1412" t="e">
        <f>VLOOKUP(C1412,招行退!B:H,7,FALSE)</f>
        <v>#N/A</v>
      </c>
    </row>
    <row r="1413" spans="1:19" ht="14.25" hidden="1">
      <c r="A1413" t="s">
        <v>14964</v>
      </c>
      <c r="B1413">
        <v>1274323</v>
      </c>
      <c r="C1413" t="s">
        <v>5638</v>
      </c>
      <c r="D1413" t="s">
        <v>5639</v>
      </c>
      <c r="E1413" t="s">
        <v>5640</v>
      </c>
      <c r="F1413" s="15">
        <v>600</v>
      </c>
      <c r="G1413" t="s">
        <v>34</v>
      </c>
      <c r="H1413" t="s">
        <v>34</v>
      </c>
      <c r="I1413" t="s">
        <v>58</v>
      </c>
      <c r="J1413" t="s">
        <v>48</v>
      </c>
      <c r="K1413" t="s">
        <v>59</v>
      </c>
      <c r="L1413" t="s">
        <v>14965</v>
      </c>
      <c r="M1413" t="s">
        <v>14966</v>
      </c>
      <c r="N1413" t="s">
        <v>14967</v>
      </c>
      <c r="O1413">
        <f>VLOOKUP(B1413,HIS退!B:F,5,FALSE)</f>
        <v>-600</v>
      </c>
      <c r="P1413" t="str">
        <f>VLOOKUP(B1413,HIS退!B:I,8,FALSE)</f>
        <v>1</v>
      </c>
      <c r="Q1413" s="38">
        <f>VLOOKUP(C1413,招行退!B:F,5,FALSE)</f>
        <v>600</v>
      </c>
      <c r="R1413" t="str">
        <f>VLOOKUP(C1413,招行退!B:H,6,FALSE)</f>
        <v>S</v>
      </c>
      <c r="S1413" t="e">
        <f>VLOOKUP(C1413,招行退!B:H,7,FALSE)</f>
        <v>#N/A</v>
      </c>
    </row>
    <row r="1414" spans="1:19" ht="14.25" hidden="1">
      <c r="A1414" t="s">
        <v>14968</v>
      </c>
      <c r="B1414">
        <v>1274326</v>
      </c>
      <c r="C1414" t="s">
        <v>5642</v>
      </c>
      <c r="D1414" t="s">
        <v>5643</v>
      </c>
      <c r="E1414" t="s">
        <v>5644</v>
      </c>
      <c r="F1414" s="15">
        <v>2821</v>
      </c>
      <c r="G1414" t="s">
        <v>34</v>
      </c>
      <c r="H1414" t="s">
        <v>34</v>
      </c>
      <c r="I1414" t="s">
        <v>58</v>
      </c>
      <c r="J1414" t="s">
        <v>48</v>
      </c>
      <c r="K1414" t="s">
        <v>59</v>
      </c>
      <c r="L1414" t="s">
        <v>14969</v>
      </c>
      <c r="M1414" t="s">
        <v>14970</v>
      </c>
      <c r="N1414" t="s">
        <v>14971</v>
      </c>
      <c r="O1414">
        <f>VLOOKUP(B1414,HIS退!B:F,5,FALSE)</f>
        <v>-2821</v>
      </c>
      <c r="P1414" t="str">
        <f>VLOOKUP(B1414,HIS退!B:I,8,FALSE)</f>
        <v>1</v>
      </c>
      <c r="Q1414" s="38">
        <f>VLOOKUP(C1414,招行退!B:F,5,FALSE)</f>
        <v>2821</v>
      </c>
      <c r="R1414" t="str">
        <f>VLOOKUP(C1414,招行退!B:H,6,FALSE)</f>
        <v>S</v>
      </c>
      <c r="S1414" t="e">
        <f>VLOOKUP(C1414,招行退!B:H,7,FALSE)</f>
        <v>#N/A</v>
      </c>
    </row>
    <row r="1415" spans="1:19" ht="14.25" hidden="1">
      <c r="A1415" t="s">
        <v>14972</v>
      </c>
      <c r="B1415">
        <v>1274388</v>
      </c>
      <c r="C1415" t="s">
        <v>5646</v>
      </c>
      <c r="D1415" t="s">
        <v>5647</v>
      </c>
      <c r="E1415" t="s">
        <v>5648</v>
      </c>
      <c r="F1415" s="15">
        <v>6000</v>
      </c>
      <c r="G1415" t="s">
        <v>34</v>
      </c>
      <c r="H1415" t="s">
        <v>34</v>
      </c>
      <c r="I1415" t="s">
        <v>58</v>
      </c>
      <c r="J1415" t="s">
        <v>48</v>
      </c>
      <c r="K1415" t="s">
        <v>59</v>
      </c>
      <c r="L1415" t="s">
        <v>14973</v>
      </c>
      <c r="M1415" t="s">
        <v>14974</v>
      </c>
      <c r="N1415" t="s">
        <v>14967</v>
      </c>
      <c r="O1415">
        <f>VLOOKUP(B1415,HIS退!B:F,5,FALSE)</f>
        <v>-6000</v>
      </c>
      <c r="P1415" t="str">
        <f>VLOOKUP(B1415,HIS退!B:I,8,FALSE)</f>
        <v>1</v>
      </c>
      <c r="Q1415" s="38">
        <f>VLOOKUP(C1415,招行退!B:F,5,FALSE)</f>
        <v>6000</v>
      </c>
      <c r="R1415" t="str">
        <f>VLOOKUP(C1415,招行退!B:H,6,FALSE)</f>
        <v>S</v>
      </c>
      <c r="S1415" t="e">
        <f>VLOOKUP(C1415,招行退!B:H,7,FALSE)</f>
        <v>#N/A</v>
      </c>
    </row>
    <row r="1416" spans="1:19" ht="14.25" hidden="1">
      <c r="A1416" t="s">
        <v>14975</v>
      </c>
      <c r="B1416">
        <v>1274500</v>
      </c>
      <c r="C1416" t="s">
        <v>5650</v>
      </c>
      <c r="D1416" t="s">
        <v>5651</v>
      </c>
      <c r="E1416" t="s">
        <v>5652</v>
      </c>
      <c r="F1416" s="15">
        <v>380</v>
      </c>
      <c r="G1416" t="s">
        <v>34</v>
      </c>
      <c r="H1416" t="s">
        <v>34</v>
      </c>
      <c r="I1416" t="s">
        <v>58</v>
      </c>
      <c r="J1416" t="s">
        <v>48</v>
      </c>
      <c r="K1416" t="s">
        <v>59</v>
      </c>
      <c r="L1416" t="s">
        <v>14976</v>
      </c>
      <c r="M1416" t="s">
        <v>14977</v>
      </c>
      <c r="N1416" t="s">
        <v>14978</v>
      </c>
      <c r="O1416">
        <f>VLOOKUP(B1416,HIS退!B:F,5,FALSE)</f>
        <v>-380</v>
      </c>
      <c r="P1416" t="str">
        <f>VLOOKUP(B1416,HIS退!B:I,8,FALSE)</f>
        <v>1</v>
      </c>
      <c r="Q1416" s="38">
        <f>VLOOKUP(C1416,招行退!B:F,5,FALSE)</f>
        <v>380</v>
      </c>
      <c r="R1416" t="str">
        <f>VLOOKUP(C1416,招行退!B:H,6,FALSE)</f>
        <v>S</v>
      </c>
      <c r="S1416" t="e">
        <f>VLOOKUP(C1416,招行退!B:H,7,FALSE)</f>
        <v>#N/A</v>
      </c>
    </row>
    <row r="1417" spans="1:19" ht="14.25" hidden="1">
      <c r="A1417" t="s">
        <v>14979</v>
      </c>
      <c r="B1417">
        <v>1274638</v>
      </c>
      <c r="C1417" t="s">
        <v>5654</v>
      </c>
      <c r="D1417" t="s">
        <v>5655</v>
      </c>
      <c r="E1417" t="s">
        <v>5656</v>
      </c>
      <c r="F1417" s="15">
        <v>132</v>
      </c>
      <c r="G1417" t="s">
        <v>34</v>
      </c>
      <c r="H1417" t="s">
        <v>34</v>
      </c>
      <c r="I1417" t="s">
        <v>58</v>
      </c>
      <c r="J1417" t="s">
        <v>48</v>
      </c>
      <c r="K1417" t="s">
        <v>59</v>
      </c>
      <c r="L1417" t="s">
        <v>14980</v>
      </c>
      <c r="M1417" t="s">
        <v>14981</v>
      </c>
      <c r="N1417" t="s">
        <v>14978</v>
      </c>
      <c r="O1417">
        <f>VLOOKUP(B1417,HIS退!B:F,5,FALSE)</f>
        <v>-132</v>
      </c>
      <c r="P1417" t="str">
        <f>VLOOKUP(B1417,HIS退!B:I,8,FALSE)</f>
        <v>1</v>
      </c>
      <c r="Q1417" s="38">
        <f>VLOOKUP(C1417,招行退!B:F,5,FALSE)</f>
        <v>132</v>
      </c>
      <c r="R1417" t="str">
        <f>VLOOKUP(C1417,招行退!B:H,6,FALSE)</f>
        <v>S</v>
      </c>
      <c r="S1417" t="e">
        <f>VLOOKUP(C1417,招行退!B:H,7,FALSE)</f>
        <v>#N/A</v>
      </c>
    </row>
    <row r="1418" spans="1:19" ht="14.25" hidden="1">
      <c r="A1418" t="s">
        <v>14982</v>
      </c>
      <c r="B1418">
        <v>1274753</v>
      </c>
      <c r="C1418" t="s">
        <v>5658</v>
      </c>
      <c r="D1418" t="s">
        <v>5659</v>
      </c>
      <c r="E1418" t="s">
        <v>5660</v>
      </c>
      <c r="F1418" s="15">
        <v>2500</v>
      </c>
      <c r="G1418" t="s">
        <v>34</v>
      </c>
      <c r="H1418" t="s">
        <v>34</v>
      </c>
      <c r="I1418" t="s">
        <v>58</v>
      </c>
      <c r="J1418" t="s">
        <v>48</v>
      </c>
      <c r="K1418" t="s">
        <v>59</v>
      </c>
      <c r="L1418" t="s">
        <v>14983</v>
      </c>
      <c r="M1418" t="s">
        <v>14984</v>
      </c>
      <c r="N1418" t="s">
        <v>14985</v>
      </c>
      <c r="O1418">
        <f>VLOOKUP(B1418,HIS退!B:F,5,FALSE)</f>
        <v>-2500</v>
      </c>
      <c r="P1418" t="str">
        <f>VLOOKUP(B1418,HIS退!B:I,8,FALSE)</f>
        <v>1</v>
      </c>
      <c r="Q1418" s="38">
        <f>VLOOKUP(C1418,招行退!B:F,5,FALSE)</f>
        <v>2500</v>
      </c>
      <c r="R1418" t="str">
        <f>VLOOKUP(C1418,招行退!B:H,6,FALSE)</f>
        <v>S</v>
      </c>
      <c r="S1418" t="e">
        <f>VLOOKUP(C1418,招行退!B:H,7,FALSE)</f>
        <v>#N/A</v>
      </c>
    </row>
    <row r="1419" spans="1:19" ht="14.25" hidden="1">
      <c r="A1419" t="s">
        <v>14986</v>
      </c>
      <c r="B1419">
        <v>1274904</v>
      </c>
      <c r="C1419" t="s">
        <v>5662</v>
      </c>
      <c r="D1419" t="s">
        <v>5663</v>
      </c>
      <c r="E1419" t="s">
        <v>5664</v>
      </c>
      <c r="F1419" s="15">
        <v>10000</v>
      </c>
      <c r="G1419" t="s">
        <v>34</v>
      </c>
      <c r="H1419" t="s">
        <v>34</v>
      </c>
      <c r="I1419" t="s">
        <v>58</v>
      </c>
      <c r="J1419" t="s">
        <v>48</v>
      </c>
      <c r="K1419" t="s">
        <v>59</v>
      </c>
      <c r="L1419" t="s">
        <v>14987</v>
      </c>
      <c r="M1419" t="s">
        <v>14988</v>
      </c>
      <c r="N1419" t="s">
        <v>14989</v>
      </c>
      <c r="O1419">
        <f>VLOOKUP(B1419,HIS退!B:F,5,FALSE)</f>
        <v>-10000</v>
      </c>
      <c r="P1419" t="str">
        <f>VLOOKUP(B1419,HIS退!B:I,8,FALSE)</f>
        <v>1</v>
      </c>
      <c r="Q1419" s="38">
        <f>VLOOKUP(C1419,招行退!B:F,5,FALSE)</f>
        <v>10000</v>
      </c>
      <c r="R1419" t="str">
        <f>VLOOKUP(C1419,招行退!B:H,6,FALSE)</f>
        <v>S</v>
      </c>
      <c r="S1419" t="e">
        <f>VLOOKUP(C1419,招行退!B:H,7,FALSE)</f>
        <v>#N/A</v>
      </c>
    </row>
    <row r="1420" spans="1:19" ht="14.25" hidden="1">
      <c r="A1420" t="s">
        <v>14990</v>
      </c>
      <c r="B1420">
        <v>1274939</v>
      </c>
      <c r="C1420" t="s">
        <v>5666</v>
      </c>
      <c r="D1420" t="s">
        <v>5667</v>
      </c>
      <c r="E1420" t="s">
        <v>5668</v>
      </c>
      <c r="F1420" s="15">
        <v>50</v>
      </c>
      <c r="G1420" t="s">
        <v>34</v>
      </c>
      <c r="H1420" t="s">
        <v>34</v>
      </c>
      <c r="I1420" t="s">
        <v>58</v>
      </c>
      <c r="J1420" t="s">
        <v>48</v>
      </c>
      <c r="K1420" t="s">
        <v>59</v>
      </c>
      <c r="L1420" t="s">
        <v>14991</v>
      </c>
      <c r="M1420" t="s">
        <v>14992</v>
      </c>
      <c r="N1420" t="s">
        <v>14993</v>
      </c>
      <c r="O1420">
        <f>VLOOKUP(B1420,HIS退!B:F,5,FALSE)</f>
        <v>-50</v>
      </c>
      <c r="P1420" t="str">
        <f>VLOOKUP(B1420,HIS退!B:I,8,FALSE)</f>
        <v>1</v>
      </c>
      <c r="Q1420" s="38">
        <f>VLOOKUP(C1420,招行退!B:F,5,FALSE)</f>
        <v>50</v>
      </c>
      <c r="R1420" t="str">
        <f>VLOOKUP(C1420,招行退!B:H,6,FALSE)</f>
        <v>S</v>
      </c>
      <c r="S1420" t="e">
        <f>VLOOKUP(C1420,招行退!B:H,7,FALSE)</f>
        <v>#N/A</v>
      </c>
    </row>
    <row r="1421" spans="1:19" ht="14.25" hidden="1">
      <c r="A1421" t="s">
        <v>14994</v>
      </c>
      <c r="B1421">
        <v>1274974</v>
      </c>
      <c r="C1421" t="s">
        <v>5670</v>
      </c>
      <c r="D1421" t="s">
        <v>5663</v>
      </c>
      <c r="E1421" t="s">
        <v>5664</v>
      </c>
      <c r="F1421" s="15">
        <v>5500</v>
      </c>
      <c r="G1421" t="s">
        <v>34</v>
      </c>
      <c r="H1421" t="s">
        <v>34</v>
      </c>
      <c r="I1421" t="s">
        <v>58</v>
      </c>
      <c r="J1421" t="s">
        <v>48</v>
      </c>
      <c r="K1421" t="s">
        <v>59</v>
      </c>
      <c r="L1421" t="s">
        <v>14995</v>
      </c>
      <c r="M1421" t="s">
        <v>14996</v>
      </c>
      <c r="N1421" t="s">
        <v>14989</v>
      </c>
      <c r="O1421">
        <f>VLOOKUP(B1421,HIS退!B:F,5,FALSE)</f>
        <v>-5500</v>
      </c>
      <c r="P1421" t="str">
        <f>VLOOKUP(B1421,HIS退!B:I,8,FALSE)</f>
        <v>1</v>
      </c>
      <c r="Q1421" s="38">
        <f>VLOOKUP(C1421,招行退!B:F,5,FALSE)</f>
        <v>5500</v>
      </c>
      <c r="R1421" t="str">
        <f>VLOOKUP(C1421,招行退!B:H,6,FALSE)</f>
        <v>S</v>
      </c>
      <c r="S1421" t="e">
        <f>VLOOKUP(C1421,招行退!B:H,7,FALSE)</f>
        <v>#N/A</v>
      </c>
    </row>
    <row r="1422" spans="1:19" ht="14.25" hidden="1">
      <c r="A1422" t="s">
        <v>14997</v>
      </c>
      <c r="B1422">
        <v>1275005</v>
      </c>
      <c r="C1422" t="s">
        <v>5672</v>
      </c>
      <c r="D1422" t="s">
        <v>546</v>
      </c>
      <c r="E1422" t="s">
        <v>547</v>
      </c>
      <c r="F1422" s="15">
        <v>2630</v>
      </c>
      <c r="G1422" t="s">
        <v>34</v>
      </c>
      <c r="H1422" t="s">
        <v>34</v>
      </c>
      <c r="I1422" t="s">
        <v>58</v>
      </c>
      <c r="J1422" t="s">
        <v>48</v>
      </c>
      <c r="K1422" t="s">
        <v>59</v>
      </c>
      <c r="L1422" t="s">
        <v>14998</v>
      </c>
      <c r="M1422" t="s">
        <v>14999</v>
      </c>
      <c r="N1422" t="s">
        <v>548</v>
      </c>
      <c r="O1422">
        <f>VLOOKUP(B1422,HIS退!B:F,5,FALSE)</f>
        <v>-2630</v>
      </c>
      <c r="P1422" t="str">
        <f>VLOOKUP(B1422,HIS退!B:I,8,FALSE)</f>
        <v>1</v>
      </c>
      <c r="Q1422" s="38">
        <f>VLOOKUP(C1422,招行退!B:F,5,FALSE)</f>
        <v>2630</v>
      </c>
      <c r="R1422" t="str">
        <f>VLOOKUP(C1422,招行退!B:H,6,FALSE)</f>
        <v>S</v>
      </c>
      <c r="S1422" t="e">
        <f>VLOOKUP(C1422,招行退!B:H,7,FALSE)</f>
        <v>#N/A</v>
      </c>
    </row>
    <row r="1423" spans="1:19" ht="14.25" hidden="1">
      <c r="A1423" t="s">
        <v>15000</v>
      </c>
      <c r="B1423">
        <v>1275024</v>
      </c>
      <c r="C1423" t="s">
        <v>5674</v>
      </c>
      <c r="D1423" t="s">
        <v>5675</v>
      </c>
      <c r="E1423" t="s">
        <v>3034</v>
      </c>
      <c r="F1423" s="15">
        <v>176</v>
      </c>
      <c r="G1423" t="s">
        <v>53</v>
      </c>
      <c r="H1423" t="s">
        <v>34</v>
      </c>
      <c r="I1423" t="s">
        <v>58</v>
      </c>
      <c r="J1423" t="s">
        <v>48</v>
      </c>
      <c r="K1423" t="s">
        <v>59</v>
      </c>
      <c r="L1423" t="s">
        <v>15001</v>
      </c>
      <c r="M1423" t="s">
        <v>15002</v>
      </c>
      <c r="N1423" t="s">
        <v>15003</v>
      </c>
      <c r="O1423">
        <f>VLOOKUP(B1423,HIS退!B:F,5,FALSE)</f>
        <v>-176</v>
      </c>
      <c r="P1423" t="str">
        <f>VLOOKUP(B1423,HIS退!B:I,8,FALSE)</f>
        <v>1</v>
      </c>
      <c r="Q1423" s="38">
        <f>VLOOKUP(C1423,招行退!B:F,5,FALSE)</f>
        <v>176</v>
      </c>
      <c r="R1423" t="str">
        <f>VLOOKUP(C1423,招行退!B:H,6,FALSE)</f>
        <v>S</v>
      </c>
      <c r="S1423" t="e">
        <f>VLOOKUP(C1423,招行退!B:H,7,FALSE)</f>
        <v>#N/A</v>
      </c>
    </row>
    <row r="1424" spans="1:19" ht="14.25" hidden="1">
      <c r="A1424" t="s">
        <v>15004</v>
      </c>
      <c r="B1424">
        <v>1275058</v>
      </c>
      <c r="C1424" t="s">
        <v>5677</v>
      </c>
      <c r="D1424" t="s">
        <v>5678</v>
      </c>
      <c r="E1424" t="s">
        <v>5679</v>
      </c>
      <c r="F1424" s="15">
        <v>1430</v>
      </c>
      <c r="G1424" t="s">
        <v>34</v>
      </c>
      <c r="H1424" t="s">
        <v>34</v>
      </c>
      <c r="I1424" t="s">
        <v>58</v>
      </c>
      <c r="J1424" t="s">
        <v>48</v>
      </c>
      <c r="K1424" t="s">
        <v>59</v>
      </c>
      <c r="L1424" t="s">
        <v>15005</v>
      </c>
      <c r="M1424" t="s">
        <v>15006</v>
      </c>
      <c r="N1424" t="s">
        <v>15007</v>
      </c>
      <c r="O1424">
        <f>VLOOKUP(B1424,HIS退!B:F,5,FALSE)</f>
        <v>-1430</v>
      </c>
      <c r="P1424" t="str">
        <f>VLOOKUP(B1424,HIS退!B:I,8,FALSE)</f>
        <v>1</v>
      </c>
      <c r="Q1424" s="38">
        <f>VLOOKUP(C1424,招行退!B:F,5,FALSE)</f>
        <v>1430</v>
      </c>
      <c r="R1424" t="str">
        <f>VLOOKUP(C1424,招行退!B:H,6,FALSE)</f>
        <v>S</v>
      </c>
      <c r="S1424" t="e">
        <f>VLOOKUP(C1424,招行退!B:H,7,FALSE)</f>
        <v>#N/A</v>
      </c>
    </row>
    <row r="1425" spans="1:19" ht="14.25" hidden="1">
      <c r="A1425" t="s">
        <v>15008</v>
      </c>
      <c r="B1425">
        <v>1275099</v>
      </c>
      <c r="C1425" t="s">
        <v>5681</v>
      </c>
      <c r="D1425" t="s">
        <v>5682</v>
      </c>
      <c r="E1425" t="s">
        <v>5683</v>
      </c>
      <c r="F1425" s="15">
        <v>1790</v>
      </c>
      <c r="G1425" t="s">
        <v>34</v>
      </c>
      <c r="H1425" t="s">
        <v>34</v>
      </c>
      <c r="I1425" t="s">
        <v>58</v>
      </c>
      <c r="J1425" t="s">
        <v>48</v>
      </c>
      <c r="K1425" t="s">
        <v>59</v>
      </c>
      <c r="L1425" t="s">
        <v>15009</v>
      </c>
      <c r="M1425" t="s">
        <v>15010</v>
      </c>
      <c r="N1425" t="s">
        <v>15007</v>
      </c>
      <c r="O1425">
        <f>VLOOKUP(B1425,HIS退!B:F,5,FALSE)</f>
        <v>-1790</v>
      </c>
      <c r="P1425" t="str">
        <f>VLOOKUP(B1425,HIS退!B:I,8,FALSE)</f>
        <v>1</v>
      </c>
      <c r="Q1425" s="38">
        <f>VLOOKUP(C1425,招行退!B:F,5,FALSE)</f>
        <v>1790</v>
      </c>
      <c r="R1425" t="str">
        <f>VLOOKUP(C1425,招行退!B:H,6,FALSE)</f>
        <v>S</v>
      </c>
      <c r="S1425" t="e">
        <f>VLOOKUP(C1425,招行退!B:H,7,FALSE)</f>
        <v>#N/A</v>
      </c>
    </row>
    <row r="1426" spans="1:19" ht="14.25" hidden="1">
      <c r="A1426" t="s">
        <v>15011</v>
      </c>
      <c r="B1426">
        <v>1275193</v>
      </c>
      <c r="C1426" t="s">
        <v>15012</v>
      </c>
      <c r="D1426" t="s">
        <v>5685</v>
      </c>
      <c r="E1426" t="s">
        <v>5686</v>
      </c>
      <c r="F1426" s="15">
        <v>4000</v>
      </c>
      <c r="G1426" t="s">
        <v>34</v>
      </c>
      <c r="H1426" t="s">
        <v>34</v>
      </c>
      <c r="I1426" t="s">
        <v>294</v>
      </c>
      <c r="J1426" t="s">
        <v>57</v>
      </c>
      <c r="K1426" t="s">
        <v>59</v>
      </c>
      <c r="L1426" t="s">
        <v>15013</v>
      </c>
      <c r="M1426" t="s">
        <v>15014</v>
      </c>
      <c r="N1426" t="s">
        <v>15015</v>
      </c>
      <c r="O1426">
        <f>VLOOKUP(B1426,HIS退!B:F,5,FALSE)</f>
        <v>-4000</v>
      </c>
      <c r="P1426" t="str">
        <f>VLOOKUP(B1426,HIS退!B:I,8,FALSE)</f>
        <v>9</v>
      </c>
      <c r="Q1426" s="38">
        <f>VLOOKUP(C1426,招行退!B:F,5,FALSE)</f>
        <v>4000</v>
      </c>
      <c r="R1426" t="str">
        <f>VLOOKUP(C1426,招行退!B:H,6,FALSE)</f>
        <v>B</v>
      </c>
      <c r="S1426" t="str">
        <f>VLOOKUP(C1426,招行退!B:H,7,FALSE)</f>
        <v>20170808</v>
      </c>
    </row>
    <row r="1427" spans="1:19" ht="14.25" hidden="1">
      <c r="A1427" t="s">
        <v>15016</v>
      </c>
      <c r="B1427">
        <v>1275205</v>
      </c>
      <c r="C1427" t="s">
        <v>5688</v>
      </c>
      <c r="D1427" t="s">
        <v>362</v>
      </c>
      <c r="E1427" t="s">
        <v>363</v>
      </c>
      <c r="F1427" s="15">
        <v>134.91</v>
      </c>
      <c r="G1427" t="s">
        <v>34</v>
      </c>
      <c r="H1427" t="s">
        <v>34</v>
      </c>
      <c r="I1427" t="s">
        <v>58</v>
      </c>
      <c r="J1427" t="s">
        <v>48</v>
      </c>
      <c r="K1427" t="s">
        <v>59</v>
      </c>
      <c r="L1427" t="s">
        <v>15017</v>
      </c>
      <c r="M1427" t="s">
        <v>15018</v>
      </c>
      <c r="N1427" t="s">
        <v>15019</v>
      </c>
      <c r="O1427">
        <f>VLOOKUP(B1427,HIS退!B:F,5,FALSE)</f>
        <v>-134.91</v>
      </c>
      <c r="P1427" t="str">
        <f>VLOOKUP(B1427,HIS退!B:I,8,FALSE)</f>
        <v>1</v>
      </c>
      <c r="Q1427" s="38">
        <f>VLOOKUP(C1427,招行退!B:F,5,FALSE)</f>
        <v>134.91</v>
      </c>
      <c r="R1427" t="str">
        <f>VLOOKUP(C1427,招行退!B:H,6,FALSE)</f>
        <v>S</v>
      </c>
      <c r="S1427" t="e">
        <f>VLOOKUP(C1427,招行退!B:H,7,FALSE)</f>
        <v>#N/A</v>
      </c>
    </row>
    <row r="1428" spans="1:19" ht="14.25" hidden="1">
      <c r="A1428" t="s">
        <v>15020</v>
      </c>
      <c r="B1428">
        <v>1275365</v>
      </c>
      <c r="C1428" t="s">
        <v>5690</v>
      </c>
      <c r="D1428" t="s">
        <v>5691</v>
      </c>
      <c r="E1428" t="s">
        <v>5692</v>
      </c>
      <c r="F1428" s="15">
        <v>356.5</v>
      </c>
      <c r="G1428" t="s">
        <v>34</v>
      </c>
      <c r="H1428" t="s">
        <v>34</v>
      </c>
      <c r="I1428" t="s">
        <v>58</v>
      </c>
      <c r="J1428" t="s">
        <v>48</v>
      </c>
      <c r="K1428" t="s">
        <v>59</v>
      </c>
      <c r="L1428" t="s">
        <v>15021</v>
      </c>
      <c r="M1428" t="s">
        <v>15022</v>
      </c>
      <c r="N1428" t="s">
        <v>15023</v>
      </c>
      <c r="O1428">
        <f>VLOOKUP(B1428,HIS退!B:F,5,FALSE)</f>
        <v>-356.5</v>
      </c>
      <c r="P1428" t="str">
        <f>VLOOKUP(B1428,HIS退!B:I,8,FALSE)</f>
        <v>1</v>
      </c>
      <c r="Q1428" s="38">
        <f>VLOOKUP(C1428,招行退!B:F,5,FALSE)</f>
        <v>356.5</v>
      </c>
      <c r="R1428" t="str">
        <f>VLOOKUP(C1428,招行退!B:H,6,FALSE)</f>
        <v>S</v>
      </c>
      <c r="S1428" t="e">
        <f>VLOOKUP(C1428,招行退!B:H,7,FALSE)</f>
        <v>#N/A</v>
      </c>
    </row>
    <row r="1429" spans="1:19" ht="14.25" hidden="1">
      <c r="A1429" t="s">
        <v>15024</v>
      </c>
      <c r="B1429">
        <v>1275483</v>
      </c>
      <c r="C1429" t="s">
        <v>5694</v>
      </c>
      <c r="D1429" t="s">
        <v>5695</v>
      </c>
      <c r="E1429" t="s">
        <v>5696</v>
      </c>
      <c r="F1429" s="15">
        <v>10000</v>
      </c>
      <c r="G1429" t="s">
        <v>34</v>
      </c>
      <c r="H1429" t="s">
        <v>34</v>
      </c>
      <c r="I1429" t="s">
        <v>58</v>
      </c>
      <c r="J1429" t="s">
        <v>48</v>
      </c>
      <c r="K1429" t="s">
        <v>59</v>
      </c>
      <c r="L1429" t="s">
        <v>15025</v>
      </c>
      <c r="M1429" t="s">
        <v>15026</v>
      </c>
      <c r="N1429" t="s">
        <v>15027</v>
      </c>
      <c r="O1429">
        <f>VLOOKUP(B1429,HIS退!B:F,5,FALSE)</f>
        <v>-10000</v>
      </c>
      <c r="P1429" t="str">
        <f>VLOOKUP(B1429,HIS退!B:I,8,FALSE)</f>
        <v>1</v>
      </c>
      <c r="Q1429" s="38">
        <f>VLOOKUP(C1429,招行退!B:F,5,FALSE)</f>
        <v>10000</v>
      </c>
      <c r="R1429" t="str">
        <f>VLOOKUP(C1429,招行退!B:H,6,FALSE)</f>
        <v>S</v>
      </c>
      <c r="S1429" t="e">
        <f>VLOOKUP(C1429,招行退!B:H,7,FALSE)</f>
        <v>#N/A</v>
      </c>
    </row>
    <row r="1430" spans="1:19" ht="14.25" hidden="1">
      <c r="A1430" t="s">
        <v>15028</v>
      </c>
      <c r="B1430">
        <v>1275847</v>
      </c>
      <c r="C1430" t="s">
        <v>5698</v>
      </c>
      <c r="D1430" t="s">
        <v>5699</v>
      </c>
      <c r="E1430" t="s">
        <v>5700</v>
      </c>
      <c r="F1430" s="15">
        <v>1986</v>
      </c>
      <c r="G1430" t="s">
        <v>34</v>
      </c>
      <c r="H1430" t="s">
        <v>34</v>
      </c>
      <c r="I1430" t="s">
        <v>58</v>
      </c>
      <c r="J1430" t="s">
        <v>48</v>
      </c>
      <c r="K1430" t="s">
        <v>59</v>
      </c>
      <c r="L1430" t="s">
        <v>15029</v>
      </c>
      <c r="M1430" t="s">
        <v>15030</v>
      </c>
      <c r="N1430" t="s">
        <v>15031</v>
      </c>
      <c r="O1430">
        <f>VLOOKUP(B1430,HIS退!B:F,5,FALSE)</f>
        <v>-1986</v>
      </c>
      <c r="P1430" t="str">
        <f>VLOOKUP(B1430,HIS退!B:I,8,FALSE)</f>
        <v>1</v>
      </c>
      <c r="Q1430" s="38">
        <f>VLOOKUP(C1430,招行退!B:F,5,FALSE)</f>
        <v>1986</v>
      </c>
      <c r="R1430" t="str">
        <f>VLOOKUP(C1430,招行退!B:H,6,FALSE)</f>
        <v>S</v>
      </c>
      <c r="S1430" t="e">
        <f>VLOOKUP(C1430,招行退!B:H,7,FALSE)</f>
        <v>#N/A</v>
      </c>
    </row>
    <row r="1431" spans="1:19" ht="14.25" hidden="1">
      <c r="A1431" t="s">
        <v>15032</v>
      </c>
      <c r="B1431">
        <v>1275904</v>
      </c>
      <c r="C1431" t="s">
        <v>5702</v>
      </c>
      <c r="D1431" t="s">
        <v>5703</v>
      </c>
      <c r="E1431" t="s">
        <v>5704</v>
      </c>
      <c r="F1431" s="15">
        <v>9.9</v>
      </c>
      <c r="G1431" t="s">
        <v>34</v>
      </c>
      <c r="H1431" t="s">
        <v>34</v>
      </c>
      <c r="I1431" t="s">
        <v>58</v>
      </c>
      <c r="J1431" t="s">
        <v>48</v>
      </c>
      <c r="K1431" t="s">
        <v>59</v>
      </c>
      <c r="L1431" t="s">
        <v>15033</v>
      </c>
      <c r="M1431" t="s">
        <v>15034</v>
      </c>
      <c r="N1431" t="s">
        <v>15035</v>
      </c>
      <c r="O1431">
        <f>VLOOKUP(B1431,HIS退!B:F,5,FALSE)</f>
        <v>-9.9</v>
      </c>
      <c r="P1431" t="str">
        <f>VLOOKUP(B1431,HIS退!B:I,8,FALSE)</f>
        <v>1</v>
      </c>
      <c r="Q1431" s="38">
        <f>VLOOKUP(C1431,招行退!B:F,5,FALSE)</f>
        <v>9.9</v>
      </c>
      <c r="R1431" t="str">
        <f>VLOOKUP(C1431,招行退!B:H,6,FALSE)</f>
        <v>S</v>
      </c>
      <c r="S1431" t="e">
        <f>VLOOKUP(C1431,招行退!B:H,7,FALSE)</f>
        <v>#N/A</v>
      </c>
    </row>
    <row r="1432" spans="1:19" ht="14.25" hidden="1">
      <c r="A1432" t="s">
        <v>15036</v>
      </c>
      <c r="B1432">
        <v>1275987</v>
      </c>
      <c r="C1432" t="s">
        <v>5706</v>
      </c>
      <c r="D1432" t="s">
        <v>5707</v>
      </c>
      <c r="E1432" t="s">
        <v>5708</v>
      </c>
      <c r="F1432" s="15">
        <v>500</v>
      </c>
      <c r="G1432" t="s">
        <v>34</v>
      </c>
      <c r="H1432" t="s">
        <v>34</v>
      </c>
      <c r="I1432" t="s">
        <v>58</v>
      </c>
      <c r="J1432" t="s">
        <v>48</v>
      </c>
      <c r="K1432" t="s">
        <v>59</v>
      </c>
      <c r="L1432" t="s">
        <v>15037</v>
      </c>
      <c r="M1432" t="s">
        <v>15038</v>
      </c>
      <c r="N1432" t="s">
        <v>15039</v>
      </c>
      <c r="O1432">
        <f>VLOOKUP(B1432,HIS退!B:F,5,FALSE)</f>
        <v>-500</v>
      </c>
      <c r="P1432" t="str">
        <f>VLOOKUP(B1432,HIS退!B:I,8,FALSE)</f>
        <v>1</v>
      </c>
      <c r="Q1432" s="38">
        <f>VLOOKUP(C1432,招行退!B:F,5,FALSE)</f>
        <v>500</v>
      </c>
      <c r="R1432" t="str">
        <f>VLOOKUP(C1432,招行退!B:H,6,FALSE)</f>
        <v>S</v>
      </c>
      <c r="S1432" t="e">
        <f>VLOOKUP(C1432,招行退!B:H,7,FALSE)</f>
        <v>#N/A</v>
      </c>
    </row>
    <row r="1433" spans="1:19" ht="14.25" hidden="1">
      <c r="A1433" t="s">
        <v>15040</v>
      </c>
      <c r="B1433">
        <v>1276042</v>
      </c>
      <c r="C1433" t="s">
        <v>5710</v>
      </c>
      <c r="D1433" t="s">
        <v>5711</v>
      </c>
      <c r="E1433" t="s">
        <v>5712</v>
      </c>
      <c r="F1433" s="15">
        <v>10051</v>
      </c>
      <c r="G1433" t="s">
        <v>34</v>
      </c>
      <c r="H1433" t="s">
        <v>34</v>
      </c>
      <c r="I1433" t="s">
        <v>58</v>
      </c>
      <c r="J1433" t="s">
        <v>48</v>
      </c>
      <c r="K1433" t="s">
        <v>59</v>
      </c>
      <c r="L1433" t="s">
        <v>15041</v>
      </c>
      <c r="M1433" t="s">
        <v>15042</v>
      </c>
      <c r="N1433" t="s">
        <v>15043</v>
      </c>
      <c r="O1433">
        <f>VLOOKUP(B1433,HIS退!B:F,5,FALSE)</f>
        <v>-10051</v>
      </c>
      <c r="P1433" t="str">
        <f>VLOOKUP(B1433,HIS退!B:I,8,FALSE)</f>
        <v>1</v>
      </c>
      <c r="Q1433" s="38">
        <f>VLOOKUP(C1433,招行退!B:F,5,FALSE)</f>
        <v>10051</v>
      </c>
      <c r="R1433" t="str">
        <f>VLOOKUP(C1433,招行退!B:H,6,FALSE)</f>
        <v>S</v>
      </c>
      <c r="S1433" t="e">
        <f>VLOOKUP(C1433,招行退!B:H,7,FALSE)</f>
        <v>#N/A</v>
      </c>
    </row>
    <row r="1434" spans="1:19" ht="14.25" hidden="1">
      <c r="A1434" t="s">
        <v>15044</v>
      </c>
      <c r="B1434">
        <v>1276094</v>
      </c>
      <c r="C1434" t="s">
        <v>5714</v>
      </c>
      <c r="D1434" t="s">
        <v>5715</v>
      </c>
      <c r="E1434" t="s">
        <v>5716</v>
      </c>
      <c r="F1434" s="15">
        <v>20</v>
      </c>
      <c r="G1434" t="s">
        <v>34</v>
      </c>
      <c r="H1434" t="s">
        <v>34</v>
      </c>
      <c r="I1434" t="s">
        <v>58</v>
      </c>
      <c r="J1434" t="s">
        <v>48</v>
      </c>
      <c r="K1434" t="s">
        <v>59</v>
      </c>
      <c r="L1434" t="s">
        <v>15045</v>
      </c>
      <c r="M1434" t="s">
        <v>15046</v>
      </c>
      <c r="N1434" t="s">
        <v>15047</v>
      </c>
      <c r="O1434">
        <f>VLOOKUP(B1434,HIS退!B:F,5,FALSE)</f>
        <v>-20</v>
      </c>
      <c r="P1434" t="str">
        <f>VLOOKUP(B1434,HIS退!B:I,8,FALSE)</f>
        <v>1</v>
      </c>
      <c r="Q1434" s="38">
        <f>VLOOKUP(C1434,招行退!B:F,5,FALSE)</f>
        <v>20</v>
      </c>
      <c r="R1434" t="str">
        <f>VLOOKUP(C1434,招行退!B:H,6,FALSE)</f>
        <v>S</v>
      </c>
      <c r="S1434" t="e">
        <f>VLOOKUP(C1434,招行退!B:H,7,FALSE)</f>
        <v>#N/A</v>
      </c>
    </row>
    <row r="1435" spans="1:19" ht="14.25" hidden="1">
      <c r="A1435" t="s">
        <v>15048</v>
      </c>
      <c r="B1435">
        <v>1276642</v>
      </c>
      <c r="C1435" t="s">
        <v>5718</v>
      </c>
      <c r="D1435" t="s">
        <v>5719</v>
      </c>
      <c r="E1435" t="s">
        <v>5720</v>
      </c>
      <c r="F1435" s="15">
        <v>100</v>
      </c>
      <c r="G1435" t="s">
        <v>34</v>
      </c>
      <c r="H1435" t="s">
        <v>34</v>
      </c>
      <c r="I1435" t="s">
        <v>58</v>
      </c>
      <c r="J1435" t="s">
        <v>48</v>
      </c>
      <c r="K1435" t="s">
        <v>59</v>
      </c>
      <c r="L1435" t="s">
        <v>15049</v>
      </c>
      <c r="M1435" t="s">
        <v>15050</v>
      </c>
      <c r="N1435" t="s">
        <v>13891</v>
      </c>
      <c r="O1435">
        <f>VLOOKUP(B1435,HIS退!B:F,5,FALSE)</f>
        <v>-100</v>
      </c>
      <c r="P1435" t="str">
        <f>VLOOKUP(B1435,HIS退!B:I,8,FALSE)</f>
        <v>1</v>
      </c>
      <c r="Q1435" s="38">
        <f>VLOOKUP(C1435,招行退!B:F,5,FALSE)</f>
        <v>100</v>
      </c>
      <c r="R1435" t="str">
        <f>VLOOKUP(C1435,招行退!B:H,6,FALSE)</f>
        <v>S</v>
      </c>
      <c r="S1435" t="e">
        <f>VLOOKUP(C1435,招行退!B:H,7,FALSE)</f>
        <v>#N/A</v>
      </c>
    </row>
    <row r="1436" spans="1:19" ht="14.25" hidden="1">
      <c r="A1436" t="s">
        <v>15051</v>
      </c>
      <c r="B1436">
        <v>1276749</v>
      </c>
      <c r="C1436" t="s">
        <v>5722</v>
      </c>
      <c r="D1436" t="s">
        <v>5723</v>
      </c>
      <c r="E1436" t="s">
        <v>5724</v>
      </c>
      <c r="F1436" s="15">
        <v>15391</v>
      </c>
      <c r="G1436" t="s">
        <v>34</v>
      </c>
      <c r="H1436" t="s">
        <v>34</v>
      </c>
      <c r="I1436" t="s">
        <v>58</v>
      </c>
      <c r="J1436" t="s">
        <v>48</v>
      </c>
      <c r="K1436" t="s">
        <v>59</v>
      </c>
      <c r="L1436" t="s">
        <v>15052</v>
      </c>
      <c r="M1436" t="s">
        <v>15053</v>
      </c>
      <c r="N1436" t="s">
        <v>15054</v>
      </c>
      <c r="O1436">
        <f>VLOOKUP(B1436,HIS退!B:F,5,FALSE)</f>
        <v>-15391</v>
      </c>
      <c r="P1436" t="str">
        <f>VLOOKUP(B1436,HIS退!B:I,8,FALSE)</f>
        <v>1</v>
      </c>
      <c r="Q1436" s="38">
        <f>VLOOKUP(C1436,招行退!B:F,5,FALSE)</f>
        <v>15391</v>
      </c>
      <c r="R1436" t="str">
        <f>VLOOKUP(C1436,招行退!B:H,6,FALSE)</f>
        <v>S</v>
      </c>
      <c r="S1436" t="e">
        <f>VLOOKUP(C1436,招行退!B:H,7,FALSE)</f>
        <v>#N/A</v>
      </c>
    </row>
    <row r="1437" spans="1:19" ht="14.25" hidden="1">
      <c r="A1437" t="s">
        <v>15055</v>
      </c>
      <c r="B1437">
        <v>1276781</v>
      </c>
      <c r="C1437" t="s">
        <v>5726</v>
      </c>
      <c r="D1437" t="s">
        <v>5727</v>
      </c>
      <c r="E1437" t="s">
        <v>5728</v>
      </c>
      <c r="F1437" s="15">
        <v>115.9</v>
      </c>
      <c r="G1437" t="s">
        <v>34</v>
      </c>
      <c r="H1437" t="s">
        <v>34</v>
      </c>
      <c r="I1437" t="s">
        <v>58</v>
      </c>
      <c r="J1437" t="s">
        <v>48</v>
      </c>
      <c r="K1437" t="s">
        <v>59</v>
      </c>
      <c r="L1437" t="s">
        <v>15056</v>
      </c>
      <c r="M1437" t="s">
        <v>15057</v>
      </c>
      <c r="N1437" t="s">
        <v>15058</v>
      </c>
      <c r="O1437">
        <f>VLOOKUP(B1437,HIS退!B:F,5,FALSE)</f>
        <v>-115.9</v>
      </c>
      <c r="P1437" t="str">
        <f>VLOOKUP(B1437,HIS退!B:I,8,FALSE)</f>
        <v>1</v>
      </c>
      <c r="Q1437" s="38">
        <f>VLOOKUP(C1437,招行退!B:F,5,FALSE)</f>
        <v>115.9</v>
      </c>
      <c r="R1437" t="str">
        <f>VLOOKUP(C1437,招行退!B:H,6,FALSE)</f>
        <v>S</v>
      </c>
      <c r="S1437" t="e">
        <f>VLOOKUP(C1437,招行退!B:H,7,FALSE)</f>
        <v>#N/A</v>
      </c>
    </row>
    <row r="1438" spans="1:19" ht="14.25" hidden="1">
      <c r="A1438" t="s">
        <v>15059</v>
      </c>
      <c r="B1438">
        <v>1276798</v>
      </c>
      <c r="C1438" t="s">
        <v>5730</v>
      </c>
      <c r="D1438" t="s">
        <v>845</v>
      </c>
      <c r="E1438" t="s">
        <v>846</v>
      </c>
      <c r="F1438" s="15">
        <v>3000</v>
      </c>
      <c r="G1438" t="s">
        <v>34</v>
      </c>
      <c r="H1438" t="s">
        <v>34</v>
      </c>
      <c r="I1438" t="s">
        <v>58</v>
      </c>
      <c r="J1438" t="s">
        <v>48</v>
      </c>
      <c r="K1438" t="s">
        <v>59</v>
      </c>
      <c r="L1438" t="s">
        <v>15060</v>
      </c>
      <c r="M1438" t="s">
        <v>15061</v>
      </c>
      <c r="N1438" t="s">
        <v>9386</v>
      </c>
      <c r="O1438">
        <f>VLOOKUP(B1438,HIS退!B:F,5,FALSE)</f>
        <v>-3000</v>
      </c>
      <c r="P1438" t="str">
        <f>VLOOKUP(B1438,HIS退!B:I,8,FALSE)</f>
        <v>1</v>
      </c>
      <c r="Q1438" s="38">
        <f>VLOOKUP(C1438,招行退!B:F,5,FALSE)</f>
        <v>3000</v>
      </c>
      <c r="R1438" t="str">
        <f>VLOOKUP(C1438,招行退!B:H,6,FALSE)</f>
        <v>S</v>
      </c>
      <c r="S1438" t="e">
        <f>VLOOKUP(C1438,招行退!B:H,7,FALSE)</f>
        <v>#N/A</v>
      </c>
    </row>
    <row r="1439" spans="1:19" ht="14.25" hidden="1">
      <c r="A1439" t="s">
        <v>5733</v>
      </c>
      <c r="B1439">
        <v>1276873</v>
      </c>
      <c r="C1439" t="s">
        <v>5732</v>
      </c>
      <c r="D1439" t="s">
        <v>845</v>
      </c>
      <c r="E1439" t="s">
        <v>846</v>
      </c>
      <c r="F1439" s="15">
        <v>947.11</v>
      </c>
      <c r="G1439" t="s">
        <v>34</v>
      </c>
      <c r="H1439" t="s">
        <v>34</v>
      </c>
      <c r="I1439" t="s">
        <v>58</v>
      </c>
      <c r="J1439" t="s">
        <v>48</v>
      </c>
      <c r="K1439" t="s">
        <v>59</v>
      </c>
      <c r="L1439" t="s">
        <v>15062</v>
      </c>
      <c r="M1439" t="s">
        <v>15063</v>
      </c>
      <c r="N1439" t="s">
        <v>9386</v>
      </c>
      <c r="O1439">
        <f>VLOOKUP(B1439,HIS退!B:F,5,FALSE)</f>
        <v>-947.11</v>
      </c>
      <c r="P1439" t="str">
        <f>VLOOKUP(B1439,HIS退!B:I,8,FALSE)</f>
        <v>1</v>
      </c>
      <c r="Q1439" s="38">
        <f>VLOOKUP(C1439,招行退!B:F,5,FALSE)</f>
        <v>947.11</v>
      </c>
      <c r="R1439" t="str">
        <f>VLOOKUP(C1439,招行退!B:H,6,FALSE)</f>
        <v>S</v>
      </c>
      <c r="S1439" t="e">
        <f>VLOOKUP(C1439,招行退!B:H,7,FALSE)</f>
        <v>#N/A</v>
      </c>
    </row>
    <row r="1440" spans="1:19" ht="14.25" hidden="1">
      <c r="A1440" t="s">
        <v>15064</v>
      </c>
      <c r="B1440">
        <v>1276906</v>
      </c>
      <c r="C1440" t="s">
        <v>5734</v>
      </c>
      <c r="D1440" t="s">
        <v>5735</v>
      </c>
      <c r="E1440" t="s">
        <v>5736</v>
      </c>
      <c r="F1440" s="15">
        <v>490</v>
      </c>
      <c r="G1440" t="s">
        <v>53</v>
      </c>
      <c r="H1440" t="s">
        <v>34</v>
      </c>
      <c r="I1440" t="s">
        <v>58</v>
      </c>
      <c r="J1440" t="s">
        <v>48</v>
      </c>
      <c r="K1440" t="s">
        <v>59</v>
      </c>
      <c r="L1440" t="s">
        <v>15065</v>
      </c>
      <c r="M1440" t="s">
        <v>15066</v>
      </c>
      <c r="N1440" t="s">
        <v>15067</v>
      </c>
      <c r="O1440">
        <f>VLOOKUP(B1440,HIS退!B:F,5,FALSE)</f>
        <v>-490</v>
      </c>
      <c r="P1440" t="str">
        <f>VLOOKUP(B1440,HIS退!B:I,8,FALSE)</f>
        <v>1</v>
      </c>
      <c r="Q1440" s="38">
        <f>VLOOKUP(C1440,招行退!B:F,5,FALSE)</f>
        <v>490</v>
      </c>
      <c r="R1440" t="str">
        <f>VLOOKUP(C1440,招行退!B:H,6,FALSE)</f>
        <v>S</v>
      </c>
      <c r="S1440" t="e">
        <f>VLOOKUP(C1440,招行退!B:H,7,FALSE)</f>
        <v>#N/A</v>
      </c>
    </row>
    <row r="1441" spans="1:19" ht="14.25">
      <c r="A1441" t="s">
        <v>15068</v>
      </c>
      <c r="B1441">
        <v>1276936</v>
      </c>
      <c r="C1441" t="s">
        <v>5741</v>
      </c>
      <c r="D1441" t="s">
        <v>5742</v>
      </c>
      <c r="E1441" t="s">
        <v>5743</v>
      </c>
      <c r="F1441" s="15">
        <v>327.16000000000003</v>
      </c>
      <c r="G1441" t="s">
        <v>34</v>
      </c>
      <c r="H1441" t="s">
        <v>34</v>
      </c>
      <c r="I1441" t="s">
        <v>58</v>
      </c>
      <c r="J1441" t="s">
        <v>48</v>
      </c>
      <c r="K1441" t="s">
        <v>59</v>
      </c>
      <c r="L1441" s="19" t="s">
        <v>20051</v>
      </c>
      <c r="M1441" t="s">
        <v>15070</v>
      </c>
      <c r="N1441" t="s">
        <v>15071</v>
      </c>
      <c r="O1441">
        <f>VLOOKUP(B1441,HIS退!B:F,5,FALSE)</f>
        <v>-327.16000000000003</v>
      </c>
      <c r="P1441" t="str">
        <f>VLOOKUP(B1441,HIS退!B:I,8,FALSE)</f>
        <v>1</v>
      </c>
      <c r="Q1441" s="38">
        <f>VLOOKUP(C1441,招行退!B:F,5,FALSE)</f>
        <v>327.16000000000003</v>
      </c>
      <c r="R1441" t="str">
        <f>VLOOKUP(C1441,招行退!B:H,6,FALSE)</f>
        <v>B</v>
      </c>
      <c r="S1441" t="str">
        <f>VLOOKUP(C1441,招行退!B:H,7,FALSE)</f>
        <v>20170809</v>
      </c>
    </row>
    <row r="1442" spans="1:19" ht="14.25" hidden="1">
      <c r="A1442" t="s">
        <v>15072</v>
      </c>
      <c r="B1442">
        <v>1276938</v>
      </c>
      <c r="C1442" t="s">
        <v>5738</v>
      </c>
      <c r="D1442" t="s">
        <v>5739</v>
      </c>
      <c r="E1442" t="s">
        <v>5740</v>
      </c>
      <c r="F1442" s="15">
        <v>20</v>
      </c>
      <c r="G1442" t="s">
        <v>34</v>
      </c>
      <c r="H1442" t="s">
        <v>34</v>
      </c>
      <c r="I1442" t="s">
        <v>58</v>
      </c>
      <c r="J1442" t="s">
        <v>48</v>
      </c>
      <c r="K1442" t="s">
        <v>59</v>
      </c>
      <c r="L1442" t="s">
        <v>15073</v>
      </c>
      <c r="M1442" t="s">
        <v>15074</v>
      </c>
      <c r="N1442" t="s">
        <v>15075</v>
      </c>
      <c r="O1442">
        <f>VLOOKUP(B1442,HIS退!B:F,5,FALSE)</f>
        <v>-20</v>
      </c>
      <c r="P1442" t="str">
        <f>VLOOKUP(B1442,HIS退!B:I,8,FALSE)</f>
        <v>1</v>
      </c>
      <c r="Q1442" s="38">
        <f>VLOOKUP(C1442,招行退!B:F,5,FALSE)</f>
        <v>20</v>
      </c>
      <c r="R1442" t="str">
        <f>VLOOKUP(C1442,招行退!B:H,6,FALSE)</f>
        <v>S</v>
      </c>
      <c r="S1442" t="e">
        <f>VLOOKUP(C1442,招行退!B:H,7,FALSE)</f>
        <v>#N/A</v>
      </c>
    </row>
    <row r="1443" spans="1:19" ht="14.25" hidden="1">
      <c r="A1443" t="s">
        <v>15076</v>
      </c>
      <c r="B1443">
        <v>1276945</v>
      </c>
      <c r="C1443" t="s">
        <v>5745</v>
      </c>
      <c r="D1443" t="s">
        <v>5746</v>
      </c>
      <c r="E1443" t="s">
        <v>5747</v>
      </c>
      <c r="F1443" s="15">
        <v>54.5</v>
      </c>
      <c r="G1443" t="s">
        <v>34</v>
      </c>
      <c r="H1443" t="s">
        <v>34</v>
      </c>
      <c r="I1443" t="s">
        <v>58</v>
      </c>
      <c r="J1443" t="s">
        <v>48</v>
      </c>
      <c r="K1443" t="s">
        <v>59</v>
      </c>
      <c r="L1443" t="s">
        <v>15077</v>
      </c>
      <c r="M1443" t="s">
        <v>15078</v>
      </c>
      <c r="N1443" t="s">
        <v>15079</v>
      </c>
      <c r="O1443">
        <f>VLOOKUP(B1443,HIS退!B:F,5,FALSE)</f>
        <v>-54.5</v>
      </c>
      <c r="P1443" t="str">
        <f>VLOOKUP(B1443,HIS退!B:I,8,FALSE)</f>
        <v>1</v>
      </c>
      <c r="Q1443" s="38">
        <f>VLOOKUP(C1443,招行退!B:F,5,FALSE)</f>
        <v>54.5</v>
      </c>
      <c r="R1443" t="str">
        <f>VLOOKUP(C1443,招行退!B:H,6,FALSE)</f>
        <v>S</v>
      </c>
      <c r="S1443" t="e">
        <f>VLOOKUP(C1443,招行退!B:H,7,FALSE)</f>
        <v>#N/A</v>
      </c>
    </row>
    <row r="1444" spans="1:19" ht="14.25" hidden="1">
      <c r="A1444" t="s">
        <v>15080</v>
      </c>
      <c r="B1444">
        <v>1277034</v>
      </c>
      <c r="C1444" t="s">
        <v>5749</v>
      </c>
      <c r="D1444" t="s">
        <v>5750</v>
      </c>
      <c r="E1444" t="s">
        <v>5751</v>
      </c>
      <c r="F1444" s="15">
        <v>1100.72</v>
      </c>
      <c r="G1444" t="s">
        <v>53</v>
      </c>
      <c r="H1444" t="s">
        <v>34</v>
      </c>
      <c r="I1444" t="s">
        <v>58</v>
      </c>
      <c r="J1444" t="s">
        <v>48</v>
      </c>
      <c r="K1444" t="s">
        <v>59</v>
      </c>
      <c r="L1444" t="s">
        <v>15081</v>
      </c>
      <c r="M1444" t="s">
        <v>15082</v>
      </c>
      <c r="N1444" t="s">
        <v>15083</v>
      </c>
      <c r="O1444">
        <f>VLOOKUP(B1444,HIS退!B:F,5,FALSE)</f>
        <v>-1100.72</v>
      </c>
      <c r="P1444" t="str">
        <f>VLOOKUP(B1444,HIS退!B:I,8,FALSE)</f>
        <v>1</v>
      </c>
      <c r="Q1444" s="38">
        <f>VLOOKUP(C1444,招行退!B:F,5,FALSE)</f>
        <v>1100.72</v>
      </c>
      <c r="R1444" t="str">
        <f>VLOOKUP(C1444,招行退!B:H,6,FALSE)</f>
        <v>S</v>
      </c>
      <c r="S1444" t="e">
        <f>VLOOKUP(C1444,招行退!B:H,7,FALSE)</f>
        <v>#N/A</v>
      </c>
    </row>
    <row r="1445" spans="1:19" ht="14.25" hidden="1">
      <c r="A1445" t="s">
        <v>15084</v>
      </c>
      <c r="B1445">
        <v>1277089</v>
      </c>
      <c r="C1445" t="s">
        <v>15085</v>
      </c>
      <c r="D1445" t="s">
        <v>5753</v>
      </c>
      <c r="E1445" t="s">
        <v>5754</v>
      </c>
      <c r="F1445" s="15">
        <v>734.42</v>
      </c>
      <c r="G1445" t="s">
        <v>34</v>
      </c>
      <c r="H1445" t="s">
        <v>34</v>
      </c>
      <c r="I1445" t="s">
        <v>294</v>
      </c>
      <c r="J1445" t="s">
        <v>57</v>
      </c>
      <c r="K1445" t="s">
        <v>59</v>
      </c>
      <c r="L1445" t="s">
        <v>15086</v>
      </c>
      <c r="M1445" t="s">
        <v>15087</v>
      </c>
      <c r="N1445" t="s">
        <v>15088</v>
      </c>
      <c r="O1445">
        <f>VLOOKUP(B1445,HIS退!B:F,5,FALSE)</f>
        <v>-734.42</v>
      </c>
      <c r="P1445" t="str">
        <f>VLOOKUP(B1445,HIS退!B:I,8,FALSE)</f>
        <v>9</v>
      </c>
      <c r="Q1445" s="38">
        <f>VLOOKUP(C1445,招行退!B:F,5,FALSE)</f>
        <v>734.42</v>
      </c>
      <c r="R1445" t="str">
        <f>VLOOKUP(C1445,招行退!B:H,6,FALSE)</f>
        <v>B</v>
      </c>
      <c r="S1445" t="str">
        <f>VLOOKUP(C1445,招行退!B:H,7,FALSE)</f>
        <v>20170808</v>
      </c>
    </row>
    <row r="1446" spans="1:19" ht="14.25" hidden="1">
      <c r="A1446" t="s">
        <v>15089</v>
      </c>
      <c r="B1446">
        <v>1277142</v>
      </c>
      <c r="C1446" t="s">
        <v>5756</v>
      </c>
      <c r="D1446" t="s">
        <v>5757</v>
      </c>
      <c r="E1446" t="s">
        <v>5758</v>
      </c>
      <c r="F1446" s="15">
        <v>625</v>
      </c>
      <c r="G1446" t="s">
        <v>34</v>
      </c>
      <c r="H1446" t="s">
        <v>34</v>
      </c>
      <c r="I1446" t="s">
        <v>58</v>
      </c>
      <c r="J1446" t="s">
        <v>48</v>
      </c>
      <c r="K1446" t="s">
        <v>59</v>
      </c>
      <c r="L1446" t="s">
        <v>15090</v>
      </c>
      <c r="M1446" t="s">
        <v>15091</v>
      </c>
      <c r="N1446" t="s">
        <v>15092</v>
      </c>
      <c r="O1446">
        <f>VLOOKUP(B1446,HIS退!B:F,5,FALSE)</f>
        <v>-625</v>
      </c>
      <c r="P1446" t="str">
        <f>VLOOKUP(B1446,HIS退!B:I,8,FALSE)</f>
        <v>1</v>
      </c>
      <c r="Q1446" s="38">
        <f>VLOOKUP(C1446,招行退!B:F,5,FALSE)</f>
        <v>625</v>
      </c>
      <c r="R1446" t="str">
        <f>VLOOKUP(C1446,招行退!B:H,6,FALSE)</f>
        <v>S</v>
      </c>
      <c r="S1446" t="e">
        <f>VLOOKUP(C1446,招行退!B:H,7,FALSE)</f>
        <v>#N/A</v>
      </c>
    </row>
    <row r="1447" spans="1:19" ht="14.25" hidden="1">
      <c r="A1447" t="s">
        <v>15093</v>
      </c>
      <c r="B1447">
        <v>1277249</v>
      </c>
      <c r="C1447" t="s">
        <v>15094</v>
      </c>
      <c r="D1447" t="s">
        <v>5760</v>
      </c>
      <c r="E1447" t="s">
        <v>5761</v>
      </c>
      <c r="F1447" s="15">
        <v>8447.5</v>
      </c>
      <c r="G1447" t="s">
        <v>34</v>
      </c>
      <c r="H1447" t="s">
        <v>34</v>
      </c>
      <c r="I1447" t="s">
        <v>294</v>
      </c>
      <c r="J1447" t="s">
        <v>57</v>
      </c>
      <c r="K1447" t="s">
        <v>59</v>
      </c>
      <c r="L1447" t="s">
        <v>15095</v>
      </c>
      <c r="M1447" t="s">
        <v>15096</v>
      </c>
      <c r="N1447" t="s">
        <v>15097</v>
      </c>
      <c r="O1447">
        <f>VLOOKUP(B1447,HIS退!B:F,5,FALSE)</f>
        <v>-8447.5</v>
      </c>
      <c r="P1447" t="str">
        <f>VLOOKUP(B1447,HIS退!B:I,8,FALSE)</f>
        <v>9</v>
      </c>
      <c r="Q1447" s="38">
        <f>VLOOKUP(C1447,招行退!B:F,5,FALSE)</f>
        <v>8447.5</v>
      </c>
      <c r="R1447" t="str">
        <f>VLOOKUP(C1447,招行退!B:H,6,FALSE)</f>
        <v>B</v>
      </c>
      <c r="S1447" t="str">
        <f>VLOOKUP(C1447,招行退!B:H,7,FALSE)</f>
        <v>20170808</v>
      </c>
    </row>
    <row r="1448" spans="1:19" ht="14.25" hidden="1">
      <c r="A1448" t="s">
        <v>15098</v>
      </c>
      <c r="B1448">
        <v>1277323</v>
      </c>
      <c r="C1448" t="s">
        <v>5763</v>
      </c>
      <c r="D1448" t="s">
        <v>5764</v>
      </c>
      <c r="E1448" t="s">
        <v>5765</v>
      </c>
      <c r="F1448" s="15">
        <v>260</v>
      </c>
      <c r="G1448" t="s">
        <v>34</v>
      </c>
      <c r="H1448" t="s">
        <v>34</v>
      </c>
      <c r="I1448" t="s">
        <v>58</v>
      </c>
      <c r="J1448" t="s">
        <v>48</v>
      </c>
      <c r="K1448" t="s">
        <v>59</v>
      </c>
      <c r="L1448" t="s">
        <v>15099</v>
      </c>
      <c r="M1448" t="s">
        <v>15100</v>
      </c>
      <c r="N1448" t="s">
        <v>15101</v>
      </c>
      <c r="O1448">
        <f>VLOOKUP(B1448,HIS退!B:F,5,FALSE)</f>
        <v>-260</v>
      </c>
      <c r="P1448" t="str">
        <f>VLOOKUP(B1448,HIS退!B:I,8,FALSE)</f>
        <v>1</v>
      </c>
      <c r="Q1448" s="38">
        <f>VLOOKUP(C1448,招行退!B:F,5,FALSE)</f>
        <v>260</v>
      </c>
      <c r="R1448" t="str">
        <f>VLOOKUP(C1448,招行退!B:H,6,FALSE)</f>
        <v>S</v>
      </c>
      <c r="S1448" t="e">
        <f>VLOOKUP(C1448,招行退!B:H,7,FALSE)</f>
        <v>#N/A</v>
      </c>
    </row>
    <row r="1449" spans="1:19" ht="14.25" hidden="1">
      <c r="A1449" t="s">
        <v>15102</v>
      </c>
      <c r="B1449">
        <v>1277366</v>
      </c>
      <c r="C1449" t="s">
        <v>5767</v>
      </c>
      <c r="D1449" t="s">
        <v>543</v>
      </c>
      <c r="E1449" t="s">
        <v>544</v>
      </c>
      <c r="F1449" s="15">
        <v>4000</v>
      </c>
      <c r="G1449" t="s">
        <v>34</v>
      </c>
      <c r="H1449" t="s">
        <v>34</v>
      </c>
      <c r="I1449" t="s">
        <v>58</v>
      </c>
      <c r="J1449" t="s">
        <v>48</v>
      </c>
      <c r="K1449" t="s">
        <v>59</v>
      </c>
      <c r="L1449" t="s">
        <v>15103</v>
      </c>
      <c r="M1449" t="s">
        <v>15104</v>
      </c>
      <c r="N1449" t="s">
        <v>545</v>
      </c>
      <c r="O1449">
        <f>VLOOKUP(B1449,HIS退!B:F,5,FALSE)</f>
        <v>-4000</v>
      </c>
      <c r="P1449" t="str">
        <f>VLOOKUP(B1449,HIS退!B:I,8,FALSE)</f>
        <v>1</v>
      </c>
      <c r="Q1449" s="38">
        <f>VLOOKUP(C1449,招行退!B:F,5,FALSE)</f>
        <v>4000</v>
      </c>
      <c r="R1449" t="str">
        <f>VLOOKUP(C1449,招行退!B:H,6,FALSE)</f>
        <v>S</v>
      </c>
      <c r="S1449" t="e">
        <f>VLOOKUP(C1449,招行退!B:H,7,FALSE)</f>
        <v>#N/A</v>
      </c>
    </row>
    <row r="1450" spans="1:19" ht="14.25" hidden="1">
      <c r="A1450" t="s">
        <v>15105</v>
      </c>
      <c r="B1450">
        <v>1277462</v>
      </c>
      <c r="C1450" t="s">
        <v>5769</v>
      </c>
      <c r="D1450" t="s">
        <v>5770</v>
      </c>
      <c r="E1450" t="s">
        <v>5771</v>
      </c>
      <c r="F1450" s="15">
        <v>489</v>
      </c>
      <c r="G1450" t="s">
        <v>34</v>
      </c>
      <c r="H1450" t="s">
        <v>34</v>
      </c>
      <c r="I1450" t="s">
        <v>58</v>
      </c>
      <c r="J1450" t="s">
        <v>48</v>
      </c>
      <c r="K1450" t="s">
        <v>59</v>
      </c>
      <c r="L1450" t="s">
        <v>15106</v>
      </c>
      <c r="M1450" t="s">
        <v>15107</v>
      </c>
      <c r="N1450" t="s">
        <v>15108</v>
      </c>
      <c r="O1450">
        <f>VLOOKUP(B1450,HIS退!B:F,5,FALSE)</f>
        <v>-489</v>
      </c>
      <c r="P1450" t="str">
        <f>VLOOKUP(B1450,HIS退!B:I,8,FALSE)</f>
        <v>1</v>
      </c>
      <c r="Q1450" s="38">
        <f>VLOOKUP(C1450,招行退!B:F,5,FALSE)</f>
        <v>489</v>
      </c>
      <c r="R1450" t="str">
        <f>VLOOKUP(C1450,招行退!B:H,6,FALSE)</f>
        <v>S</v>
      </c>
      <c r="S1450" t="e">
        <f>VLOOKUP(C1450,招行退!B:H,7,FALSE)</f>
        <v>#N/A</v>
      </c>
    </row>
    <row r="1451" spans="1:19" ht="14.25" hidden="1">
      <c r="A1451" t="s">
        <v>15109</v>
      </c>
      <c r="B1451">
        <v>1277660</v>
      </c>
      <c r="C1451" t="s">
        <v>5773</v>
      </c>
      <c r="D1451" t="s">
        <v>5061</v>
      </c>
      <c r="E1451" t="s">
        <v>5062</v>
      </c>
      <c r="F1451" s="15">
        <v>73.84</v>
      </c>
      <c r="G1451" t="s">
        <v>34</v>
      </c>
      <c r="H1451" t="s">
        <v>34</v>
      </c>
      <c r="I1451" t="s">
        <v>58</v>
      </c>
      <c r="J1451" t="s">
        <v>48</v>
      </c>
      <c r="K1451" t="s">
        <v>59</v>
      </c>
      <c r="L1451" t="s">
        <v>15110</v>
      </c>
      <c r="M1451" t="s">
        <v>15111</v>
      </c>
      <c r="N1451" t="s">
        <v>14316</v>
      </c>
      <c r="O1451">
        <f>VLOOKUP(B1451,HIS退!B:F,5,FALSE)</f>
        <v>-73.84</v>
      </c>
      <c r="P1451" t="str">
        <f>VLOOKUP(B1451,HIS退!B:I,8,FALSE)</f>
        <v>1</v>
      </c>
      <c r="Q1451" s="38">
        <f>VLOOKUP(C1451,招行退!B:F,5,FALSE)</f>
        <v>73.84</v>
      </c>
      <c r="R1451" t="str">
        <f>VLOOKUP(C1451,招行退!B:H,6,FALSE)</f>
        <v>S</v>
      </c>
      <c r="S1451" t="e">
        <f>VLOOKUP(C1451,招行退!B:H,7,FALSE)</f>
        <v>#N/A</v>
      </c>
    </row>
    <row r="1452" spans="1:19" ht="14.25" hidden="1">
      <c r="A1452" t="s">
        <v>15112</v>
      </c>
      <c r="B1452">
        <v>1277692</v>
      </c>
      <c r="C1452" t="s">
        <v>15113</v>
      </c>
      <c r="D1452" t="s">
        <v>5775</v>
      </c>
      <c r="E1452" t="s">
        <v>5776</v>
      </c>
      <c r="F1452" s="15">
        <v>192.5</v>
      </c>
      <c r="G1452" t="s">
        <v>34</v>
      </c>
      <c r="H1452" t="s">
        <v>34</v>
      </c>
      <c r="I1452" t="s">
        <v>294</v>
      </c>
      <c r="J1452" t="s">
        <v>57</v>
      </c>
      <c r="K1452" t="s">
        <v>59</v>
      </c>
      <c r="L1452" t="s">
        <v>15114</v>
      </c>
      <c r="M1452" t="s">
        <v>15115</v>
      </c>
      <c r="N1452" t="s">
        <v>15116</v>
      </c>
      <c r="O1452">
        <f>VLOOKUP(B1452,HIS退!B:F,5,FALSE)</f>
        <v>-192.5</v>
      </c>
      <c r="P1452" t="str">
        <f>VLOOKUP(B1452,HIS退!B:I,8,FALSE)</f>
        <v>9</v>
      </c>
      <c r="Q1452" s="38">
        <f>VLOOKUP(C1452,招行退!B:F,5,FALSE)</f>
        <v>192.5</v>
      </c>
      <c r="R1452" t="str">
        <f>VLOOKUP(C1452,招行退!B:H,6,FALSE)</f>
        <v>B</v>
      </c>
      <c r="S1452" t="str">
        <f>VLOOKUP(C1452,招行退!B:H,7,FALSE)</f>
        <v>20170808</v>
      </c>
    </row>
    <row r="1453" spans="1:19" ht="14.25" hidden="1">
      <c r="A1453" t="s">
        <v>15117</v>
      </c>
      <c r="B1453">
        <v>1277705</v>
      </c>
      <c r="C1453" t="s">
        <v>5778</v>
      </c>
      <c r="D1453" t="s">
        <v>5779</v>
      </c>
      <c r="E1453" t="s">
        <v>5780</v>
      </c>
      <c r="F1453" s="15">
        <v>129.06</v>
      </c>
      <c r="G1453" t="s">
        <v>34</v>
      </c>
      <c r="H1453" t="s">
        <v>34</v>
      </c>
      <c r="I1453" t="s">
        <v>58</v>
      </c>
      <c r="J1453" t="s">
        <v>48</v>
      </c>
      <c r="K1453" t="s">
        <v>59</v>
      </c>
      <c r="L1453" t="s">
        <v>15118</v>
      </c>
      <c r="M1453" t="s">
        <v>15119</v>
      </c>
      <c r="N1453" t="s">
        <v>15120</v>
      </c>
      <c r="O1453">
        <f>VLOOKUP(B1453,HIS退!B:F,5,FALSE)</f>
        <v>-129.06</v>
      </c>
      <c r="P1453" t="str">
        <f>VLOOKUP(B1453,HIS退!B:I,8,FALSE)</f>
        <v>1</v>
      </c>
      <c r="Q1453" s="38">
        <f>VLOOKUP(C1453,招行退!B:F,5,FALSE)</f>
        <v>129.06</v>
      </c>
      <c r="R1453" t="str">
        <f>VLOOKUP(C1453,招行退!B:H,6,FALSE)</f>
        <v>S</v>
      </c>
      <c r="S1453" t="e">
        <f>VLOOKUP(C1453,招行退!B:H,7,FALSE)</f>
        <v>#N/A</v>
      </c>
    </row>
    <row r="1454" spans="1:19" ht="14.25" hidden="1">
      <c r="A1454" t="s">
        <v>15121</v>
      </c>
      <c r="B1454">
        <v>1277719</v>
      </c>
      <c r="C1454" t="s">
        <v>5782</v>
      </c>
      <c r="D1454" t="s">
        <v>5783</v>
      </c>
      <c r="E1454" t="s">
        <v>5784</v>
      </c>
      <c r="F1454" s="15">
        <v>153.72</v>
      </c>
      <c r="G1454" t="s">
        <v>34</v>
      </c>
      <c r="H1454" t="s">
        <v>34</v>
      </c>
      <c r="I1454" t="s">
        <v>58</v>
      </c>
      <c r="J1454" t="s">
        <v>48</v>
      </c>
      <c r="K1454" t="s">
        <v>59</v>
      </c>
      <c r="L1454" t="s">
        <v>15122</v>
      </c>
      <c r="M1454" t="s">
        <v>15123</v>
      </c>
      <c r="N1454" t="s">
        <v>15124</v>
      </c>
      <c r="O1454">
        <f>VLOOKUP(B1454,HIS退!B:F,5,FALSE)</f>
        <v>-153.72</v>
      </c>
      <c r="P1454" t="str">
        <f>VLOOKUP(B1454,HIS退!B:I,8,FALSE)</f>
        <v>1</v>
      </c>
      <c r="Q1454" s="38">
        <f>VLOOKUP(C1454,招行退!B:F,5,FALSE)</f>
        <v>153.72</v>
      </c>
      <c r="R1454" t="str">
        <f>VLOOKUP(C1454,招行退!B:H,6,FALSE)</f>
        <v>S</v>
      </c>
      <c r="S1454" t="e">
        <f>VLOOKUP(C1454,招行退!B:H,7,FALSE)</f>
        <v>#N/A</v>
      </c>
    </row>
    <row r="1455" spans="1:19" ht="14.25" hidden="1">
      <c r="A1455" t="s">
        <v>15125</v>
      </c>
      <c r="B1455">
        <v>1277772</v>
      </c>
      <c r="C1455" t="s">
        <v>5786</v>
      </c>
      <c r="D1455" t="s">
        <v>5787</v>
      </c>
      <c r="E1455" t="s">
        <v>5788</v>
      </c>
      <c r="F1455" s="15">
        <v>162.08000000000001</v>
      </c>
      <c r="G1455" t="s">
        <v>34</v>
      </c>
      <c r="H1455" t="s">
        <v>34</v>
      </c>
      <c r="I1455" t="s">
        <v>58</v>
      </c>
      <c r="J1455" t="s">
        <v>48</v>
      </c>
      <c r="K1455" t="s">
        <v>59</v>
      </c>
      <c r="L1455" t="s">
        <v>15126</v>
      </c>
      <c r="M1455" t="s">
        <v>15127</v>
      </c>
      <c r="N1455" t="s">
        <v>15128</v>
      </c>
      <c r="O1455">
        <f>VLOOKUP(B1455,HIS退!B:F,5,FALSE)</f>
        <v>-162.08000000000001</v>
      </c>
      <c r="P1455" t="str">
        <f>VLOOKUP(B1455,HIS退!B:I,8,FALSE)</f>
        <v>1</v>
      </c>
      <c r="Q1455" s="38">
        <f>VLOOKUP(C1455,招行退!B:F,5,FALSE)</f>
        <v>162.08000000000001</v>
      </c>
      <c r="R1455" t="str">
        <f>VLOOKUP(C1455,招行退!B:H,6,FALSE)</f>
        <v>S</v>
      </c>
      <c r="S1455" t="e">
        <f>VLOOKUP(C1455,招行退!B:H,7,FALSE)</f>
        <v>#N/A</v>
      </c>
    </row>
    <row r="1456" spans="1:19" ht="14.25" hidden="1">
      <c r="A1456" t="s">
        <v>15129</v>
      </c>
      <c r="B1456">
        <v>1277776</v>
      </c>
      <c r="C1456" t="s">
        <v>5790</v>
      </c>
      <c r="D1456" t="s">
        <v>5791</v>
      </c>
      <c r="E1456" t="s">
        <v>5792</v>
      </c>
      <c r="F1456" s="15">
        <v>670.8</v>
      </c>
      <c r="G1456" t="s">
        <v>53</v>
      </c>
      <c r="H1456" t="s">
        <v>34</v>
      </c>
      <c r="I1456" t="s">
        <v>58</v>
      </c>
      <c r="J1456" t="s">
        <v>48</v>
      </c>
      <c r="K1456" t="s">
        <v>59</v>
      </c>
      <c r="L1456" t="s">
        <v>15130</v>
      </c>
      <c r="M1456" t="s">
        <v>15131</v>
      </c>
      <c r="N1456" t="s">
        <v>15132</v>
      </c>
      <c r="O1456">
        <f>VLOOKUP(B1456,HIS退!B:F,5,FALSE)</f>
        <v>-670.8</v>
      </c>
      <c r="P1456" t="str">
        <f>VLOOKUP(B1456,HIS退!B:I,8,FALSE)</f>
        <v>1</v>
      </c>
      <c r="Q1456" s="38">
        <f>VLOOKUP(C1456,招行退!B:F,5,FALSE)</f>
        <v>670.8</v>
      </c>
      <c r="R1456" t="str">
        <f>VLOOKUP(C1456,招行退!B:H,6,FALSE)</f>
        <v>S</v>
      </c>
      <c r="S1456" t="e">
        <f>VLOOKUP(C1456,招行退!B:H,7,FALSE)</f>
        <v>#N/A</v>
      </c>
    </row>
    <row r="1457" spans="1:19" ht="14.25">
      <c r="A1457" t="s">
        <v>15133</v>
      </c>
      <c r="B1457">
        <v>1277827</v>
      </c>
      <c r="C1457" t="s">
        <v>5794</v>
      </c>
      <c r="D1457" t="s">
        <v>5795</v>
      </c>
      <c r="E1457" t="s">
        <v>5796</v>
      </c>
      <c r="F1457" s="15">
        <v>1373.5</v>
      </c>
      <c r="G1457" t="s">
        <v>34</v>
      </c>
      <c r="H1457" t="s">
        <v>34</v>
      </c>
      <c r="I1457" t="s">
        <v>58</v>
      </c>
      <c r="J1457" t="s">
        <v>48</v>
      </c>
      <c r="K1457" t="s">
        <v>59</v>
      </c>
      <c r="L1457" s="19" t="s">
        <v>20052</v>
      </c>
      <c r="M1457" t="s">
        <v>15135</v>
      </c>
      <c r="N1457" t="s">
        <v>15136</v>
      </c>
      <c r="O1457">
        <f>VLOOKUP(B1457,HIS退!B:F,5,FALSE)</f>
        <v>-1373.5</v>
      </c>
      <c r="P1457" t="str">
        <f>VLOOKUP(B1457,HIS退!B:I,8,FALSE)</f>
        <v>1</v>
      </c>
      <c r="Q1457" s="38">
        <f>VLOOKUP(C1457,招行退!B:F,5,FALSE)</f>
        <v>1373.5</v>
      </c>
      <c r="R1457" t="str">
        <f>VLOOKUP(C1457,招行退!B:H,6,FALSE)</f>
        <v>B</v>
      </c>
      <c r="S1457" t="str">
        <f>VLOOKUP(C1457,招行退!B:H,7,FALSE)</f>
        <v>20170809</v>
      </c>
    </row>
    <row r="1458" spans="1:19" ht="14.25" hidden="1">
      <c r="A1458" t="s">
        <v>15137</v>
      </c>
      <c r="B1458">
        <v>1277892</v>
      </c>
      <c r="C1458" t="s">
        <v>5798</v>
      </c>
      <c r="D1458" t="s">
        <v>5799</v>
      </c>
      <c r="E1458" t="s">
        <v>5800</v>
      </c>
      <c r="F1458" s="15">
        <v>20.420000000000002</v>
      </c>
      <c r="G1458" t="s">
        <v>34</v>
      </c>
      <c r="H1458" t="s">
        <v>34</v>
      </c>
      <c r="I1458" t="s">
        <v>58</v>
      </c>
      <c r="J1458" t="s">
        <v>48</v>
      </c>
      <c r="K1458" t="s">
        <v>59</v>
      </c>
      <c r="L1458" t="s">
        <v>15138</v>
      </c>
      <c r="M1458" t="s">
        <v>15139</v>
      </c>
      <c r="N1458" t="s">
        <v>15140</v>
      </c>
      <c r="O1458">
        <f>VLOOKUP(B1458,HIS退!B:F,5,FALSE)</f>
        <v>-20.420000000000002</v>
      </c>
      <c r="P1458" t="str">
        <f>VLOOKUP(B1458,HIS退!B:I,8,FALSE)</f>
        <v>1</v>
      </c>
      <c r="Q1458" s="38">
        <f>VLOOKUP(C1458,招行退!B:F,5,FALSE)</f>
        <v>20.420000000000002</v>
      </c>
      <c r="R1458" t="str">
        <f>VLOOKUP(C1458,招行退!B:H,6,FALSE)</f>
        <v>S</v>
      </c>
      <c r="S1458" t="e">
        <f>VLOOKUP(C1458,招行退!B:H,7,FALSE)</f>
        <v>#N/A</v>
      </c>
    </row>
    <row r="1459" spans="1:19" ht="14.25" hidden="1">
      <c r="A1459" t="s">
        <v>15141</v>
      </c>
      <c r="B1459">
        <v>1278068</v>
      </c>
      <c r="C1459" t="s">
        <v>5802</v>
      </c>
      <c r="D1459" t="s">
        <v>5803</v>
      </c>
      <c r="E1459" t="s">
        <v>5804</v>
      </c>
      <c r="F1459" s="15">
        <v>382</v>
      </c>
      <c r="G1459" t="s">
        <v>34</v>
      </c>
      <c r="H1459" t="s">
        <v>34</v>
      </c>
      <c r="I1459" t="s">
        <v>58</v>
      </c>
      <c r="J1459" t="s">
        <v>48</v>
      </c>
      <c r="K1459" t="s">
        <v>59</v>
      </c>
      <c r="L1459" t="s">
        <v>15142</v>
      </c>
      <c r="M1459" t="s">
        <v>15143</v>
      </c>
      <c r="N1459" t="s">
        <v>15144</v>
      </c>
      <c r="O1459">
        <f>VLOOKUP(B1459,HIS退!B:F,5,FALSE)</f>
        <v>-382</v>
      </c>
      <c r="P1459" t="str">
        <f>VLOOKUP(B1459,HIS退!B:I,8,FALSE)</f>
        <v>1</v>
      </c>
      <c r="Q1459" s="38">
        <f>VLOOKUP(C1459,招行退!B:F,5,FALSE)</f>
        <v>382</v>
      </c>
      <c r="R1459" t="str">
        <f>VLOOKUP(C1459,招行退!B:H,6,FALSE)</f>
        <v>S</v>
      </c>
      <c r="S1459" t="e">
        <f>VLOOKUP(C1459,招行退!B:H,7,FALSE)</f>
        <v>#N/A</v>
      </c>
    </row>
    <row r="1460" spans="1:19" ht="14.25">
      <c r="A1460" t="s">
        <v>15145</v>
      </c>
      <c r="B1460">
        <v>1278109</v>
      </c>
      <c r="C1460" t="s">
        <v>5806</v>
      </c>
      <c r="D1460" t="s">
        <v>5807</v>
      </c>
      <c r="E1460" t="s">
        <v>5808</v>
      </c>
      <c r="F1460" s="15">
        <v>200</v>
      </c>
      <c r="G1460" t="s">
        <v>34</v>
      </c>
      <c r="H1460" t="s">
        <v>34</v>
      </c>
      <c r="I1460" t="s">
        <v>58</v>
      </c>
      <c r="J1460" t="s">
        <v>48</v>
      </c>
      <c r="K1460" t="s">
        <v>59</v>
      </c>
      <c r="L1460" s="19" t="s">
        <v>20053</v>
      </c>
      <c r="M1460" t="s">
        <v>15147</v>
      </c>
      <c r="N1460" t="s">
        <v>15148</v>
      </c>
      <c r="O1460">
        <f>VLOOKUP(B1460,HIS退!B:F,5,FALSE)</f>
        <v>-200</v>
      </c>
      <c r="P1460" t="str">
        <f>VLOOKUP(B1460,HIS退!B:I,8,FALSE)</f>
        <v>1</v>
      </c>
      <c r="Q1460" s="38">
        <f>VLOOKUP(C1460,招行退!B:F,5,FALSE)</f>
        <v>200</v>
      </c>
      <c r="R1460" t="str">
        <f>VLOOKUP(C1460,招行退!B:H,6,FALSE)</f>
        <v>B</v>
      </c>
      <c r="S1460" t="str">
        <f>VLOOKUP(C1460,招行退!B:H,7,FALSE)</f>
        <v>20170809</v>
      </c>
    </row>
    <row r="1461" spans="1:19" ht="14.25" hidden="1">
      <c r="A1461" t="s">
        <v>15149</v>
      </c>
      <c r="B1461">
        <v>1278161</v>
      </c>
      <c r="C1461" t="s">
        <v>15150</v>
      </c>
      <c r="D1461" t="s">
        <v>5775</v>
      </c>
      <c r="E1461" t="s">
        <v>5776</v>
      </c>
      <c r="F1461" s="15">
        <v>1</v>
      </c>
      <c r="G1461" t="s">
        <v>34</v>
      </c>
      <c r="H1461" t="s">
        <v>34</v>
      </c>
      <c r="I1461" t="s">
        <v>294</v>
      </c>
      <c r="J1461" t="s">
        <v>57</v>
      </c>
      <c r="K1461" t="s">
        <v>59</v>
      </c>
      <c r="L1461" t="s">
        <v>15151</v>
      </c>
      <c r="M1461" t="s">
        <v>15152</v>
      </c>
      <c r="N1461" t="s">
        <v>15116</v>
      </c>
      <c r="O1461">
        <f>VLOOKUP(B1461,HIS退!B:F,5,FALSE)</f>
        <v>-1</v>
      </c>
      <c r="P1461" t="str">
        <f>VLOOKUP(B1461,HIS退!B:I,8,FALSE)</f>
        <v>9</v>
      </c>
      <c r="Q1461" s="38">
        <f>VLOOKUP(C1461,招行退!B:F,5,FALSE)</f>
        <v>1</v>
      </c>
      <c r="R1461" t="str">
        <f>VLOOKUP(C1461,招行退!B:H,6,FALSE)</f>
        <v>B</v>
      </c>
      <c r="S1461" t="str">
        <f>VLOOKUP(C1461,招行退!B:H,7,FALSE)</f>
        <v>20170808</v>
      </c>
    </row>
    <row r="1462" spans="1:19" ht="14.25" hidden="1">
      <c r="A1462" t="s">
        <v>15153</v>
      </c>
      <c r="B1462">
        <v>1278223</v>
      </c>
      <c r="C1462" t="s">
        <v>5811</v>
      </c>
      <c r="D1462" t="s">
        <v>5812</v>
      </c>
      <c r="E1462" t="s">
        <v>5813</v>
      </c>
      <c r="F1462" s="15">
        <v>172</v>
      </c>
      <c r="G1462" t="s">
        <v>34</v>
      </c>
      <c r="H1462" t="s">
        <v>34</v>
      </c>
      <c r="I1462" t="s">
        <v>58</v>
      </c>
      <c r="J1462" t="s">
        <v>48</v>
      </c>
      <c r="K1462" t="s">
        <v>59</v>
      </c>
      <c r="L1462" t="s">
        <v>15154</v>
      </c>
      <c r="M1462" t="s">
        <v>15155</v>
      </c>
      <c r="N1462" t="s">
        <v>15156</v>
      </c>
      <c r="O1462">
        <f>VLOOKUP(B1462,HIS退!B:F,5,FALSE)</f>
        <v>-172</v>
      </c>
      <c r="P1462" t="str">
        <f>VLOOKUP(B1462,HIS退!B:I,8,FALSE)</f>
        <v>1</v>
      </c>
      <c r="Q1462" s="38">
        <f>VLOOKUP(C1462,招行退!B:F,5,FALSE)</f>
        <v>172</v>
      </c>
      <c r="R1462" t="str">
        <f>VLOOKUP(C1462,招行退!B:H,6,FALSE)</f>
        <v>S</v>
      </c>
      <c r="S1462" t="e">
        <f>VLOOKUP(C1462,招行退!B:H,7,FALSE)</f>
        <v>#N/A</v>
      </c>
    </row>
    <row r="1463" spans="1:19" ht="14.25" hidden="1">
      <c r="A1463" t="s">
        <v>15157</v>
      </c>
      <c r="B1463">
        <v>1278238</v>
      </c>
      <c r="C1463" t="s">
        <v>5815</v>
      </c>
      <c r="D1463" t="s">
        <v>5816</v>
      </c>
      <c r="E1463" t="s">
        <v>5817</v>
      </c>
      <c r="F1463" s="15">
        <v>626.53</v>
      </c>
      <c r="G1463" t="s">
        <v>34</v>
      </c>
      <c r="H1463" t="s">
        <v>34</v>
      </c>
      <c r="I1463" t="s">
        <v>58</v>
      </c>
      <c r="J1463" t="s">
        <v>48</v>
      </c>
      <c r="K1463" t="s">
        <v>59</v>
      </c>
      <c r="L1463" t="s">
        <v>15158</v>
      </c>
      <c r="M1463" t="s">
        <v>15159</v>
      </c>
      <c r="N1463" t="s">
        <v>15160</v>
      </c>
      <c r="O1463">
        <f>VLOOKUP(B1463,HIS退!B:F,5,FALSE)</f>
        <v>-626.53</v>
      </c>
      <c r="P1463" t="str">
        <f>VLOOKUP(B1463,HIS退!B:I,8,FALSE)</f>
        <v>1</v>
      </c>
      <c r="Q1463" s="38">
        <f>VLOOKUP(C1463,招行退!B:F,5,FALSE)</f>
        <v>626.53</v>
      </c>
      <c r="R1463" t="str">
        <f>VLOOKUP(C1463,招行退!B:H,6,FALSE)</f>
        <v>S</v>
      </c>
      <c r="S1463" t="e">
        <f>VLOOKUP(C1463,招行退!B:H,7,FALSE)</f>
        <v>#N/A</v>
      </c>
    </row>
    <row r="1464" spans="1:19" ht="14.25">
      <c r="A1464" t="s">
        <v>15161</v>
      </c>
      <c r="B1464">
        <v>1278269</v>
      </c>
      <c r="C1464" t="s">
        <v>5819</v>
      </c>
      <c r="D1464" t="s">
        <v>5820</v>
      </c>
      <c r="E1464" t="s">
        <v>5821</v>
      </c>
      <c r="F1464" s="15">
        <v>540</v>
      </c>
      <c r="G1464" t="s">
        <v>34</v>
      </c>
      <c r="H1464" t="s">
        <v>34</v>
      </c>
      <c r="I1464" t="s">
        <v>58</v>
      </c>
      <c r="J1464" t="s">
        <v>48</v>
      </c>
      <c r="K1464" t="s">
        <v>59</v>
      </c>
      <c r="L1464" s="19" t="s">
        <v>20054</v>
      </c>
      <c r="M1464" t="s">
        <v>15163</v>
      </c>
      <c r="N1464" t="s">
        <v>15164</v>
      </c>
      <c r="O1464">
        <f>VLOOKUP(B1464,HIS退!B:F,5,FALSE)</f>
        <v>-540</v>
      </c>
      <c r="P1464" t="str">
        <f>VLOOKUP(B1464,HIS退!B:I,8,FALSE)</f>
        <v>1</v>
      </c>
      <c r="Q1464" s="38">
        <f>VLOOKUP(C1464,招行退!B:F,5,FALSE)</f>
        <v>540</v>
      </c>
      <c r="R1464" t="str">
        <f>VLOOKUP(C1464,招行退!B:H,6,FALSE)</f>
        <v>B</v>
      </c>
      <c r="S1464" t="str">
        <f>VLOOKUP(C1464,招行退!B:H,7,FALSE)</f>
        <v>20170809</v>
      </c>
    </row>
    <row r="1465" spans="1:19" ht="14.25" hidden="1">
      <c r="A1465" t="s">
        <v>15165</v>
      </c>
      <c r="B1465">
        <v>1278343</v>
      </c>
      <c r="C1465" t="s">
        <v>5823</v>
      </c>
      <c r="D1465" t="s">
        <v>5824</v>
      </c>
      <c r="E1465" t="s">
        <v>5825</v>
      </c>
      <c r="F1465" s="15">
        <v>10000</v>
      </c>
      <c r="G1465" t="s">
        <v>34</v>
      </c>
      <c r="H1465" t="s">
        <v>34</v>
      </c>
      <c r="I1465" t="s">
        <v>58</v>
      </c>
      <c r="J1465" t="s">
        <v>48</v>
      </c>
      <c r="K1465" t="s">
        <v>59</v>
      </c>
      <c r="L1465" t="s">
        <v>15166</v>
      </c>
      <c r="M1465" t="s">
        <v>15167</v>
      </c>
      <c r="N1465" t="s">
        <v>15168</v>
      </c>
      <c r="O1465">
        <f>VLOOKUP(B1465,HIS退!B:F,5,FALSE)</f>
        <v>-10000</v>
      </c>
      <c r="P1465" t="str">
        <f>VLOOKUP(B1465,HIS退!B:I,8,FALSE)</f>
        <v>1</v>
      </c>
      <c r="Q1465" s="38">
        <f>VLOOKUP(C1465,招行退!B:F,5,FALSE)</f>
        <v>10000</v>
      </c>
      <c r="R1465" t="str">
        <f>VLOOKUP(C1465,招行退!B:H,6,FALSE)</f>
        <v>S</v>
      </c>
      <c r="S1465" t="e">
        <f>VLOOKUP(C1465,招行退!B:H,7,FALSE)</f>
        <v>#N/A</v>
      </c>
    </row>
    <row r="1466" spans="1:19" ht="14.25">
      <c r="A1466" t="s">
        <v>15169</v>
      </c>
      <c r="B1466">
        <v>1278526</v>
      </c>
      <c r="C1466" t="s">
        <v>5827</v>
      </c>
      <c r="D1466" t="s">
        <v>5828</v>
      </c>
      <c r="E1466" t="s">
        <v>5829</v>
      </c>
      <c r="F1466" s="15">
        <v>809</v>
      </c>
      <c r="G1466" t="s">
        <v>34</v>
      </c>
      <c r="H1466" t="s">
        <v>34</v>
      </c>
      <c r="I1466" t="s">
        <v>58</v>
      </c>
      <c r="J1466" t="s">
        <v>48</v>
      </c>
      <c r="K1466" t="s">
        <v>59</v>
      </c>
      <c r="L1466" s="19" t="s">
        <v>20055</v>
      </c>
      <c r="M1466" t="s">
        <v>15171</v>
      </c>
      <c r="N1466" t="s">
        <v>15172</v>
      </c>
      <c r="O1466">
        <f>VLOOKUP(B1466,HIS退!B:F,5,FALSE)</f>
        <v>-809</v>
      </c>
      <c r="P1466" t="str">
        <f>VLOOKUP(B1466,HIS退!B:I,8,FALSE)</f>
        <v>1</v>
      </c>
      <c r="Q1466" s="38">
        <f>VLOOKUP(C1466,招行退!B:F,5,FALSE)</f>
        <v>809</v>
      </c>
      <c r="R1466" t="str">
        <f>VLOOKUP(C1466,招行退!B:H,6,FALSE)</f>
        <v>B</v>
      </c>
      <c r="S1466" t="str">
        <f>VLOOKUP(C1466,招行退!B:H,7,FALSE)</f>
        <v>20170809</v>
      </c>
    </row>
    <row r="1467" spans="1:19" ht="14.25" hidden="1">
      <c r="A1467" t="s">
        <v>15173</v>
      </c>
      <c r="B1467">
        <v>1279790</v>
      </c>
      <c r="C1467" t="s">
        <v>5831</v>
      </c>
      <c r="D1467" t="s">
        <v>5832</v>
      </c>
      <c r="E1467" t="s">
        <v>5833</v>
      </c>
      <c r="F1467" s="15">
        <v>2000</v>
      </c>
      <c r="G1467" t="s">
        <v>34</v>
      </c>
      <c r="H1467" t="s">
        <v>34</v>
      </c>
      <c r="I1467" t="s">
        <v>58</v>
      </c>
      <c r="J1467" t="s">
        <v>48</v>
      </c>
      <c r="K1467" t="s">
        <v>59</v>
      </c>
      <c r="L1467" t="s">
        <v>15174</v>
      </c>
      <c r="M1467" t="s">
        <v>15175</v>
      </c>
      <c r="N1467" t="s">
        <v>15176</v>
      </c>
      <c r="O1467">
        <f>VLOOKUP(B1467,HIS退!B:F,5,FALSE)</f>
        <v>-2000</v>
      </c>
      <c r="P1467" t="str">
        <f>VLOOKUP(B1467,HIS退!B:I,8,FALSE)</f>
        <v>1</v>
      </c>
      <c r="Q1467" s="38">
        <f>VLOOKUP(C1467,招行退!B:F,5,FALSE)</f>
        <v>2000</v>
      </c>
      <c r="R1467" t="str">
        <f>VLOOKUP(C1467,招行退!B:H,6,FALSE)</f>
        <v>S</v>
      </c>
      <c r="S1467" t="e">
        <f>VLOOKUP(C1467,招行退!B:H,7,FALSE)</f>
        <v>#N/A</v>
      </c>
    </row>
    <row r="1468" spans="1:19" ht="14.25" hidden="1">
      <c r="A1468" t="s">
        <v>15177</v>
      </c>
      <c r="B1468">
        <v>1280837</v>
      </c>
      <c r="C1468" t="s">
        <v>15178</v>
      </c>
      <c r="D1468" t="s">
        <v>5835</v>
      </c>
      <c r="E1468" t="s">
        <v>5836</v>
      </c>
      <c r="F1468" s="15">
        <v>100</v>
      </c>
      <c r="G1468" t="s">
        <v>34</v>
      </c>
      <c r="H1468" t="s">
        <v>34</v>
      </c>
      <c r="I1468" t="s">
        <v>294</v>
      </c>
      <c r="J1468" t="s">
        <v>57</v>
      </c>
      <c r="K1468" t="s">
        <v>59</v>
      </c>
      <c r="L1468" t="s">
        <v>15179</v>
      </c>
      <c r="M1468" t="s">
        <v>15180</v>
      </c>
      <c r="N1468" t="s">
        <v>15181</v>
      </c>
      <c r="O1468">
        <f>VLOOKUP(B1468,HIS退!B:F,5,FALSE)</f>
        <v>-100</v>
      </c>
      <c r="P1468" t="str">
        <f>VLOOKUP(B1468,HIS退!B:I,8,FALSE)</f>
        <v>9</v>
      </c>
      <c r="Q1468" s="38">
        <f>VLOOKUP(C1468,招行退!B:F,5,FALSE)</f>
        <v>100</v>
      </c>
      <c r="R1468" t="str">
        <f>VLOOKUP(C1468,招行退!B:H,6,FALSE)</f>
        <v>B</v>
      </c>
      <c r="S1468" t="str">
        <f>VLOOKUP(C1468,招行退!B:H,7,FALSE)</f>
        <v>20170809</v>
      </c>
    </row>
    <row r="1469" spans="1:19" ht="14.25" hidden="1">
      <c r="A1469" t="s">
        <v>15182</v>
      </c>
      <c r="B1469">
        <v>1281489</v>
      </c>
      <c r="C1469" t="s">
        <v>5838</v>
      </c>
      <c r="D1469" t="s">
        <v>5839</v>
      </c>
      <c r="E1469" t="s">
        <v>5840</v>
      </c>
      <c r="F1469" s="15">
        <v>300</v>
      </c>
      <c r="G1469" t="s">
        <v>34</v>
      </c>
      <c r="H1469" t="s">
        <v>34</v>
      </c>
      <c r="I1469" t="s">
        <v>58</v>
      </c>
      <c r="J1469" t="s">
        <v>48</v>
      </c>
      <c r="K1469" t="s">
        <v>59</v>
      </c>
      <c r="L1469" t="s">
        <v>15183</v>
      </c>
      <c r="M1469" t="s">
        <v>15184</v>
      </c>
      <c r="N1469" t="s">
        <v>15185</v>
      </c>
      <c r="O1469">
        <f>VLOOKUP(B1469,HIS退!B:F,5,FALSE)</f>
        <v>-300</v>
      </c>
      <c r="P1469" t="str">
        <f>VLOOKUP(B1469,HIS退!B:I,8,FALSE)</f>
        <v>1</v>
      </c>
      <c r="Q1469" s="38">
        <f>VLOOKUP(C1469,招行退!B:F,5,FALSE)</f>
        <v>300</v>
      </c>
      <c r="R1469" t="str">
        <f>VLOOKUP(C1469,招行退!B:H,6,FALSE)</f>
        <v>S</v>
      </c>
      <c r="S1469" t="e">
        <f>VLOOKUP(C1469,招行退!B:H,7,FALSE)</f>
        <v>#N/A</v>
      </c>
    </row>
    <row r="1470" spans="1:19" ht="14.25" hidden="1">
      <c r="A1470" t="s">
        <v>15186</v>
      </c>
      <c r="B1470">
        <v>1281509</v>
      </c>
      <c r="C1470" t="s">
        <v>5842</v>
      </c>
      <c r="D1470" t="s">
        <v>5843</v>
      </c>
      <c r="E1470" t="s">
        <v>5844</v>
      </c>
      <c r="F1470" s="15">
        <v>2274</v>
      </c>
      <c r="G1470" t="s">
        <v>34</v>
      </c>
      <c r="H1470" t="s">
        <v>34</v>
      </c>
      <c r="I1470" t="s">
        <v>58</v>
      </c>
      <c r="J1470" t="s">
        <v>48</v>
      </c>
      <c r="K1470" t="s">
        <v>59</v>
      </c>
      <c r="L1470" t="s">
        <v>15187</v>
      </c>
      <c r="M1470" t="s">
        <v>15188</v>
      </c>
      <c r="N1470" t="s">
        <v>15189</v>
      </c>
      <c r="O1470">
        <f>VLOOKUP(B1470,HIS退!B:F,5,FALSE)</f>
        <v>-2274</v>
      </c>
      <c r="P1470" t="str">
        <f>VLOOKUP(B1470,HIS退!B:I,8,FALSE)</f>
        <v>1</v>
      </c>
      <c r="Q1470" s="38">
        <f>VLOOKUP(C1470,招行退!B:F,5,FALSE)</f>
        <v>2274</v>
      </c>
      <c r="R1470" t="str">
        <f>VLOOKUP(C1470,招行退!B:H,6,FALSE)</f>
        <v>S</v>
      </c>
      <c r="S1470" t="e">
        <f>VLOOKUP(C1470,招行退!B:H,7,FALSE)</f>
        <v>#N/A</v>
      </c>
    </row>
    <row r="1471" spans="1:19" ht="14.25" hidden="1">
      <c r="A1471" t="s">
        <v>15190</v>
      </c>
      <c r="B1471">
        <v>1282682</v>
      </c>
      <c r="C1471" t="s">
        <v>5846</v>
      </c>
      <c r="D1471" t="s">
        <v>5847</v>
      </c>
      <c r="E1471" t="s">
        <v>5848</v>
      </c>
      <c r="F1471" s="15">
        <v>23.29</v>
      </c>
      <c r="G1471" t="s">
        <v>34</v>
      </c>
      <c r="H1471" t="s">
        <v>34</v>
      </c>
      <c r="I1471" t="s">
        <v>58</v>
      </c>
      <c r="J1471" t="s">
        <v>48</v>
      </c>
      <c r="K1471" t="s">
        <v>59</v>
      </c>
      <c r="L1471" t="s">
        <v>15191</v>
      </c>
      <c r="M1471" t="s">
        <v>15192</v>
      </c>
      <c r="N1471" t="s">
        <v>15193</v>
      </c>
      <c r="O1471">
        <f>VLOOKUP(B1471,HIS退!B:F,5,FALSE)</f>
        <v>-23.29</v>
      </c>
      <c r="P1471" t="str">
        <f>VLOOKUP(B1471,HIS退!B:I,8,FALSE)</f>
        <v>1</v>
      </c>
      <c r="Q1471" s="38">
        <f>VLOOKUP(C1471,招行退!B:F,5,FALSE)</f>
        <v>23.29</v>
      </c>
      <c r="R1471" t="str">
        <f>VLOOKUP(C1471,招行退!B:H,6,FALSE)</f>
        <v>S</v>
      </c>
      <c r="S1471" t="e">
        <f>VLOOKUP(C1471,招行退!B:H,7,FALSE)</f>
        <v>#N/A</v>
      </c>
    </row>
    <row r="1472" spans="1:19" ht="14.25" hidden="1">
      <c r="A1472" t="s">
        <v>15194</v>
      </c>
      <c r="B1472">
        <v>1283215</v>
      </c>
      <c r="C1472" t="s">
        <v>5850</v>
      </c>
      <c r="D1472" t="s">
        <v>5851</v>
      </c>
      <c r="E1472" t="s">
        <v>5852</v>
      </c>
      <c r="F1472" s="15">
        <v>482.5</v>
      </c>
      <c r="G1472" t="s">
        <v>34</v>
      </c>
      <c r="H1472" t="s">
        <v>34</v>
      </c>
      <c r="I1472" t="s">
        <v>58</v>
      </c>
      <c r="J1472" t="s">
        <v>48</v>
      </c>
      <c r="K1472" t="s">
        <v>59</v>
      </c>
      <c r="L1472" t="s">
        <v>15195</v>
      </c>
      <c r="M1472" t="s">
        <v>15196</v>
      </c>
      <c r="N1472" t="s">
        <v>15197</v>
      </c>
      <c r="O1472">
        <f>VLOOKUP(B1472,HIS退!B:F,5,FALSE)</f>
        <v>-482.5</v>
      </c>
      <c r="P1472" t="str">
        <f>VLOOKUP(B1472,HIS退!B:I,8,FALSE)</f>
        <v>1</v>
      </c>
      <c r="Q1472" s="38">
        <f>VLOOKUP(C1472,招行退!B:F,5,FALSE)</f>
        <v>482.5</v>
      </c>
      <c r="R1472" t="str">
        <f>VLOOKUP(C1472,招行退!B:H,6,FALSE)</f>
        <v>S</v>
      </c>
      <c r="S1472" t="e">
        <f>VLOOKUP(C1472,招行退!B:H,7,FALSE)</f>
        <v>#N/A</v>
      </c>
    </row>
    <row r="1473" spans="1:19" ht="14.25" hidden="1">
      <c r="A1473" t="s">
        <v>15198</v>
      </c>
      <c r="B1473">
        <v>1283959</v>
      </c>
      <c r="C1473" t="s">
        <v>15199</v>
      </c>
      <c r="D1473" t="s">
        <v>5854</v>
      </c>
      <c r="E1473" t="s">
        <v>5855</v>
      </c>
      <c r="F1473" s="15">
        <v>18.98</v>
      </c>
      <c r="G1473" t="s">
        <v>34</v>
      </c>
      <c r="H1473" t="s">
        <v>34</v>
      </c>
      <c r="I1473" t="s">
        <v>294</v>
      </c>
      <c r="J1473" t="s">
        <v>57</v>
      </c>
      <c r="K1473" t="s">
        <v>59</v>
      </c>
      <c r="L1473" t="s">
        <v>15200</v>
      </c>
      <c r="M1473" t="s">
        <v>15201</v>
      </c>
      <c r="N1473" t="s">
        <v>15202</v>
      </c>
      <c r="O1473">
        <f>VLOOKUP(B1473,HIS退!B:F,5,FALSE)</f>
        <v>-18.98</v>
      </c>
      <c r="P1473" t="str">
        <f>VLOOKUP(B1473,HIS退!B:I,8,FALSE)</f>
        <v>9</v>
      </c>
      <c r="Q1473" s="38">
        <f>VLOOKUP(C1473,招行退!B:F,5,FALSE)</f>
        <v>18.98</v>
      </c>
      <c r="R1473" t="str">
        <f>VLOOKUP(C1473,招行退!B:H,6,FALSE)</f>
        <v>B</v>
      </c>
      <c r="S1473" t="str">
        <f>VLOOKUP(C1473,招行退!B:H,7,FALSE)</f>
        <v>20170809</v>
      </c>
    </row>
    <row r="1474" spans="1:19" ht="14.25" hidden="1">
      <c r="A1474" t="s">
        <v>15203</v>
      </c>
      <c r="B1474">
        <v>1284174</v>
      </c>
      <c r="C1474" t="s">
        <v>5857</v>
      </c>
      <c r="D1474" t="s">
        <v>5858</v>
      </c>
      <c r="E1474" t="s">
        <v>5859</v>
      </c>
      <c r="F1474" s="15">
        <v>370</v>
      </c>
      <c r="G1474" t="s">
        <v>34</v>
      </c>
      <c r="H1474" t="s">
        <v>34</v>
      </c>
      <c r="I1474" t="s">
        <v>58</v>
      </c>
      <c r="J1474" t="s">
        <v>48</v>
      </c>
      <c r="K1474" t="s">
        <v>59</v>
      </c>
      <c r="L1474" t="s">
        <v>15204</v>
      </c>
      <c r="M1474" t="s">
        <v>15205</v>
      </c>
      <c r="N1474" t="s">
        <v>15206</v>
      </c>
      <c r="O1474">
        <f>VLOOKUP(B1474,HIS退!B:F,5,FALSE)</f>
        <v>-370</v>
      </c>
      <c r="P1474" t="str">
        <f>VLOOKUP(B1474,HIS退!B:I,8,FALSE)</f>
        <v>1</v>
      </c>
      <c r="Q1474" s="38">
        <f>VLOOKUP(C1474,招行退!B:F,5,FALSE)</f>
        <v>370</v>
      </c>
      <c r="R1474" t="str">
        <f>VLOOKUP(C1474,招行退!B:H,6,FALSE)</f>
        <v>S</v>
      </c>
      <c r="S1474" t="e">
        <f>VLOOKUP(C1474,招行退!B:H,7,FALSE)</f>
        <v>#N/A</v>
      </c>
    </row>
    <row r="1475" spans="1:19" ht="14.25" hidden="1">
      <c r="A1475" t="s">
        <v>15207</v>
      </c>
      <c r="B1475">
        <v>1284286</v>
      </c>
      <c r="C1475" t="s">
        <v>5861</v>
      </c>
      <c r="D1475" t="s">
        <v>5862</v>
      </c>
      <c r="E1475" t="s">
        <v>5863</v>
      </c>
      <c r="F1475" s="15">
        <v>80.52</v>
      </c>
      <c r="G1475" t="s">
        <v>34</v>
      </c>
      <c r="H1475" t="s">
        <v>34</v>
      </c>
      <c r="I1475" t="s">
        <v>58</v>
      </c>
      <c r="J1475" t="s">
        <v>48</v>
      </c>
      <c r="K1475" t="s">
        <v>59</v>
      </c>
      <c r="L1475" t="s">
        <v>15208</v>
      </c>
      <c r="M1475" t="s">
        <v>15209</v>
      </c>
      <c r="N1475" t="s">
        <v>15210</v>
      </c>
      <c r="O1475">
        <f>VLOOKUP(B1475,HIS退!B:F,5,FALSE)</f>
        <v>-80.52</v>
      </c>
      <c r="P1475" t="str">
        <f>VLOOKUP(B1475,HIS退!B:I,8,FALSE)</f>
        <v>1</v>
      </c>
      <c r="Q1475" s="38">
        <f>VLOOKUP(C1475,招行退!B:F,5,FALSE)</f>
        <v>80.52</v>
      </c>
      <c r="R1475" t="str">
        <f>VLOOKUP(C1475,招行退!B:H,6,FALSE)</f>
        <v>S</v>
      </c>
      <c r="S1475" t="e">
        <f>VLOOKUP(C1475,招行退!B:H,7,FALSE)</f>
        <v>#N/A</v>
      </c>
    </row>
    <row r="1476" spans="1:19" ht="14.25" hidden="1">
      <c r="A1476" t="s">
        <v>15211</v>
      </c>
      <c r="B1476">
        <v>1284321</v>
      </c>
      <c r="C1476" t="s">
        <v>5865</v>
      </c>
      <c r="D1476" t="s">
        <v>5866</v>
      </c>
      <c r="E1476" t="s">
        <v>5867</v>
      </c>
      <c r="F1476" s="15">
        <v>100</v>
      </c>
      <c r="G1476" t="s">
        <v>34</v>
      </c>
      <c r="H1476" t="s">
        <v>34</v>
      </c>
      <c r="I1476" t="s">
        <v>58</v>
      </c>
      <c r="J1476" t="s">
        <v>48</v>
      </c>
      <c r="K1476" t="s">
        <v>59</v>
      </c>
      <c r="L1476" t="s">
        <v>15212</v>
      </c>
      <c r="M1476" t="s">
        <v>15213</v>
      </c>
      <c r="N1476" t="s">
        <v>15214</v>
      </c>
      <c r="O1476">
        <f>VLOOKUP(B1476,HIS退!B:F,5,FALSE)</f>
        <v>-100</v>
      </c>
      <c r="P1476" t="str">
        <f>VLOOKUP(B1476,HIS退!B:I,8,FALSE)</f>
        <v>1</v>
      </c>
      <c r="Q1476" s="38">
        <f>VLOOKUP(C1476,招行退!B:F,5,FALSE)</f>
        <v>100</v>
      </c>
      <c r="R1476" t="str">
        <f>VLOOKUP(C1476,招行退!B:H,6,FALSE)</f>
        <v>S</v>
      </c>
      <c r="S1476" t="e">
        <f>VLOOKUP(C1476,招行退!B:H,7,FALSE)</f>
        <v>#N/A</v>
      </c>
    </row>
    <row r="1477" spans="1:19" ht="14.25" hidden="1">
      <c r="A1477" t="s">
        <v>15215</v>
      </c>
      <c r="B1477">
        <v>1285105</v>
      </c>
      <c r="C1477" t="s">
        <v>5869</v>
      </c>
      <c r="D1477" t="s">
        <v>5870</v>
      </c>
      <c r="E1477" t="s">
        <v>5871</v>
      </c>
      <c r="F1477" s="15">
        <v>30000</v>
      </c>
      <c r="G1477" t="s">
        <v>34</v>
      </c>
      <c r="H1477" t="s">
        <v>34</v>
      </c>
      <c r="I1477" t="s">
        <v>58</v>
      </c>
      <c r="J1477" t="s">
        <v>48</v>
      </c>
      <c r="K1477" t="s">
        <v>59</v>
      </c>
      <c r="L1477" t="s">
        <v>15216</v>
      </c>
      <c r="M1477" t="s">
        <v>15217</v>
      </c>
      <c r="N1477" t="s">
        <v>15218</v>
      </c>
      <c r="O1477">
        <f>VLOOKUP(B1477,HIS退!B:F,5,FALSE)</f>
        <v>-30000</v>
      </c>
      <c r="P1477" t="str">
        <f>VLOOKUP(B1477,HIS退!B:I,8,FALSE)</f>
        <v>1</v>
      </c>
      <c r="Q1477" s="38">
        <f>VLOOKUP(C1477,招行退!B:F,5,FALSE)</f>
        <v>30000</v>
      </c>
      <c r="R1477" t="str">
        <f>VLOOKUP(C1477,招行退!B:H,6,FALSE)</f>
        <v>S</v>
      </c>
      <c r="S1477" t="e">
        <f>VLOOKUP(C1477,招行退!B:H,7,FALSE)</f>
        <v>#N/A</v>
      </c>
    </row>
    <row r="1478" spans="1:19" ht="14.25" hidden="1">
      <c r="A1478" t="s">
        <v>15219</v>
      </c>
      <c r="B1478">
        <v>1285183</v>
      </c>
      <c r="C1478" t="s">
        <v>5873</v>
      </c>
      <c r="D1478" t="s">
        <v>5874</v>
      </c>
      <c r="E1478" t="s">
        <v>5875</v>
      </c>
      <c r="F1478" s="15">
        <v>197</v>
      </c>
      <c r="G1478" t="s">
        <v>34</v>
      </c>
      <c r="H1478" t="s">
        <v>34</v>
      </c>
      <c r="I1478" t="s">
        <v>58</v>
      </c>
      <c r="J1478" t="s">
        <v>48</v>
      </c>
      <c r="K1478" t="s">
        <v>59</v>
      </c>
      <c r="L1478" t="s">
        <v>15220</v>
      </c>
      <c r="M1478" t="s">
        <v>15221</v>
      </c>
      <c r="N1478" t="s">
        <v>15222</v>
      </c>
      <c r="O1478">
        <f>VLOOKUP(B1478,HIS退!B:F,5,FALSE)</f>
        <v>-197</v>
      </c>
      <c r="P1478" t="str">
        <f>VLOOKUP(B1478,HIS退!B:I,8,FALSE)</f>
        <v>1</v>
      </c>
      <c r="Q1478" s="38">
        <f>VLOOKUP(C1478,招行退!B:F,5,FALSE)</f>
        <v>197</v>
      </c>
      <c r="R1478" t="str">
        <f>VLOOKUP(C1478,招行退!B:H,6,FALSE)</f>
        <v>S</v>
      </c>
      <c r="S1478" t="e">
        <f>VLOOKUP(C1478,招行退!B:H,7,FALSE)</f>
        <v>#N/A</v>
      </c>
    </row>
    <row r="1479" spans="1:19" ht="14.25" hidden="1">
      <c r="A1479" t="s">
        <v>15223</v>
      </c>
      <c r="B1479">
        <v>1285471</v>
      </c>
      <c r="C1479" t="s">
        <v>5877</v>
      </c>
      <c r="D1479" t="s">
        <v>5441</v>
      </c>
      <c r="E1479" t="s">
        <v>5442</v>
      </c>
      <c r="F1479" s="15">
        <v>2793.72</v>
      </c>
      <c r="G1479" t="s">
        <v>34</v>
      </c>
      <c r="H1479" t="s">
        <v>34</v>
      </c>
      <c r="I1479" t="s">
        <v>58</v>
      </c>
      <c r="J1479" t="s">
        <v>48</v>
      </c>
      <c r="K1479" t="s">
        <v>59</v>
      </c>
      <c r="L1479" t="s">
        <v>15224</v>
      </c>
      <c r="M1479" t="s">
        <v>15225</v>
      </c>
      <c r="N1479" t="s">
        <v>14745</v>
      </c>
      <c r="O1479">
        <f>VLOOKUP(B1479,HIS退!B:F,5,FALSE)</f>
        <v>-2793.72</v>
      </c>
      <c r="P1479" t="str">
        <f>VLOOKUP(B1479,HIS退!B:I,8,FALSE)</f>
        <v>1</v>
      </c>
      <c r="Q1479" s="38">
        <f>VLOOKUP(C1479,招行退!B:F,5,FALSE)</f>
        <v>2793.72</v>
      </c>
      <c r="R1479" t="str">
        <f>VLOOKUP(C1479,招行退!B:H,6,FALSE)</f>
        <v>S</v>
      </c>
      <c r="S1479" t="e">
        <f>VLOOKUP(C1479,招行退!B:H,7,FALSE)</f>
        <v>#N/A</v>
      </c>
    </row>
    <row r="1480" spans="1:19" ht="14.25" hidden="1">
      <c r="A1480" t="s">
        <v>15226</v>
      </c>
      <c r="B1480">
        <v>1286222</v>
      </c>
      <c r="C1480" t="s">
        <v>5879</v>
      </c>
      <c r="D1480" t="s">
        <v>5370</v>
      </c>
      <c r="E1480" t="s">
        <v>5371</v>
      </c>
      <c r="F1480" s="15">
        <v>2300</v>
      </c>
      <c r="G1480" t="s">
        <v>34</v>
      </c>
      <c r="H1480" t="s">
        <v>34</v>
      </c>
      <c r="I1480" t="s">
        <v>58</v>
      </c>
      <c r="J1480" t="s">
        <v>48</v>
      </c>
      <c r="K1480" t="s">
        <v>59</v>
      </c>
      <c r="L1480" t="s">
        <v>15227</v>
      </c>
      <c r="M1480" t="s">
        <v>15228</v>
      </c>
      <c r="N1480" t="s">
        <v>14656</v>
      </c>
      <c r="O1480">
        <f>VLOOKUP(B1480,HIS退!B:F,5,FALSE)</f>
        <v>-2300</v>
      </c>
      <c r="P1480" t="str">
        <f>VLOOKUP(B1480,HIS退!B:I,8,FALSE)</f>
        <v>1</v>
      </c>
      <c r="Q1480" s="38">
        <f>VLOOKUP(C1480,招行退!B:F,5,FALSE)</f>
        <v>2300</v>
      </c>
      <c r="R1480" t="str">
        <f>VLOOKUP(C1480,招行退!B:H,6,FALSE)</f>
        <v>S</v>
      </c>
      <c r="S1480" t="e">
        <f>VLOOKUP(C1480,招行退!B:H,7,FALSE)</f>
        <v>#N/A</v>
      </c>
    </row>
    <row r="1481" spans="1:19" ht="14.25" hidden="1">
      <c r="A1481" t="s">
        <v>15229</v>
      </c>
      <c r="B1481">
        <v>1286836</v>
      </c>
      <c r="C1481" t="s">
        <v>5881</v>
      </c>
      <c r="D1481" t="s">
        <v>5882</v>
      </c>
      <c r="E1481" t="s">
        <v>5883</v>
      </c>
      <c r="F1481" s="15">
        <v>444.94</v>
      </c>
      <c r="G1481" t="s">
        <v>34</v>
      </c>
      <c r="H1481" t="s">
        <v>34</v>
      </c>
      <c r="I1481" t="s">
        <v>58</v>
      </c>
      <c r="J1481" t="s">
        <v>48</v>
      </c>
      <c r="K1481" t="s">
        <v>59</v>
      </c>
      <c r="L1481" t="s">
        <v>15230</v>
      </c>
      <c r="M1481" t="s">
        <v>15231</v>
      </c>
      <c r="N1481" t="s">
        <v>15232</v>
      </c>
      <c r="O1481">
        <f>VLOOKUP(B1481,HIS退!B:F,5,FALSE)</f>
        <v>-444.94</v>
      </c>
      <c r="P1481" t="str">
        <f>VLOOKUP(B1481,HIS退!B:I,8,FALSE)</f>
        <v>1</v>
      </c>
      <c r="Q1481" s="38">
        <f>VLOOKUP(C1481,招行退!B:F,5,FALSE)</f>
        <v>444.94</v>
      </c>
      <c r="R1481" t="str">
        <f>VLOOKUP(C1481,招行退!B:H,6,FALSE)</f>
        <v>S</v>
      </c>
      <c r="S1481" t="e">
        <f>VLOOKUP(C1481,招行退!B:H,7,FALSE)</f>
        <v>#N/A</v>
      </c>
    </row>
    <row r="1482" spans="1:19" ht="14.25" hidden="1">
      <c r="A1482" t="s">
        <v>15233</v>
      </c>
      <c r="B1482">
        <v>1286993</v>
      </c>
      <c r="C1482" t="s">
        <v>15234</v>
      </c>
      <c r="D1482" t="s">
        <v>5885</v>
      </c>
      <c r="E1482" t="s">
        <v>5886</v>
      </c>
      <c r="F1482" s="15">
        <v>225.8</v>
      </c>
      <c r="G1482" t="s">
        <v>34</v>
      </c>
      <c r="H1482" t="s">
        <v>34</v>
      </c>
      <c r="I1482" t="s">
        <v>294</v>
      </c>
      <c r="J1482" t="s">
        <v>57</v>
      </c>
      <c r="K1482" t="s">
        <v>59</v>
      </c>
      <c r="L1482" t="s">
        <v>15235</v>
      </c>
      <c r="M1482" t="s">
        <v>15236</v>
      </c>
      <c r="N1482" t="s">
        <v>15237</v>
      </c>
      <c r="O1482">
        <f>VLOOKUP(B1482,HIS退!B:F,5,FALSE)</f>
        <v>-225.8</v>
      </c>
      <c r="P1482" t="str">
        <f>VLOOKUP(B1482,HIS退!B:I,8,FALSE)</f>
        <v>9</v>
      </c>
      <c r="Q1482" s="38">
        <f>VLOOKUP(C1482,招行退!B:F,5,FALSE)</f>
        <v>225.8</v>
      </c>
      <c r="R1482" t="str">
        <f>VLOOKUP(C1482,招行退!B:H,6,FALSE)</f>
        <v>B</v>
      </c>
      <c r="S1482" t="str">
        <f>VLOOKUP(C1482,招行退!B:H,7,FALSE)</f>
        <v>20170809</v>
      </c>
    </row>
    <row r="1483" spans="1:19" ht="14.25" hidden="1">
      <c r="A1483" t="s">
        <v>15238</v>
      </c>
      <c r="B1483">
        <v>1287100</v>
      </c>
      <c r="C1483" t="s">
        <v>5888</v>
      </c>
      <c r="D1483" t="s">
        <v>4733</v>
      </c>
      <c r="E1483" t="s">
        <v>4734</v>
      </c>
      <c r="F1483" s="15">
        <v>300</v>
      </c>
      <c r="G1483" t="s">
        <v>34</v>
      </c>
      <c r="H1483" t="s">
        <v>34</v>
      </c>
      <c r="I1483" t="s">
        <v>58</v>
      </c>
      <c r="J1483" t="s">
        <v>48</v>
      </c>
      <c r="K1483" t="s">
        <v>59</v>
      </c>
      <c r="L1483" t="s">
        <v>15239</v>
      </c>
      <c r="M1483" t="s">
        <v>15240</v>
      </c>
      <c r="N1483" t="s">
        <v>13959</v>
      </c>
      <c r="O1483">
        <f>VLOOKUP(B1483,HIS退!B:F,5,FALSE)</f>
        <v>-300</v>
      </c>
      <c r="P1483" t="str">
        <f>VLOOKUP(B1483,HIS退!B:I,8,FALSE)</f>
        <v>1</v>
      </c>
      <c r="Q1483" s="38">
        <f>VLOOKUP(C1483,招行退!B:F,5,FALSE)</f>
        <v>300</v>
      </c>
      <c r="R1483" t="str">
        <f>VLOOKUP(C1483,招行退!B:H,6,FALSE)</f>
        <v>S</v>
      </c>
      <c r="S1483" t="e">
        <f>VLOOKUP(C1483,招行退!B:H,7,FALSE)</f>
        <v>#N/A</v>
      </c>
    </row>
    <row r="1484" spans="1:19" ht="14.25" hidden="1">
      <c r="A1484" t="s">
        <v>15241</v>
      </c>
      <c r="B1484">
        <v>1287167</v>
      </c>
      <c r="C1484" t="s">
        <v>5890</v>
      </c>
      <c r="D1484" t="s">
        <v>5891</v>
      </c>
      <c r="E1484" t="s">
        <v>5892</v>
      </c>
      <c r="F1484" s="15">
        <v>480</v>
      </c>
      <c r="G1484" t="s">
        <v>34</v>
      </c>
      <c r="H1484" t="s">
        <v>34</v>
      </c>
      <c r="I1484" t="s">
        <v>58</v>
      </c>
      <c r="J1484" t="s">
        <v>48</v>
      </c>
      <c r="K1484" t="s">
        <v>59</v>
      </c>
      <c r="L1484" t="s">
        <v>15242</v>
      </c>
      <c r="M1484" t="s">
        <v>15243</v>
      </c>
      <c r="N1484" t="s">
        <v>13959</v>
      </c>
      <c r="O1484">
        <f>VLOOKUP(B1484,HIS退!B:F,5,FALSE)</f>
        <v>-480</v>
      </c>
      <c r="P1484" t="str">
        <f>VLOOKUP(B1484,HIS退!B:I,8,FALSE)</f>
        <v>1</v>
      </c>
      <c r="Q1484" s="38">
        <f>VLOOKUP(C1484,招行退!B:F,5,FALSE)</f>
        <v>480</v>
      </c>
      <c r="R1484" t="str">
        <f>VLOOKUP(C1484,招行退!B:H,6,FALSE)</f>
        <v>S</v>
      </c>
      <c r="S1484" t="e">
        <f>VLOOKUP(C1484,招行退!B:H,7,FALSE)</f>
        <v>#N/A</v>
      </c>
    </row>
    <row r="1485" spans="1:19" ht="14.25" hidden="1">
      <c r="A1485" t="s">
        <v>15244</v>
      </c>
      <c r="B1485">
        <v>1287951</v>
      </c>
      <c r="C1485" t="s">
        <v>15245</v>
      </c>
      <c r="D1485" t="s">
        <v>5894</v>
      </c>
      <c r="E1485" t="s">
        <v>5895</v>
      </c>
      <c r="F1485" s="15">
        <v>100</v>
      </c>
      <c r="G1485" t="s">
        <v>34</v>
      </c>
      <c r="H1485" t="s">
        <v>34</v>
      </c>
      <c r="I1485" t="s">
        <v>294</v>
      </c>
      <c r="J1485" t="s">
        <v>57</v>
      </c>
      <c r="K1485" t="s">
        <v>59</v>
      </c>
      <c r="L1485" t="s">
        <v>15246</v>
      </c>
      <c r="M1485" t="s">
        <v>15247</v>
      </c>
      <c r="N1485" t="s">
        <v>15248</v>
      </c>
      <c r="O1485">
        <f>VLOOKUP(B1485,HIS退!B:F,5,FALSE)</f>
        <v>-100</v>
      </c>
      <c r="P1485" t="str">
        <f>VLOOKUP(B1485,HIS退!B:I,8,FALSE)</f>
        <v>9</v>
      </c>
      <c r="Q1485" s="38">
        <f>VLOOKUP(C1485,招行退!B:F,5,FALSE)</f>
        <v>100</v>
      </c>
      <c r="R1485" t="str">
        <f>VLOOKUP(C1485,招行退!B:H,6,FALSE)</f>
        <v>B</v>
      </c>
      <c r="S1485" t="str">
        <f>VLOOKUP(C1485,招行退!B:H,7,FALSE)</f>
        <v>20170809</v>
      </c>
    </row>
    <row r="1486" spans="1:19" ht="14.25" hidden="1">
      <c r="A1486" t="s">
        <v>15249</v>
      </c>
      <c r="B1486">
        <v>1288208</v>
      </c>
      <c r="C1486" t="s">
        <v>5897</v>
      </c>
      <c r="D1486" t="s">
        <v>5898</v>
      </c>
      <c r="E1486" t="s">
        <v>5899</v>
      </c>
      <c r="F1486" s="15">
        <v>337.82</v>
      </c>
      <c r="G1486" t="s">
        <v>34</v>
      </c>
      <c r="H1486" t="s">
        <v>34</v>
      </c>
      <c r="I1486" t="s">
        <v>58</v>
      </c>
      <c r="J1486" t="s">
        <v>48</v>
      </c>
      <c r="K1486" t="s">
        <v>59</v>
      </c>
      <c r="L1486" t="s">
        <v>15250</v>
      </c>
      <c r="M1486" t="s">
        <v>15251</v>
      </c>
      <c r="N1486" t="s">
        <v>15252</v>
      </c>
      <c r="O1486">
        <f>VLOOKUP(B1486,HIS退!B:F,5,FALSE)</f>
        <v>-337.82</v>
      </c>
      <c r="P1486" t="str">
        <f>VLOOKUP(B1486,HIS退!B:I,8,FALSE)</f>
        <v>1</v>
      </c>
      <c r="Q1486" s="38">
        <f>VLOOKUP(C1486,招行退!B:F,5,FALSE)</f>
        <v>337.82</v>
      </c>
      <c r="R1486" t="str">
        <f>VLOOKUP(C1486,招行退!B:H,6,FALSE)</f>
        <v>S</v>
      </c>
      <c r="S1486" t="e">
        <f>VLOOKUP(C1486,招行退!B:H,7,FALSE)</f>
        <v>#N/A</v>
      </c>
    </row>
    <row r="1487" spans="1:19" ht="14.25" hidden="1">
      <c r="A1487" t="s">
        <v>15253</v>
      </c>
      <c r="B1487">
        <v>1288329</v>
      </c>
      <c r="C1487" t="s">
        <v>5901</v>
      </c>
      <c r="D1487" t="s">
        <v>5902</v>
      </c>
      <c r="E1487" t="s">
        <v>5903</v>
      </c>
      <c r="F1487" s="15">
        <v>7500</v>
      </c>
      <c r="G1487" t="s">
        <v>34</v>
      </c>
      <c r="H1487" t="s">
        <v>34</v>
      </c>
      <c r="I1487" t="s">
        <v>58</v>
      </c>
      <c r="J1487" t="s">
        <v>48</v>
      </c>
      <c r="K1487" t="s">
        <v>59</v>
      </c>
      <c r="L1487" t="s">
        <v>15254</v>
      </c>
      <c r="M1487" t="s">
        <v>15255</v>
      </c>
      <c r="N1487" t="s">
        <v>15256</v>
      </c>
      <c r="O1487">
        <f>VLOOKUP(B1487,HIS退!B:F,5,FALSE)</f>
        <v>-7500</v>
      </c>
      <c r="P1487" t="str">
        <f>VLOOKUP(B1487,HIS退!B:I,8,FALSE)</f>
        <v>1</v>
      </c>
      <c r="Q1487" s="38">
        <f>VLOOKUP(C1487,招行退!B:F,5,FALSE)</f>
        <v>7500</v>
      </c>
      <c r="R1487" t="str">
        <f>VLOOKUP(C1487,招行退!B:H,6,FALSE)</f>
        <v>S</v>
      </c>
      <c r="S1487" t="e">
        <f>VLOOKUP(C1487,招行退!B:H,7,FALSE)</f>
        <v>#N/A</v>
      </c>
    </row>
    <row r="1488" spans="1:19" ht="14.25" hidden="1">
      <c r="A1488" t="s">
        <v>15257</v>
      </c>
      <c r="B1488">
        <v>1288515</v>
      </c>
      <c r="C1488" t="s">
        <v>15258</v>
      </c>
      <c r="D1488" t="s">
        <v>5905</v>
      </c>
      <c r="E1488" t="s">
        <v>5906</v>
      </c>
      <c r="F1488" s="15">
        <v>200</v>
      </c>
      <c r="G1488" t="s">
        <v>34</v>
      </c>
      <c r="H1488" t="s">
        <v>34</v>
      </c>
      <c r="I1488" t="s">
        <v>294</v>
      </c>
      <c r="J1488" t="s">
        <v>57</v>
      </c>
      <c r="K1488" t="s">
        <v>59</v>
      </c>
      <c r="L1488" t="s">
        <v>15259</v>
      </c>
      <c r="M1488" t="s">
        <v>15260</v>
      </c>
      <c r="N1488" t="s">
        <v>15261</v>
      </c>
      <c r="O1488">
        <f>VLOOKUP(B1488,HIS退!B:F,5,FALSE)</f>
        <v>-200</v>
      </c>
      <c r="P1488" t="str">
        <f>VLOOKUP(B1488,HIS退!B:I,8,FALSE)</f>
        <v>9</v>
      </c>
      <c r="Q1488" s="38">
        <f>VLOOKUP(C1488,招行退!B:F,5,FALSE)</f>
        <v>200</v>
      </c>
      <c r="R1488" t="str">
        <f>VLOOKUP(C1488,招行退!B:H,6,FALSE)</f>
        <v>B</v>
      </c>
      <c r="S1488" t="str">
        <f>VLOOKUP(C1488,招行退!B:H,7,FALSE)</f>
        <v>20170809</v>
      </c>
    </row>
    <row r="1489" spans="1:19" ht="14.25" hidden="1">
      <c r="A1489" t="s">
        <v>15262</v>
      </c>
      <c r="B1489">
        <v>1288519</v>
      </c>
      <c r="C1489" t="s">
        <v>5908</v>
      </c>
      <c r="D1489" t="s">
        <v>5909</v>
      </c>
      <c r="E1489" t="s">
        <v>5910</v>
      </c>
      <c r="F1489" s="15">
        <v>834.14</v>
      </c>
      <c r="G1489" t="s">
        <v>34</v>
      </c>
      <c r="H1489" t="s">
        <v>34</v>
      </c>
      <c r="I1489" t="s">
        <v>58</v>
      </c>
      <c r="J1489" t="s">
        <v>48</v>
      </c>
      <c r="K1489" t="s">
        <v>59</v>
      </c>
      <c r="L1489" t="s">
        <v>15263</v>
      </c>
      <c r="M1489" t="s">
        <v>15264</v>
      </c>
      <c r="N1489" t="s">
        <v>15265</v>
      </c>
      <c r="O1489">
        <f>VLOOKUP(B1489,HIS退!B:F,5,FALSE)</f>
        <v>-834.14</v>
      </c>
      <c r="P1489" t="str">
        <f>VLOOKUP(B1489,HIS退!B:I,8,FALSE)</f>
        <v>1</v>
      </c>
      <c r="Q1489" s="38">
        <f>VLOOKUP(C1489,招行退!B:F,5,FALSE)</f>
        <v>834.14</v>
      </c>
      <c r="R1489" t="str">
        <f>VLOOKUP(C1489,招行退!B:H,6,FALSE)</f>
        <v>S</v>
      </c>
      <c r="S1489" t="e">
        <f>VLOOKUP(C1489,招行退!B:H,7,FALSE)</f>
        <v>#N/A</v>
      </c>
    </row>
    <row r="1490" spans="1:19" ht="14.25" hidden="1">
      <c r="A1490" t="s">
        <v>15266</v>
      </c>
      <c r="B1490">
        <v>1289189</v>
      </c>
      <c r="C1490" t="s">
        <v>5912</v>
      </c>
      <c r="D1490" t="s">
        <v>5913</v>
      </c>
      <c r="E1490" t="s">
        <v>5914</v>
      </c>
      <c r="F1490" s="15">
        <v>1990.82</v>
      </c>
      <c r="G1490" t="s">
        <v>34</v>
      </c>
      <c r="H1490" t="s">
        <v>34</v>
      </c>
      <c r="I1490" t="s">
        <v>58</v>
      </c>
      <c r="J1490" t="s">
        <v>48</v>
      </c>
      <c r="K1490" t="s">
        <v>59</v>
      </c>
      <c r="L1490" t="s">
        <v>15267</v>
      </c>
      <c r="M1490" t="s">
        <v>15268</v>
      </c>
      <c r="N1490" t="s">
        <v>15269</v>
      </c>
      <c r="O1490">
        <f>VLOOKUP(B1490,HIS退!B:F,5,FALSE)</f>
        <v>-1990.82</v>
      </c>
      <c r="P1490" t="str">
        <f>VLOOKUP(B1490,HIS退!B:I,8,FALSE)</f>
        <v>1</v>
      </c>
      <c r="Q1490" s="38">
        <f>VLOOKUP(C1490,招行退!B:F,5,FALSE)</f>
        <v>1990.82</v>
      </c>
      <c r="R1490" t="str">
        <f>VLOOKUP(C1490,招行退!B:H,6,FALSE)</f>
        <v>S</v>
      </c>
      <c r="S1490" t="e">
        <f>VLOOKUP(C1490,招行退!B:H,7,FALSE)</f>
        <v>#N/A</v>
      </c>
    </row>
    <row r="1491" spans="1:19" ht="14.25" hidden="1">
      <c r="A1491" t="s">
        <v>15270</v>
      </c>
      <c r="B1491">
        <v>1289261</v>
      </c>
      <c r="C1491" t="s">
        <v>15271</v>
      </c>
      <c r="D1491" t="s">
        <v>5916</v>
      </c>
      <c r="E1491" t="s">
        <v>5917</v>
      </c>
      <c r="F1491" s="15">
        <v>199.45</v>
      </c>
      <c r="G1491" t="s">
        <v>34</v>
      </c>
      <c r="H1491" t="s">
        <v>34</v>
      </c>
      <c r="I1491" t="s">
        <v>294</v>
      </c>
      <c r="J1491" t="s">
        <v>57</v>
      </c>
      <c r="K1491" t="s">
        <v>59</v>
      </c>
      <c r="L1491" t="s">
        <v>15272</v>
      </c>
      <c r="M1491" t="s">
        <v>15273</v>
      </c>
      <c r="N1491" t="s">
        <v>15274</v>
      </c>
      <c r="O1491">
        <f>VLOOKUP(B1491,HIS退!B:F,5,FALSE)</f>
        <v>-199.45</v>
      </c>
      <c r="P1491" t="str">
        <f>VLOOKUP(B1491,HIS退!B:I,8,FALSE)</f>
        <v>9</v>
      </c>
      <c r="Q1491" s="38">
        <f>VLOOKUP(C1491,招行退!B:F,5,FALSE)</f>
        <v>199.45</v>
      </c>
      <c r="R1491" t="str">
        <f>VLOOKUP(C1491,招行退!B:H,6,FALSE)</f>
        <v>B</v>
      </c>
      <c r="S1491" t="str">
        <f>VLOOKUP(C1491,招行退!B:H,7,FALSE)</f>
        <v>20170809</v>
      </c>
    </row>
    <row r="1492" spans="1:19" ht="14.25" hidden="1">
      <c r="A1492" t="s">
        <v>15275</v>
      </c>
      <c r="B1492">
        <v>1289507</v>
      </c>
      <c r="C1492" t="s">
        <v>5919</v>
      </c>
      <c r="D1492" t="s">
        <v>5920</v>
      </c>
      <c r="E1492" t="s">
        <v>5921</v>
      </c>
      <c r="F1492" s="15">
        <v>11500.88</v>
      </c>
      <c r="G1492" t="s">
        <v>34</v>
      </c>
      <c r="H1492" t="s">
        <v>34</v>
      </c>
      <c r="I1492" t="s">
        <v>58</v>
      </c>
      <c r="J1492" t="s">
        <v>48</v>
      </c>
      <c r="K1492" t="s">
        <v>59</v>
      </c>
      <c r="L1492" t="s">
        <v>15276</v>
      </c>
      <c r="M1492" t="s">
        <v>15277</v>
      </c>
      <c r="N1492" t="s">
        <v>15278</v>
      </c>
      <c r="O1492">
        <f>VLOOKUP(B1492,HIS退!B:F,5,FALSE)</f>
        <v>-11500.88</v>
      </c>
      <c r="P1492" t="str">
        <f>VLOOKUP(B1492,HIS退!B:I,8,FALSE)</f>
        <v>1</v>
      </c>
      <c r="Q1492" s="38">
        <f>VLOOKUP(C1492,招行退!B:F,5,FALSE)</f>
        <v>11500.88</v>
      </c>
      <c r="R1492" t="str">
        <f>VLOOKUP(C1492,招行退!B:H,6,FALSE)</f>
        <v>S</v>
      </c>
      <c r="S1492" t="e">
        <f>VLOOKUP(C1492,招行退!B:H,7,FALSE)</f>
        <v>#N/A</v>
      </c>
    </row>
    <row r="1493" spans="1:19" ht="14.25" hidden="1">
      <c r="A1493" t="s">
        <v>15279</v>
      </c>
      <c r="B1493">
        <v>1290223</v>
      </c>
      <c r="C1493" t="s">
        <v>5923</v>
      </c>
      <c r="D1493" t="s">
        <v>5924</v>
      </c>
      <c r="E1493" t="s">
        <v>340</v>
      </c>
      <c r="F1493" s="15">
        <v>274</v>
      </c>
      <c r="G1493" t="s">
        <v>34</v>
      </c>
      <c r="H1493" t="s">
        <v>34</v>
      </c>
      <c r="I1493" t="s">
        <v>58</v>
      </c>
      <c r="J1493" t="s">
        <v>48</v>
      </c>
      <c r="K1493" t="s">
        <v>59</v>
      </c>
      <c r="L1493" t="s">
        <v>15280</v>
      </c>
      <c r="M1493" t="s">
        <v>15281</v>
      </c>
      <c r="N1493" t="s">
        <v>15282</v>
      </c>
      <c r="O1493">
        <f>VLOOKUP(B1493,HIS退!B:F,5,FALSE)</f>
        <v>-274</v>
      </c>
      <c r="P1493" t="str">
        <f>VLOOKUP(B1493,HIS退!B:I,8,FALSE)</f>
        <v>1</v>
      </c>
      <c r="Q1493" s="38">
        <f>VLOOKUP(C1493,招行退!B:F,5,FALSE)</f>
        <v>274</v>
      </c>
      <c r="R1493" t="str">
        <f>VLOOKUP(C1493,招行退!B:H,6,FALSE)</f>
        <v>S</v>
      </c>
      <c r="S1493" t="e">
        <f>VLOOKUP(C1493,招行退!B:H,7,FALSE)</f>
        <v>#N/A</v>
      </c>
    </row>
    <row r="1494" spans="1:19" ht="14.25" hidden="1">
      <c r="A1494" t="s">
        <v>15283</v>
      </c>
      <c r="B1494">
        <v>1290509</v>
      </c>
      <c r="C1494" t="s">
        <v>5926</v>
      </c>
      <c r="D1494" t="s">
        <v>2735</v>
      </c>
      <c r="E1494" t="s">
        <v>2736</v>
      </c>
      <c r="F1494" s="15">
        <v>496.5</v>
      </c>
      <c r="G1494" t="s">
        <v>34</v>
      </c>
      <c r="H1494" t="s">
        <v>34</v>
      </c>
      <c r="I1494" t="s">
        <v>58</v>
      </c>
      <c r="J1494" t="s">
        <v>48</v>
      </c>
      <c r="K1494" t="s">
        <v>59</v>
      </c>
      <c r="L1494" t="s">
        <v>15284</v>
      </c>
      <c r="M1494" t="s">
        <v>15285</v>
      </c>
      <c r="N1494" t="s">
        <v>11749</v>
      </c>
      <c r="O1494">
        <f>VLOOKUP(B1494,HIS退!B:F,5,FALSE)</f>
        <v>-496.5</v>
      </c>
      <c r="P1494" t="str">
        <f>VLOOKUP(B1494,HIS退!B:I,8,FALSE)</f>
        <v>1</v>
      </c>
      <c r="Q1494" s="38">
        <f>VLOOKUP(C1494,招行退!B:F,5,FALSE)</f>
        <v>496.5</v>
      </c>
      <c r="R1494" t="str">
        <f>VLOOKUP(C1494,招行退!B:H,6,FALSE)</f>
        <v>S</v>
      </c>
      <c r="S1494" t="e">
        <f>VLOOKUP(C1494,招行退!B:H,7,FALSE)</f>
        <v>#N/A</v>
      </c>
    </row>
    <row r="1495" spans="1:19" ht="14.25" hidden="1">
      <c r="A1495" t="s">
        <v>5931</v>
      </c>
      <c r="B1495">
        <v>1290524</v>
      </c>
      <c r="C1495" t="s">
        <v>5928</v>
      </c>
      <c r="D1495" t="s">
        <v>5929</v>
      </c>
      <c r="E1495" t="s">
        <v>5930</v>
      </c>
      <c r="F1495" s="15">
        <v>3436</v>
      </c>
      <c r="G1495" t="s">
        <v>34</v>
      </c>
      <c r="H1495" t="s">
        <v>34</v>
      </c>
      <c r="I1495" t="s">
        <v>58</v>
      </c>
      <c r="J1495" t="s">
        <v>48</v>
      </c>
      <c r="K1495" t="s">
        <v>59</v>
      </c>
      <c r="L1495" t="s">
        <v>15286</v>
      </c>
      <c r="M1495" t="s">
        <v>15287</v>
      </c>
      <c r="N1495" t="s">
        <v>15288</v>
      </c>
      <c r="O1495">
        <f>VLOOKUP(B1495,HIS退!B:F,5,FALSE)</f>
        <v>-3436</v>
      </c>
      <c r="P1495" t="str">
        <f>VLOOKUP(B1495,HIS退!B:I,8,FALSE)</f>
        <v>1</v>
      </c>
      <c r="Q1495" s="38">
        <f>VLOOKUP(C1495,招行退!B:F,5,FALSE)</f>
        <v>3436</v>
      </c>
      <c r="R1495" t="str">
        <f>VLOOKUP(C1495,招行退!B:H,6,FALSE)</f>
        <v>S</v>
      </c>
      <c r="S1495" t="e">
        <f>VLOOKUP(C1495,招行退!B:H,7,FALSE)</f>
        <v>#N/A</v>
      </c>
    </row>
    <row r="1496" spans="1:19" ht="14.25" hidden="1">
      <c r="A1496" t="s">
        <v>15289</v>
      </c>
      <c r="B1496">
        <v>1290599</v>
      </c>
      <c r="C1496" t="s">
        <v>5932</v>
      </c>
      <c r="D1496" t="s">
        <v>5933</v>
      </c>
      <c r="E1496" t="s">
        <v>555</v>
      </c>
      <c r="F1496" s="15">
        <v>181.92</v>
      </c>
      <c r="G1496" t="s">
        <v>34</v>
      </c>
      <c r="H1496" t="s">
        <v>34</v>
      </c>
      <c r="I1496" t="s">
        <v>58</v>
      </c>
      <c r="J1496" t="s">
        <v>48</v>
      </c>
      <c r="K1496" t="s">
        <v>59</v>
      </c>
      <c r="L1496" t="s">
        <v>15290</v>
      </c>
      <c r="M1496" t="s">
        <v>15291</v>
      </c>
      <c r="N1496" t="s">
        <v>15292</v>
      </c>
      <c r="O1496">
        <f>VLOOKUP(B1496,HIS退!B:F,5,FALSE)</f>
        <v>-181.92</v>
      </c>
      <c r="P1496" t="str">
        <f>VLOOKUP(B1496,HIS退!B:I,8,FALSE)</f>
        <v>1</v>
      </c>
      <c r="Q1496" s="38">
        <f>VLOOKUP(C1496,招行退!B:F,5,FALSE)</f>
        <v>181.92</v>
      </c>
      <c r="R1496" t="str">
        <f>VLOOKUP(C1496,招行退!B:H,6,FALSE)</f>
        <v>S</v>
      </c>
      <c r="S1496" t="e">
        <f>VLOOKUP(C1496,招行退!B:H,7,FALSE)</f>
        <v>#N/A</v>
      </c>
    </row>
    <row r="1497" spans="1:19" ht="14.25" hidden="1">
      <c r="A1497" t="s">
        <v>15293</v>
      </c>
      <c r="B1497">
        <v>1290615</v>
      </c>
      <c r="C1497" t="s">
        <v>5935</v>
      </c>
      <c r="D1497" t="s">
        <v>321</v>
      </c>
      <c r="E1497" t="s">
        <v>322</v>
      </c>
      <c r="F1497" s="15">
        <v>5402</v>
      </c>
      <c r="G1497" t="s">
        <v>34</v>
      </c>
      <c r="H1497" t="s">
        <v>34</v>
      </c>
      <c r="I1497" t="s">
        <v>58</v>
      </c>
      <c r="J1497" t="s">
        <v>48</v>
      </c>
      <c r="K1497" t="s">
        <v>59</v>
      </c>
      <c r="L1497" t="s">
        <v>15294</v>
      </c>
      <c r="M1497" t="s">
        <v>15295</v>
      </c>
      <c r="N1497" t="s">
        <v>379</v>
      </c>
      <c r="O1497">
        <f>VLOOKUP(B1497,HIS退!B:F,5,FALSE)</f>
        <v>-5402</v>
      </c>
      <c r="P1497" t="str">
        <f>VLOOKUP(B1497,HIS退!B:I,8,FALSE)</f>
        <v>1</v>
      </c>
      <c r="Q1497" s="38">
        <f>VLOOKUP(C1497,招行退!B:F,5,FALSE)</f>
        <v>5402</v>
      </c>
      <c r="R1497" t="str">
        <f>VLOOKUP(C1497,招行退!B:H,6,FALSE)</f>
        <v>S</v>
      </c>
      <c r="S1497" t="e">
        <f>VLOOKUP(C1497,招行退!B:H,7,FALSE)</f>
        <v>#N/A</v>
      </c>
    </row>
    <row r="1498" spans="1:19" ht="14.25" hidden="1">
      <c r="A1498" t="s">
        <v>15296</v>
      </c>
      <c r="B1498">
        <v>1290642</v>
      </c>
      <c r="C1498" t="s">
        <v>5937</v>
      </c>
      <c r="D1498" t="s">
        <v>5938</v>
      </c>
      <c r="E1498" t="s">
        <v>5939</v>
      </c>
      <c r="F1498" s="15">
        <v>5000</v>
      </c>
      <c r="G1498" t="s">
        <v>34</v>
      </c>
      <c r="H1498" t="s">
        <v>34</v>
      </c>
      <c r="I1498" t="s">
        <v>58</v>
      </c>
      <c r="J1498" t="s">
        <v>48</v>
      </c>
      <c r="K1498" t="s">
        <v>59</v>
      </c>
      <c r="L1498" t="s">
        <v>15297</v>
      </c>
      <c r="M1498" t="s">
        <v>15298</v>
      </c>
      <c r="N1498" t="s">
        <v>15299</v>
      </c>
      <c r="O1498">
        <f>VLOOKUP(B1498,HIS退!B:F,5,FALSE)</f>
        <v>-5000</v>
      </c>
      <c r="P1498" t="str">
        <f>VLOOKUP(B1498,HIS退!B:I,8,FALSE)</f>
        <v>1</v>
      </c>
      <c r="Q1498" s="38">
        <f>VLOOKUP(C1498,招行退!B:F,5,FALSE)</f>
        <v>5000</v>
      </c>
      <c r="R1498" t="str">
        <f>VLOOKUP(C1498,招行退!B:H,6,FALSE)</f>
        <v>S</v>
      </c>
      <c r="S1498" t="e">
        <f>VLOOKUP(C1498,招行退!B:H,7,FALSE)</f>
        <v>#N/A</v>
      </c>
    </row>
    <row r="1499" spans="1:19" ht="14.25" hidden="1">
      <c r="A1499" t="s">
        <v>15300</v>
      </c>
      <c r="B1499">
        <v>1290684</v>
      </c>
      <c r="C1499" t="s">
        <v>5941</v>
      </c>
      <c r="D1499" t="s">
        <v>5942</v>
      </c>
      <c r="E1499" t="s">
        <v>5943</v>
      </c>
      <c r="F1499" s="15">
        <v>450</v>
      </c>
      <c r="G1499" t="s">
        <v>34</v>
      </c>
      <c r="H1499" t="s">
        <v>34</v>
      </c>
      <c r="I1499" t="s">
        <v>58</v>
      </c>
      <c r="J1499" t="s">
        <v>48</v>
      </c>
      <c r="K1499" t="s">
        <v>59</v>
      </c>
      <c r="L1499" t="s">
        <v>15301</v>
      </c>
      <c r="M1499" t="s">
        <v>15302</v>
      </c>
      <c r="N1499" t="s">
        <v>15303</v>
      </c>
      <c r="O1499">
        <f>VLOOKUP(B1499,HIS退!B:F,5,FALSE)</f>
        <v>-450</v>
      </c>
      <c r="P1499" t="str">
        <f>VLOOKUP(B1499,HIS退!B:I,8,FALSE)</f>
        <v>1</v>
      </c>
      <c r="Q1499" s="38">
        <f>VLOOKUP(C1499,招行退!B:F,5,FALSE)</f>
        <v>450</v>
      </c>
      <c r="R1499" t="str">
        <f>VLOOKUP(C1499,招行退!B:H,6,FALSE)</f>
        <v>S</v>
      </c>
      <c r="S1499" t="e">
        <f>VLOOKUP(C1499,招行退!B:H,7,FALSE)</f>
        <v>#N/A</v>
      </c>
    </row>
    <row r="1500" spans="1:19" ht="14.25" hidden="1">
      <c r="A1500" t="s">
        <v>15304</v>
      </c>
      <c r="B1500">
        <v>1290700</v>
      </c>
      <c r="C1500" t="s">
        <v>5945</v>
      </c>
      <c r="D1500" t="s">
        <v>5946</v>
      </c>
      <c r="E1500" t="s">
        <v>5947</v>
      </c>
      <c r="F1500" s="15">
        <v>149</v>
      </c>
      <c r="G1500" t="s">
        <v>34</v>
      </c>
      <c r="H1500" t="s">
        <v>34</v>
      </c>
      <c r="I1500" t="s">
        <v>58</v>
      </c>
      <c r="J1500" t="s">
        <v>48</v>
      </c>
      <c r="K1500" t="s">
        <v>59</v>
      </c>
      <c r="L1500" t="s">
        <v>15305</v>
      </c>
      <c r="M1500" t="s">
        <v>15306</v>
      </c>
      <c r="N1500" t="s">
        <v>15307</v>
      </c>
      <c r="O1500">
        <f>VLOOKUP(B1500,HIS退!B:F,5,FALSE)</f>
        <v>-149</v>
      </c>
      <c r="P1500" t="str">
        <f>VLOOKUP(B1500,HIS退!B:I,8,FALSE)</f>
        <v>1</v>
      </c>
      <c r="Q1500" s="38">
        <f>VLOOKUP(C1500,招行退!B:F,5,FALSE)</f>
        <v>149</v>
      </c>
      <c r="R1500" t="str">
        <f>VLOOKUP(C1500,招行退!B:H,6,FALSE)</f>
        <v>S</v>
      </c>
      <c r="S1500" t="e">
        <f>VLOOKUP(C1500,招行退!B:H,7,FALSE)</f>
        <v>#N/A</v>
      </c>
    </row>
    <row r="1501" spans="1:19" ht="14.25" hidden="1">
      <c r="A1501" t="s">
        <v>15308</v>
      </c>
      <c r="B1501">
        <v>1290795</v>
      </c>
      <c r="C1501" t="s">
        <v>5949</v>
      </c>
      <c r="D1501" t="s">
        <v>5950</v>
      </c>
      <c r="E1501" t="s">
        <v>5951</v>
      </c>
      <c r="F1501" s="15">
        <v>462.14</v>
      </c>
      <c r="G1501" t="s">
        <v>34</v>
      </c>
      <c r="H1501" t="s">
        <v>34</v>
      </c>
      <c r="I1501" t="s">
        <v>58</v>
      </c>
      <c r="J1501" t="s">
        <v>48</v>
      </c>
      <c r="K1501" t="s">
        <v>59</v>
      </c>
      <c r="L1501" t="s">
        <v>15309</v>
      </c>
      <c r="M1501" t="s">
        <v>15310</v>
      </c>
      <c r="N1501" t="s">
        <v>15311</v>
      </c>
      <c r="O1501">
        <f>VLOOKUP(B1501,HIS退!B:F,5,FALSE)</f>
        <v>-462.14</v>
      </c>
      <c r="P1501" t="str">
        <f>VLOOKUP(B1501,HIS退!B:I,8,FALSE)</f>
        <v>1</v>
      </c>
      <c r="Q1501" s="38">
        <f>VLOOKUP(C1501,招行退!B:F,5,FALSE)</f>
        <v>462.14</v>
      </c>
      <c r="R1501" t="str">
        <f>VLOOKUP(C1501,招行退!B:H,6,FALSE)</f>
        <v>S</v>
      </c>
      <c r="S1501" t="e">
        <f>VLOOKUP(C1501,招行退!B:H,7,FALSE)</f>
        <v>#N/A</v>
      </c>
    </row>
    <row r="1502" spans="1:19" ht="14.25" hidden="1">
      <c r="A1502" t="s">
        <v>15308</v>
      </c>
      <c r="B1502">
        <v>1290794</v>
      </c>
      <c r="C1502" t="s">
        <v>5952</v>
      </c>
      <c r="D1502" t="s">
        <v>5953</v>
      </c>
      <c r="E1502" t="s">
        <v>5954</v>
      </c>
      <c r="F1502" s="15">
        <v>5033.71</v>
      </c>
      <c r="G1502" t="s">
        <v>34</v>
      </c>
      <c r="H1502" t="s">
        <v>34</v>
      </c>
      <c r="I1502" t="s">
        <v>58</v>
      </c>
      <c r="J1502" t="s">
        <v>48</v>
      </c>
      <c r="K1502" t="s">
        <v>59</v>
      </c>
      <c r="L1502" t="s">
        <v>15312</v>
      </c>
      <c r="M1502" t="s">
        <v>15313</v>
      </c>
      <c r="N1502" t="s">
        <v>15314</v>
      </c>
      <c r="O1502">
        <f>VLOOKUP(B1502,HIS退!B:F,5,FALSE)</f>
        <v>-5033.71</v>
      </c>
      <c r="P1502" t="str">
        <f>VLOOKUP(B1502,HIS退!B:I,8,FALSE)</f>
        <v>1</v>
      </c>
      <c r="Q1502" s="38">
        <f>VLOOKUP(C1502,招行退!B:F,5,FALSE)</f>
        <v>5033.71</v>
      </c>
      <c r="R1502" t="str">
        <f>VLOOKUP(C1502,招行退!B:H,6,FALSE)</f>
        <v>S</v>
      </c>
      <c r="S1502" t="e">
        <f>VLOOKUP(C1502,招行退!B:H,7,FALSE)</f>
        <v>#N/A</v>
      </c>
    </row>
    <row r="1503" spans="1:19" ht="14.25" hidden="1">
      <c r="A1503" t="s">
        <v>15315</v>
      </c>
      <c r="B1503">
        <v>1290858</v>
      </c>
      <c r="C1503" t="s">
        <v>15316</v>
      </c>
      <c r="D1503" t="s">
        <v>5956</v>
      </c>
      <c r="E1503" t="s">
        <v>5957</v>
      </c>
      <c r="F1503" s="15">
        <v>145.5</v>
      </c>
      <c r="G1503" t="s">
        <v>34</v>
      </c>
      <c r="H1503" t="s">
        <v>34</v>
      </c>
      <c r="I1503" t="s">
        <v>294</v>
      </c>
      <c r="J1503" t="s">
        <v>57</v>
      </c>
      <c r="K1503" t="s">
        <v>59</v>
      </c>
      <c r="L1503" t="s">
        <v>15317</v>
      </c>
      <c r="M1503" t="s">
        <v>15318</v>
      </c>
      <c r="N1503" t="s">
        <v>15319</v>
      </c>
      <c r="O1503">
        <f>VLOOKUP(B1503,HIS退!B:F,5,FALSE)</f>
        <v>-145.5</v>
      </c>
      <c r="P1503" t="str">
        <f>VLOOKUP(B1503,HIS退!B:I,8,FALSE)</f>
        <v>9</v>
      </c>
      <c r="Q1503" s="38">
        <f>VLOOKUP(C1503,招行退!B:F,5,FALSE)</f>
        <v>145.5</v>
      </c>
      <c r="R1503" t="str">
        <f>VLOOKUP(C1503,招行退!B:H,6,FALSE)</f>
        <v>B</v>
      </c>
      <c r="S1503" t="str">
        <f>VLOOKUP(C1503,招行退!B:H,7,FALSE)</f>
        <v>20170809</v>
      </c>
    </row>
    <row r="1504" spans="1:19" ht="14.25" hidden="1">
      <c r="A1504" t="s">
        <v>15320</v>
      </c>
      <c r="B1504">
        <v>1291111</v>
      </c>
      <c r="C1504" t="s">
        <v>5959</v>
      </c>
      <c r="D1504" t="s">
        <v>5960</v>
      </c>
      <c r="E1504" t="s">
        <v>5961</v>
      </c>
      <c r="F1504" s="15">
        <v>8153.05</v>
      </c>
      <c r="G1504" t="s">
        <v>34</v>
      </c>
      <c r="H1504" t="s">
        <v>34</v>
      </c>
      <c r="I1504" t="s">
        <v>58</v>
      </c>
      <c r="J1504" t="s">
        <v>48</v>
      </c>
      <c r="K1504" t="s">
        <v>59</v>
      </c>
      <c r="L1504" t="s">
        <v>15321</v>
      </c>
      <c r="M1504" t="s">
        <v>15322</v>
      </c>
      <c r="N1504" t="s">
        <v>15323</v>
      </c>
      <c r="O1504">
        <f>VLOOKUP(B1504,HIS退!B:F,5,FALSE)</f>
        <v>-8153.05</v>
      </c>
      <c r="P1504" t="str">
        <f>VLOOKUP(B1504,HIS退!B:I,8,FALSE)</f>
        <v>1</v>
      </c>
      <c r="Q1504" s="38">
        <f>VLOOKUP(C1504,招行退!B:F,5,FALSE)</f>
        <v>8153.05</v>
      </c>
      <c r="R1504" t="str">
        <f>VLOOKUP(C1504,招行退!B:H,6,FALSE)</f>
        <v>S</v>
      </c>
      <c r="S1504" t="e">
        <f>VLOOKUP(C1504,招行退!B:H,7,FALSE)</f>
        <v>#N/A</v>
      </c>
    </row>
    <row r="1505" spans="1:19" ht="14.25" hidden="1">
      <c r="A1505" t="s">
        <v>15324</v>
      </c>
      <c r="B1505">
        <v>1291254</v>
      </c>
      <c r="C1505" t="s">
        <v>5963</v>
      </c>
      <c r="D1505" t="s">
        <v>5964</v>
      </c>
      <c r="E1505" t="s">
        <v>5965</v>
      </c>
      <c r="F1505" s="15">
        <v>125.45</v>
      </c>
      <c r="G1505" t="s">
        <v>53</v>
      </c>
      <c r="H1505" t="s">
        <v>34</v>
      </c>
      <c r="I1505" t="s">
        <v>58</v>
      </c>
      <c r="J1505" t="s">
        <v>48</v>
      </c>
      <c r="K1505" t="s">
        <v>59</v>
      </c>
      <c r="L1505" t="s">
        <v>15325</v>
      </c>
      <c r="M1505" t="s">
        <v>15326</v>
      </c>
      <c r="N1505" t="s">
        <v>15327</v>
      </c>
      <c r="O1505">
        <f>VLOOKUP(B1505,HIS退!B:F,5,FALSE)</f>
        <v>-125.45</v>
      </c>
      <c r="P1505" t="str">
        <f>VLOOKUP(B1505,HIS退!B:I,8,FALSE)</f>
        <v>1</v>
      </c>
      <c r="Q1505" s="38">
        <f>VLOOKUP(C1505,招行退!B:F,5,FALSE)</f>
        <v>125.45</v>
      </c>
      <c r="R1505" t="str">
        <f>VLOOKUP(C1505,招行退!B:H,6,FALSE)</f>
        <v>S</v>
      </c>
      <c r="S1505" t="e">
        <f>VLOOKUP(C1505,招行退!B:H,7,FALSE)</f>
        <v>#N/A</v>
      </c>
    </row>
    <row r="1506" spans="1:19" ht="14.25" hidden="1">
      <c r="A1506" t="s">
        <v>15328</v>
      </c>
      <c r="B1506">
        <v>1291311</v>
      </c>
      <c r="C1506" t="s">
        <v>5967</v>
      </c>
      <c r="D1506" t="s">
        <v>5968</v>
      </c>
      <c r="E1506" t="s">
        <v>5969</v>
      </c>
      <c r="F1506" s="15">
        <v>751.53</v>
      </c>
      <c r="G1506" t="s">
        <v>34</v>
      </c>
      <c r="H1506" t="s">
        <v>34</v>
      </c>
      <c r="I1506" t="s">
        <v>58</v>
      </c>
      <c r="J1506" t="s">
        <v>48</v>
      </c>
      <c r="K1506" t="s">
        <v>59</v>
      </c>
      <c r="L1506" t="s">
        <v>15329</v>
      </c>
      <c r="M1506" t="s">
        <v>15330</v>
      </c>
      <c r="N1506" t="s">
        <v>15331</v>
      </c>
      <c r="O1506">
        <f>VLOOKUP(B1506,HIS退!B:F,5,FALSE)</f>
        <v>-751.53</v>
      </c>
      <c r="P1506" t="str">
        <f>VLOOKUP(B1506,HIS退!B:I,8,FALSE)</f>
        <v>1</v>
      </c>
      <c r="Q1506" s="38">
        <f>VLOOKUP(C1506,招行退!B:F,5,FALSE)</f>
        <v>751.53</v>
      </c>
      <c r="R1506" t="str">
        <f>VLOOKUP(C1506,招行退!B:H,6,FALSE)</f>
        <v>S</v>
      </c>
      <c r="S1506" t="e">
        <f>VLOOKUP(C1506,招行退!B:H,7,FALSE)</f>
        <v>#N/A</v>
      </c>
    </row>
    <row r="1507" spans="1:19" ht="14.25">
      <c r="A1507" t="s">
        <v>15332</v>
      </c>
      <c r="B1507">
        <v>1291384</v>
      </c>
      <c r="C1507" t="s">
        <v>5971</v>
      </c>
      <c r="D1507" t="s">
        <v>5972</v>
      </c>
      <c r="E1507" t="s">
        <v>3804</v>
      </c>
      <c r="F1507" s="15">
        <v>528.91999999999996</v>
      </c>
      <c r="G1507" t="s">
        <v>34</v>
      </c>
      <c r="H1507" t="s">
        <v>34</v>
      </c>
      <c r="I1507" t="s">
        <v>58</v>
      </c>
      <c r="J1507" t="s">
        <v>48</v>
      </c>
      <c r="K1507" t="s">
        <v>59</v>
      </c>
      <c r="L1507" s="19" t="s">
        <v>20056</v>
      </c>
      <c r="M1507" t="s">
        <v>15334</v>
      </c>
      <c r="N1507" t="s">
        <v>15335</v>
      </c>
      <c r="O1507">
        <f>VLOOKUP(B1507,HIS退!B:F,5,FALSE)</f>
        <v>-528.91999999999996</v>
      </c>
      <c r="P1507" t="str">
        <f>VLOOKUP(B1507,HIS退!B:I,8,FALSE)</f>
        <v>1</v>
      </c>
      <c r="Q1507" s="38">
        <f>VLOOKUP(C1507,招行退!B:F,5,FALSE)</f>
        <v>528.91999999999996</v>
      </c>
      <c r="R1507" t="str">
        <f>VLOOKUP(C1507,招行退!B:H,6,FALSE)</f>
        <v>B</v>
      </c>
      <c r="S1507" t="str">
        <f>VLOOKUP(C1507,招行退!B:H,7,FALSE)</f>
        <v>20170809</v>
      </c>
    </row>
    <row r="1508" spans="1:19" ht="14.25" hidden="1">
      <c r="A1508" t="s">
        <v>15336</v>
      </c>
      <c r="B1508">
        <v>1291411</v>
      </c>
      <c r="C1508" t="s">
        <v>5974</v>
      </c>
      <c r="D1508" t="s">
        <v>5088</v>
      </c>
      <c r="E1508" t="s">
        <v>5089</v>
      </c>
      <c r="F1508" s="15">
        <v>3000</v>
      </c>
      <c r="G1508" t="s">
        <v>34</v>
      </c>
      <c r="H1508" t="s">
        <v>34</v>
      </c>
      <c r="I1508" t="s">
        <v>58</v>
      </c>
      <c r="J1508" t="s">
        <v>48</v>
      </c>
      <c r="K1508" t="s">
        <v>59</v>
      </c>
      <c r="L1508" t="s">
        <v>15337</v>
      </c>
      <c r="M1508" t="s">
        <v>15338</v>
      </c>
      <c r="N1508" t="s">
        <v>15339</v>
      </c>
      <c r="O1508">
        <f>VLOOKUP(B1508,HIS退!B:F,5,FALSE)</f>
        <v>-3000</v>
      </c>
      <c r="P1508" t="str">
        <f>VLOOKUP(B1508,HIS退!B:I,8,FALSE)</f>
        <v>1</v>
      </c>
      <c r="Q1508" s="38">
        <f>VLOOKUP(C1508,招行退!B:F,5,FALSE)</f>
        <v>3000</v>
      </c>
      <c r="R1508" t="str">
        <f>VLOOKUP(C1508,招行退!B:H,6,FALSE)</f>
        <v>S</v>
      </c>
      <c r="S1508" t="e">
        <f>VLOOKUP(C1508,招行退!B:H,7,FALSE)</f>
        <v>#N/A</v>
      </c>
    </row>
    <row r="1509" spans="1:19" ht="14.25" hidden="1">
      <c r="A1509" t="s">
        <v>15340</v>
      </c>
      <c r="B1509">
        <v>1291442</v>
      </c>
      <c r="C1509" t="s">
        <v>5976</v>
      </c>
      <c r="D1509" t="s">
        <v>5977</v>
      </c>
      <c r="E1509" t="s">
        <v>5978</v>
      </c>
      <c r="F1509" s="15">
        <v>620.65</v>
      </c>
      <c r="G1509" t="s">
        <v>34</v>
      </c>
      <c r="H1509" t="s">
        <v>34</v>
      </c>
      <c r="I1509" t="s">
        <v>58</v>
      </c>
      <c r="J1509" t="s">
        <v>48</v>
      </c>
      <c r="K1509" t="s">
        <v>59</v>
      </c>
      <c r="L1509" t="s">
        <v>15341</v>
      </c>
      <c r="M1509" t="s">
        <v>15342</v>
      </c>
      <c r="N1509" t="s">
        <v>15343</v>
      </c>
      <c r="O1509">
        <f>VLOOKUP(B1509,HIS退!B:F,5,FALSE)</f>
        <v>-620.65</v>
      </c>
      <c r="P1509" t="str">
        <f>VLOOKUP(B1509,HIS退!B:I,8,FALSE)</f>
        <v>1</v>
      </c>
      <c r="Q1509" s="38">
        <f>VLOOKUP(C1509,招行退!B:F,5,FALSE)</f>
        <v>620.65</v>
      </c>
      <c r="R1509" t="str">
        <f>VLOOKUP(C1509,招行退!B:H,6,FALSE)</f>
        <v>S</v>
      </c>
      <c r="S1509" t="e">
        <f>VLOOKUP(C1509,招行退!B:H,7,FALSE)</f>
        <v>#N/A</v>
      </c>
    </row>
    <row r="1510" spans="1:19" ht="14.25" hidden="1">
      <c r="A1510" t="s">
        <v>15344</v>
      </c>
      <c r="B1510">
        <v>1291524</v>
      </c>
      <c r="C1510" t="s">
        <v>5980</v>
      </c>
      <c r="D1510" t="s">
        <v>5981</v>
      </c>
      <c r="E1510" t="s">
        <v>5982</v>
      </c>
      <c r="F1510" s="15">
        <v>200</v>
      </c>
      <c r="G1510" t="s">
        <v>34</v>
      </c>
      <c r="H1510" t="s">
        <v>34</v>
      </c>
      <c r="I1510" t="s">
        <v>58</v>
      </c>
      <c r="J1510" t="s">
        <v>48</v>
      </c>
      <c r="K1510" t="s">
        <v>59</v>
      </c>
      <c r="L1510" t="s">
        <v>15345</v>
      </c>
      <c r="M1510" t="s">
        <v>15346</v>
      </c>
      <c r="N1510" t="s">
        <v>15347</v>
      </c>
      <c r="O1510">
        <f>VLOOKUP(B1510,HIS退!B:F,5,FALSE)</f>
        <v>-200</v>
      </c>
      <c r="P1510" t="str">
        <f>VLOOKUP(B1510,HIS退!B:I,8,FALSE)</f>
        <v>1</v>
      </c>
      <c r="Q1510" s="38">
        <f>VLOOKUP(C1510,招行退!B:F,5,FALSE)</f>
        <v>200</v>
      </c>
      <c r="R1510" t="str">
        <f>VLOOKUP(C1510,招行退!B:H,6,FALSE)</f>
        <v>S</v>
      </c>
      <c r="S1510" t="e">
        <f>VLOOKUP(C1510,招行退!B:H,7,FALSE)</f>
        <v>#N/A</v>
      </c>
    </row>
    <row r="1511" spans="1:19" ht="14.25" hidden="1">
      <c r="A1511" t="s">
        <v>15348</v>
      </c>
      <c r="B1511">
        <v>1291581</v>
      </c>
      <c r="C1511" t="s">
        <v>5984</v>
      </c>
      <c r="D1511" t="s">
        <v>5985</v>
      </c>
      <c r="E1511" t="s">
        <v>5986</v>
      </c>
      <c r="F1511" s="15">
        <v>96.72</v>
      </c>
      <c r="G1511" t="s">
        <v>34</v>
      </c>
      <c r="H1511" t="s">
        <v>34</v>
      </c>
      <c r="I1511" t="s">
        <v>58</v>
      </c>
      <c r="J1511" t="s">
        <v>48</v>
      </c>
      <c r="K1511" t="s">
        <v>59</v>
      </c>
      <c r="L1511" t="s">
        <v>15349</v>
      </c>
      <c r="M1511" t="s">
        <v>15350</v>
      </c>
      <c r="N1511" t="s">
        <v>15351</v>
      </c>
      <c r="O1511">
        <f>VLOOKUP(B1511,HIS退!B:F,5,FALSE)</f>
        <v>-96.72</v>
      </c>
      <c r="P1511" t="str">
        <f>VLOOKUP(B1511,HIS退!B:I,8,FALSE)</f>
        <v>1</v>
      </c>
      <c r="Q1511" s="38">
        <f>VLOOKUP(C1511,招行退!B:F,5,FALSE)</f>
        <v>96.72</v>
      </c>
      <c r="R1511" t="str">
        <f>VLOOKUP(C1511,招行退!B:H,6,FALSE)</f>
        <v>S</v>
      </c>
      <c r="S1511" t="e">
        <f>VLOOKUP(C1511,招行退!B:H,7,FALSE)</f>
        <v>#N/A</v>
      </c>
    </row>
    <row r="1512" spans="1:19" ht="14.25" hidden="1">
      <c r="A1512" t="s">
        <v>15352</v>
      </c>
      <c r="B1512">
        <v>1291585</v>
      </c>
      <c r="C1512" t="s">
        <v>5988</v>
      </c>
      <c r="D1512" t="s">
        <v>5989</v>
      </c>
      <c r="E1512" t="s">
        <v>5990</v>
      </c>
      <c r="F1512" s="15">
        <v>2000</v>
      </c>
      <c r="G1512" t="s">
        <v>34</v>
      </c>
      <c r="H1512" t="s">
        <v>34</v>
      </c>
      <c r="I1512" t="s">
        <v>58</v>
      </c>
      <c r="J1512" t="s">
        <v>48</v>
      </c>
      <c r="K1512" t="s">
        <v>59</v>
      </c>
      <c r="L1512" t="s">
        <v>15353</v>
      </c>
      <c r="M1512" t="s">
        <v>15354</v>
      </c>
      <c r="N1512" t="s">
        <v>15355</v>
      </c>
      <c r="O1512">
        <f>VLOOKUP(B1512,HIS退!B:F,5,FALSE)</f>
        <v>-2000</v>
      </c>
      <c r="P1512" t="str">
        <f>VLOOKUP(B1512,HIS退!B:I,8,FALSE)</f>
        <v>1</v>
      </c>
      <c r="Q1512" s="38">
        <f>VLOOKUP(C1512,招行退!B:F,5,FALSE)</f>
        <v>2000</v>
      </c>
      <c r="R1512" t="str">
        <f>VLOOKUP(C1512,招行退!B:H,6,FALSE)</f>
        <v>S</v>
      </c>
      <c r="S1512" t="e">
        <f>VLOOKUP(C1512,招行退!B:H,7,FALSE)</f>
        <v>#N/A</v>
      </c>
    </row>
    <row r="1513" spans="1:19" ht="14.25" hidden="1">
      <c r="A1513" t="s">
        <v>15356</v>
      </c>
      <c r="B1513">
        <v>1291688</v>
      </c>
      <c r="C1513" t="s">
        <v>5992</v>
      </c>
      <c r="D1513" t="s">
        <v>5993</v>
      </c>
      <c r="E1513" t="s">
        <v>5994</v>
      </c>
      <c r="F1513" s="15">
        <v>625.44000000000005</v>
      </c>
      <c r="G1513" t="s">
        <v>34</v>
      </c>
      <c r="H1513" t="s">
        <v>34</v>
      </c>
      <c r="I1513" t="s">
        <v>58</v>
      </c>
      <c r="J1513" t="s">
        <v>48</v>
      </c>
      <c r="K1513" t="s">
        <v>59</v>
      </c>
      <c r="L1513" t="s">
        <v>15357</v>
      </c>
      <c r="M1513" t="s">
        <v>15358</v>
      </c>
      <c r="N1513" t="s">
        <v>15359</v>
      </c>
      <c r="O1513">
        <f>VLOOKUP(B1513,HIS退!B:F,5,FALSE)</f>
        <v>-625.44000000000005</v>
      </c>
      <c r="P1513" t="str">
        <f>VLOOKUP(B1513,HIS退!B:I,8,FALSE)</f>
        <v>1</v>
      </c>
      <c r="Q1513" s="38">
        <f>VLOOKUP(C1513,招行退!B:F,5,FALSE)</f>
        <v>625.44000000000005</v>
      </c>
      <c r="R1513" t="str">
        <f>VLOOKUP(C1513,招行退!B:H,6,FALSE)</f>
        <v>S</v>
      </c>
      <c r="S1513" t="e">
        <f>VLOOKUP(C1513,招行退!B:H,7,FALSE)</f>
        <v>#N/A</v>
      </c>
    </row>
    <row r="1514" spans="1:19" ht="14.25" hidden="1">
      <c r="A1514" t="s">
        <v>15360</v>
      </c>
      <c r="B1514">
        <v>1291809</v>
      </c>
      <c r="C1514" t="s">
        <v>5996</v>
      </c>
      <c r="D1514" t="s">
        <v>5997</v>
      </c>
      <c r="E1514" t="s">
        <v>5998</v>
      </c>
      <c r="F1514" s="15">
        <v>24</v>
      </c>
      <c r="G1514" t="s">
        <v>34</v>
      </c>
      <c r="H1514" t="s">
        <v>34</v>
      </c>
      <c r="I1514" t="s">
        <v>58</v>
      </c>
      <c r="J1514" t="s">
        <v>48</v>
      </c>
      <c r="K1514" t="s">
        <v>59</v>
      </c>
      <c r="L1514" t="s">
        <v>15361</v>
      </c>
      <c r="M1514" t="s">
        <v>15362</v>
      </c>
      <c r="N1514" t="s">
        <v>15363</v>
      </c>
      <c r="O1514">
        <f>VLOOKUP(B1514,HIS退!B:F,5,FALSE)</f>
        <v>-24</v>
      </c>
      <c r="P1514" t="str">
        <f>VLOOKUP(B1514,HIS退!B:I,8,FALSE)</f>
        <v>1</v>
      </c>
      <c r="Q1514" s="38">
        <f>VLOOKUP(C1514,招行退!B:F,5,FALSE)</f>
        <v>24</v>
      </c>
      <c r="R1514" t="str">
        <f>VLOOKUP(C1514,招行退!B:H,6,FALSE)</f>
        <v>S</v>
      </c>
      <c r="S1514" t="e">
        <f>VLOOKUP(C1514,招行退!B:H,7,FALSE)</f>
        <v>#N/A</v>
      </c>
    </row>
    <row r="1515" spans="1:19" ht="14.25" hidden="1">
      <c r="A1515" t="s">
        <v>15364</v>
      </c>
      <c r="B1515">
        <v>1291830</v>
      </c>
      <c r="C1515" t="s">
        <v>6000</v>
      </c>
      <c r="D1515" t="s">
        <v>6001</v>
      </c>
      <c r="E1515" t="s">
        <v>6002</v>
      </c>
      <c r="F1515" s="15">
        <v>1783.61</v>
      </c>
      <c r="G1515" t="s">
        <v>34</v>
      </c>
      <c r="H1515" t="s">
        <v>34</v>
      </c>
      <c r="I1515" t="s">
        <v>58</v>
      </c>
      <c r="J1515" t="s">
        <v>48</v>
      </c>
      <c r="K1515" t="s">
        <v>59</v>
      </c>
      <c r="L1515" t="s">
        <v>15365</v>
      </c>
      <c r="M1515" t="s">
        <v>15366</v>
      </c>
      <c r="N1515" t="s">
        <v>15367</v>
      </c>
      <c r="O1515">
        <f>VLOOKUP(B1515,HIS退!B:F,5,FALSE)</f>
        <v>-1783.61</v>
      </c>
      <c r="P1515" t="str">
        <f>VLOOKUP(B1515,HIS退!B:I,8,FALSE)</f>
        <v>1</v>
      </c>
      <c r="Q1515" s="38">
        <f>VLOOKUP(C1515,招行退!B:F,5,FALSE)</f>
        <v>1783.61</v>
      </c>
      <c r="R1515" t="str">
        <f>VLOOKUP(C1515,招行退!B:H,6,FALSE)</f>
        <v>S</v>
      </c>
      <c r="S1515" t="e">
        <f>VLOOKUP(C1515,招行退!B:H,7,FALSE)</f>
        <v>#N/A</v>
      </c>
    </row>
    <row r="1516" spans="1:19" ht="14.25" hidden="1">
      <c r="A1516" t="s">
        <v>15368</v>
      </c>
      <c r="B1516">
        <v>1292101</v>
      </c>
      <c r="C1516" t="s">
        <v>6004</v>
      </c>
      <c r="D1516" t="s">
        <v>6005</v>
      </c>
      <c r="E1516" t="s">
        <v>6006</v>
      </c>
      <c r="F1516" s="15">
        <v>63.52</v>
      </c>
      <c r="G1516" t="s">
        <v>34</v>
      </c>
      <c r="H1516" t="s">
        <v>34</v>
      </c>
      <c r="I1516" t="s">
        <v>58</v>
      </c>
      <c r="J1516" t="s">
        <v>48</v>
      </c>
      <c r="K1516" t="s">
        <v>59</v>
      </c>
      <c r="L1516" t="s">
        <v>15369</v>
      </c>
      <c r="M1516" t="s">
        <v>15370</v>
      </c>
      <c r="N1516" t="s">
        <v>15331</v>
      </c>
      <c r="O1516">
        <f>VLOOKUP(B1516,HIS退!B:F,5,FALSE)</f>
        <v>-63.52</v>
      </c>
      <c r="P1516" t="str">
        <f>VLOOKUP(B1516,HIS退!B:I,8,FALSE)</f>
        <v>1</v>
      </c>
      <c r="Q1516" s="38">
        <f>VLOOKUP(C1516,招行退!B:F,5,FALSE)</f>
        <v>63.52</v>
      </c>
      <c r="R1516" t="str">
        <f>VLOOKUP(C1516,招行退!B:H,6,FALSE)</f>
        <v>S</v>
      </c>
      <c r="S1516" t="e">
        <f>VLOOKUP(C1516,招行退!B:H,7,FALSE)</f>
        <v>#N/A</v>
      </c>
    </row>
    <row r="1517" spans="1:19" ht="14.25" hidden="1">
      <c r="A1517" t="s">
        <v>15371</v>
      </c>
      <c r="B1517">
        <v>1292158</v>
      </c>
      <c r="C1517" t="s">
        <v>6008</v>
      </c>
      <c r="D1517" t="s">
        <v>6009</v>
      </c>
      <c r="E1517" t="s">
        <v>6010</v>
      </c>
      <c r="F1517" s="15">
        <v>1149.99</v>
      </c>
      <c r="G1517" t="s">
        <v>34</v>
      </c>
      <c r="H1517" t="s">
        <v>34</v>
      </c>
      <c r="I1517" t="s">
        <v>58</v>
      </c>
      <c r="J1517" t="s">
        <v>48</v>
      </c>
      <c r="K1517" t="s">
        <v>59</v>
      </c>
      <c r="L1517" t="s">
        <v>15372</v>
      </c>
      <c r="M1517" t="s">
        <v>15373</v>
      </c>
      <c r="N1517" t="s">
        <v>15374</v>
      </c>
      <c r="O1517">
        <f>VLOOKUP(B1517,HIS退!B:F,5,FALSE)</f>
        <v>-1149.99</v>
      </c>
      <c r="P1517" t="str">
        <f>VLOOKUP(B1517,HIS退!B:I,8,FALSE)</f>
        <v>1</v>
      </c>
      <c r="Q1517" s="38">
        <f>VLOOKUP(C1517,招行退!B:F,5,FALSE)</f>
        <v>1149.99</v>
      </c>
      <c r="R1517" t="str">
        <f>VLOOKUP(C1517,招行退!B:H,6,FALSE)</f>
        <v>S</v>
      </c>
      <c r="S1517" t="e">
        <f>VLOOKUP(C1517,招行退!B:H,7,FALSE)</f>
        <v>#N/A</v>
      </c>
    </row>
    <row r="1518" spans="1:19" ht="14.25" hidden="1">
      <c r="A1518" t="s">
        <v>15375</v>
      </c>
      <c r="B1518">
        <v>1292238</v>
      </c>
      <c r="C1518" t="s">
        <v>15376</v>
      </c>
      <c r="D1518" t="s">
        <v>6012</v>
      </c>
      <c r="E1518" t="s">
        <v>1534</v>
      </c>
      <c r="F1518" s="15">
        <v>12540</v>
      </c>
      <c r="G1518" t="s">
        <v>34</v>
      </c>
      <c r="H1518" t="s">
        <v>34</v>
      </c>
      <c r="I1518" t="s">
        <v>294</v>
      </c>
      <c r="J1518" t="s">
        <v>57</v>
      </c>
      <c r="K1518" t="s">
        <v>59</v>
      </c>
      <c r="L1518" t="s">
        <v>15377</v>
      </c>
      <c r="M1518" t="s">
        <v>15378</v>
      </c>
      <c r="N1518" t="s">
        <v>15379</v>
      </c>
      <c r="O1518">
        <f>VLOOKUP(B1518,HIS退!B:F,5,FALSE)</f>
        <v>-12540</v>
      </c>
      <c r="P1518" t="str">
        <f>VLOOKUP(B1518,HIS退!B:I,8,FALSE)</f>
        <v>9</v>
      </c>
      <c r="Q1518" s="38">
        <f>VLOOKUP(C1518,招行退!B:F,5,FALSE)</f>
        <v>12540</v>
      </c>
      <c r="R1518" t="str">
        <f>VLOOKUP(C1518,招行退!B:H,6,FALSE)</f>
        <v>B</v>
      </c>
      <c r="S1518" t="str">
        <f>VLOOKUP(C1518,招行退!B:H,7,FALSE)</f>
        <v>20170809</v>
      </c>
    </row>
    <row r="1519" spans="1:19" ht="14.25" hidden="1">
      <c r="A1519" t="s">
        <v>15380</v>
      </c>
      <c r="B1519">
        <v>1292312</v>
      </c>
      <c r="C1519" t="s">
        <v>6014</v>
      </c>
      <c r="D1519" t="s">
        <v>6015</v>
      </c>
      <c r="E1519" t="s">
        <v>6016</v>
      </c>
      <c r="F1519" s="15">
        <v>5000</v>
      </c>
      <c r="G1519" t="s">
        <v>34</v>
      </c>
      <c r="H1519" t="s">
        <v>34</v>
      </c>
      <c r="I1519" t="s">
        <v>58</v>
      </c>
      <c r="J1519" t="s">
        <v>48</v>
      </c>
      <c r="K1519" t="s">
        <v>59</v>
      </c>
      <c r="L1519" t="s">
        <v>15381</v>
      </c>
      <c r="M1519" t="s">
        <v>15382</v>
      </c>
      <c r="N1519" t="s">
        <v>15383</v>
      </c>
      <c r="O1519">
        <f>VLOOKUP(B1519,HIS退!B:F,5,FALSE)</f>
        <v>-5000</v>
      </c>
      <c r="P1519" t="str">
        <f>VLOOKUP(B1519,HIS退!B:I,8,FALSE)</f>
        <v>1</v>
      </c>
      <c r="Q1519" s="38">
        <f>VLOOKUP(C1519,招行退!B:F,5,FALSE)</f>
        <v>5000</v>
      </c>
      <c r="R1519" t="str">
        <f>VLOOKUP(C1519,招行退!B:H,6,FALSE)</f>
        <v>S</v>
      </c>
      <c r="S1519" t="e">
        <f>VLOOKUP(C1519,招行退!B:H,7,FALSE)</f>
        <v>#N/A</v>
      </c>
    </row>
    <row r="1520" spans="1:19" ht="14.25" hidden="1">
      <c r="A1520" t="s">
        <v>15384</v>
      </c>
      <c r="B1520">
        <v>1292436</v>
      </c>
      <c r="C1520" t="s">
        <v>15385</v>
      </c>
      <c r="D1520" t="s">
        <v>6018</v>
      </c>
      <c r="E1520" t="s">
        <v>6019</v>
      </c>
      <c r="F1520" s="15">
        <v>1591.2</v>
      </c>
      <c r="G1520" t="s">
        <v>34</v>
      </c>
      <c r="H1520" t="s">
        <v>34</v>
      </c>
      <c r="I1520" t="s">
        <v>294</v>
      </c>
      <c r="J1520" t="s">
        <v>57</v>
      </c>
      <c r="K1520" t="s">
        <v>59</v>
      </c>
      <c r="L1520" t="s">
        <v>15386</v>
      </c>
      <c r="M1520" t="s">
        <v>15387</v>
      </c>
      <c r="N1520" t="s">
        <v>15388</v>
      </c>
      <c r="O1520">
        <f>VLOOKUP(B1520,HIS退!B:F,5,FALSE)</f>
        <v>-1591.2</v>
      </c>
      <c r="P1520" t="str">
        <f>VLOOKUP(B1520,HIS退!B:I,8,FALSE)</f>
        <v>9</v>
      </c>
      <c r="Q1520" s="38">
        <f>VLOOKUP(C1520,招行退!B:F,5,FALSE)</f>
        <v>1591.2</v>
      </c>
      <c r="R1520" t="str">
        <f>VLOOKUP(C1520,招行退!B:H,6,FALSE)</f>
        <v>B</v>
      </c>
      <c r="S1520" t="str">
        <f>VLOOKUP(C1520,招行退!B:H,7,FALSE)</f>
        <v>20170809</v>
      </c>
    </row>
    <row r="1521" spans="1:19" ht="14.25" hidden="1">
      <c r="A1521" t="s">
        <v>15389</v>
      </c>
      <c r="B1521">
        <v>1292464</v>
      </c>
      <c r="C1521" t="s">
        <v>6021</v>
      </c>
      <c r="D1521" t="s">
        <v>6022</v>
      </c>
      <c r="E1521" t="s">
        <v>6023</v>
      </c>
      <c r="F1521" s="15">
        <v>1783.2</v>
      </c>
      <c r="G1521" t="s">
        <v>34</v>
      </c>
      <c r="H1521" t="s">
        <v>34</v>
      </c>
      <c r="I1521" t="s">
        <v>58</v>
      </c>
      <c r="J1521" t="s">
        <v>48</v>
      </c>
      <c r="K1521" t="s">
        <v>59</v>
      </c>
      <c r="L1521" t="s">
        <v>15390</v>
      </c>
      <c r="M1521" t="s">
        <v>15391</v>
      </c>
      <c r="N1521" t="s">
        <v>15388</v>
      </c>
      <c r="O1521">
        <f>VLOOKUP(B1521,HIS退!B:F,5,FALSE)</f>
        <v>-1783.2</v>
      </c>
      <c r="P1521" t="str">
        <f>VLOOKUP(B1521,HIS退!B:I,8,FALSE)</f>
        <v>1</v>
      </c>
      <c r="Q1521" s="38">
        <f>VLOOKUP(C1521,招行退!B:F,5,FALSE)</f>
        <v>1783.2</v>
      </c>
      <c r="R1521" t="str">
        <f>VLOOKUP(C1521,招行退!B:H,6,FALSE)</f>
        <v>S</v>
      </c>
      <c r="S1521" t="e">
        <f>VLOOKUP(C1521,招行退!B:H,7,FALSE)</f>
        <v>#N/A</v>
      </c>
    </row>
    <row r="1522" spans="1:19" ht="14.25" hidden="1">
      <c r="A1522" t="s">
        <v>15392</v>
      </c>
      <c r="B1522">
        <v>1292487</v>
      </c>
      <c r="C1522" t="s">
        <v>6025</v>
      </c>
      <c r="D1522" t="s">
        <v>6026</v>
      </c>
      <c r="E1522" t="s">
        <v>6027</v>
      </c>
      <c r="F1522" s="15">
        <v>300</v>
      </c>
      <c r="G1522" t="s">
        <v>34</v>
      </c>
      <c r="H1522" t="s">
        <v>34</v>
      </c>
      <c r="I1522" t="s">
        <v>58</v>
      </c>
      <c r="J1522" t="s">
        <v>48</v>
      </c>
      <c r="K1522" t="s">
        <v>59</v>
      </c>
      <c r="L1522" t="s">
        <v>15393</v>
      </c>
      <c r="M1522" t="s">
        <v>15394</v>
      </c>
      <c r="N1522" t="s">
        <v>15395</v>
      </c>
      <c r="O1522">
        <f>VLOOKUP(B1522,HIS退!B:F,5,FALSE)</f>
        <v>-300</v>
      </c>
      <c r="P1522" t="str">
        <f>VLOOKUP(B1522,HIS退!B:I,8,FALSE)</f>
        <v>1</v>
      </c>
      <c r="Q1522" s="38">
        <f>VLOOKUP(C1522,招行退!B:F,5,FALSE)</f>
        <v>300</v>
      </c>
      <c r="R1522" t="str">
        <f>VLOOKUP(C1522,招行退!B:H,6,FALSE)</f>
        <v>S</v>
      </c>
      <c r="S1522" t="e">
        <f>VLOOKUP(C1522,招行退!B:H,7,FALSE)</f>
        <v>#N/A</v>
      </c>
    </row>
    <row r="1523" spans="1:19" ht="14.25" hidden="1">
      <c r="A1523" t="s">
        <v>15396</v>
      </c>
      <c r="B1523">
        <v>1292516</v>
      </c>
      <c r="C1523" t="s">
        <v>6029</v>
      </c>
      <c r="D1523" t="s">
        <v>6030</v>
      </c>
      <c r="E1523" t="s">
        <v>6031</v>
      </c>
      <c r="F1523" s="15">
        <v>68.849999999999994</v>
      </c>
      <c r="G1523" t="s">
        <v>34</v>
      </c>
      <c r="H1523" t="s">
        <v>34</v>
      </c>
      <c r="I1523" t="s">
        <v>58</v>
      </c>
      <c r="J1523" t="s">
        <v>48</v>
      </c>
      <c r="K1523" t="s">
        <v>59</v>
      </c>
      <c r="L1523" t="s">
        <v>15397</v>
      </c>
      <c r="M1523" t="s">
        <v>15398</v>
      </c>
      <c r="N1523" t="s">
        <v>15399</v>
      </c>
      <c r="O1523">
        <f>VLOOKUP(B1523,HIS退!B:F,5,FALSE)</f>
        <v>-68.849999999999994</v>
      </c>
      <c r="P1523" t="str">
        <f>VLOOKUP(B1523,HIS退!B:I,8,FALSE)</f>
        <v>1</v>
      </c>
      <c r="Q1523" s="38">
        <f>VLOOKUP(C1523,招行退!B:F,5,FALSE)</f>
        <v>68.849999999999994</v>
      </c>
      <c r="R1523" t="str">
        <f>VLOOKUP(C1523,招行退!B:H,6,FALSE)</f>
        <v>S</v>
      </c>
      <c r="S1523" t="e">
        <f>VLOOKUP(C1523,招行退!B:H,7,FALSE)</f>
        <v>#N/A</v>
      </c>
    </row>
    <row r="1524" spans="1:19" ht="14.25" hidden="1">
      <c r="A1524" t="s">
        <v>15400</v>
      </c>
      <c r="B1524">
        <v>1292563</v>
      </c>
      <c r="C1524" t="s">
        <v>6033</v>
      </c>
      <c r="D1524" t="s">
        <v>6034</v>
      </c>
      <c r="E1524" t="s">
        <v>6035</v>
      </c>
      <c r="F1524" s="15">
        <v>113.2</v>
      </c>
      <c r="G1524" t="s">
        <v>34</v>
      </c>
      <c r="H1524" t="s">
        <v>34</v>
      </c>
      <c r="I1524" t="s">
        <v>58</v>
      </c>
      <c r="J1524" t="s">
        <v>48</v>
      </c>
      <c r="K1524" t="s">
        <v>59</v>
      </c>
      <c r="L1524" t="s">
        <v>15401</v>
      </c>
      <c r="M1524" t="s">
        <v>15402</v>
      </c>
      <c r="N1524" t="s">
        <v>15403</v>
      </c>
      <c r="O1524">
        <f>VLOOKUP(B1524,HIS退!B:F,5,FALSE)</f>
        <v>-113.2</v>
      </c>
      <c r="P1524" t="str">
        <f>VLOOKUP(B1524,HIS退!B:I,8,FALSE)</f>
        <v>1</v>
      </c>
      <c r="Q1524" s="38">
        <f>VLOOKUP(C1524,招行退!B:F,5,FALSE)</f>
        <v>113.2</v>
      </c>
      <c r="R1524" t="str">
        <f>VLOOKUP(C1524,招行退!B:H,6,FALSE)</f>
        <v>S</v>
      </c>
      <c r="S1524" t="e">
        <f>VLOOKUP(C1524,招行退!B:H,7,FALSE)</f>
        <v>#N/A</v>
      </c>
    </row>
    <row r="1525" spans="1:19" ht="14.25" hidden="1">
      <c r="A1525" t="s">
        <v>15404</v>
      </c>
      <c r="B1525">
        <v>1292708</v>
      </c>
      <c r="C1525" t="s">
        <v>6037</v>
      </c>
      <c r="D1525" t="s">
        <v>6038</v>
      </c>
      <c r="E1525" t="s">
        <v>6039</v>
      </c>
      <c r="F1525" s="15">
        <v>408.43</v>
      </c>
      <c r="G1525" t="s">
        <v>34</v>
      </c>
      <c r="H1525" t="s">
        <v>34</v>
      </c>
      <c r="I1525" t="s">
        <v>58</v>
      </c>
      <c r="J1525" t="s">
        <v>48</v>
      </c>
      <c r="K1525" t="s">
        <v>59</v>
      </c>
      <c r="L1525" t="s">
        <v>15405</v>
      </c>
      <c r="M1525" t="s">
        <v>15406</v>
      </c>
      <c r="N1525" t="s">
        <v>15407</v>
      </c>
      <c r="O1525">
        <f>VLOOKUP(B1525,HIS退!B:F,5,FALSE)</f>
        <v>-408.43</v>
      </c>
      <c r="P1525" t="str">
        <f>VLOOKUP(B1525,HIS退!B:I,8,FALSE)</f>
        <v>1</v>
      </c>
      <c r="Q1525" s="38">
        <f>VLOOKUP(C1525,招行退!B:F,5,FALSE)</f>
        <v>408.43</v>
      </c>
      <c r="R1525" t="str">
        <f>VLOOKUP(C1525,招行退!B:H,6,FALSE)</f>
        <v>S</v>
      </c>
      <c r="S1525" t="e">
        <f>VLOOKUP(C1525,招行退!B:H,7,FALSE)</f>
        <v>#N/A</v>
      </c>
    </row>
    <row r="1526" spans="1:19" ht="14.25" hidden="1">
      <c r="A1526" t="s">
        <v>15408</v>
      </c>
      <c r="B1526">
        <v>1292848</v>
      </c>
      <c r="C1526" t="s">
        <v>15409</v>
      </c>
      <c r="D1526" t="s">
        <v>6041</v>
      </c>
      <c r="E1526" t="s">
        <v>6042</v>
      </c>
      <c r="F1526" s="15">
        <v>470.43</v>
      </c>
      <c r="G1526" t="s">
        <v>34</v>
      </c>
      <c r="H1526" t="s">
        <v>34</v>
      </c>
      <c r="I1526" t="s">
        <v>294</v>
      </c>
      <c r="J1526" t="s">
        <v>57</v>
      </c>
      <c r="K1526" t="s">
        <v>59</v>
      </c>
      <c r="L1526" t="s">
        <v>15410</v>
      </c>
      <c r="M1526" t="s">
        <v>15411</v>
      </c>
      <c r="N1526" t="s">
        <v>15412</v>
      </c>
      <c r="O1526">
        <f>VLOOKUP(B1526,HIS退!B:F,5,FALSE)</f>
        <v>-470.43</v>
      </c>
      <c r="P1526" t="str">
        <f>VLOOKUP(B1526,HIS退!B:I,8,FALSE)</f>
        <v>9</v>
      </c>
      <c r="Q1526" s="38">
        <f>VLOOKUP(C1526,招行退!B:F,5,FALSE)</f>
        <v>470.43</v>
      </c>
      <c r="R1526" t="str">
        <f>VLOOKUP(C1526,招行退!B:H,6,FALSE)</f>
        <v>B</v>
      </c>
      <c r="S1526" t="str">
        <f>VLOOKUP(C1526,招行退!B:H,7,FALSE)</f>
        <v>20170809</v>
      </c>
    </row>
    <row r="1527" spans="1:19" ht="14.25" hidden="1">
      <c r="A1527" t="s">
        <v>15413</v>
      </c>
      <c r="B1527">
        <v>1292907</v>
      </c>
      <c r="C1527" t="s">
        <v>6044</v>
      </c>
      <c r="D1527" t="s">
        <v>6045</v>
      </c>
      <c r="E1527" t="s">
        <v>6046</v>
      </c>
      <c r="F1527" s="15">
        <v>1145.96</v>
      </c>
      <c r="G1527" t="s">
        <v>34</v>
      </c>
      <c r="H1527" t="s">
        <v>34</v>
      </c>
      <c r="I1527" t="s">
        <v>58</v>
      </c>
      <c r="J1527" t="s">
        <v>48</v>
      </c>
      <c r="K1527" t="s">
        <v>59</v>
      </c>
      <c r="L1527" t="s">
        <v>15414</v>
      </c>
      <c r="M1527" t="s">
        <v>15415</v>
      </c>
      <c r="N1527" t="s">
        <v>15416</v>
      </c>
      <c r="O1527">
        <f>VLOOKUP(B1527,HIS退!B:F,5,FALSE)</f>
        <v>-1145.96</v>
      </c>
      <c r="P1527" t="str">
        <f>VLOOKUP(B1527,HIS退!B:I,8,FALSE)</f>
        <v>1</v>
      </c>
      <c r="Q1527" s="38">
        <f>VLOOKUP(C1527,招行退!B:F,5,FALSE)</f>
        <v>1145.96</v>
      </c>
      <c r="R1527" t="str">
        <f>VLOOKUP(C1527,招行退!B:H,6,FALSE)</f>
        <v>S</v>
      </c>
      <c r="S1527" t="e">
        <f>VLOOKUP(C1527,招行退!B:H,7,FALSE)</f>
        <v>#N/A</v>
      </c>
    </row>
    <row r="1528" spans="1:19" ht="14.25" hidden="1">
      <c r="A1528" t="s">
        <v>15417</v>
      </c>
      <c r="B1528">
        <v>1292908</v>
      </c>
      <c r="C1528" t="s">
        <v>6048</v>
      </c>
      <c r="D1528" t="s">
        <v>6049</v>
      </c>
      <c r="E1528" t="s">
        <v>6050</v>
      </c>
      <c r="F1528" s="15">
        <v>138.16</v>
      </c>
      <c r="G1528" t="s">
        <v>34</v>
      </c>
      <c r="H1528" t="s">
        <v>34</v>
      </c>
      <c r="I1528" t="s">
        <v>58</v>
      </c>
      <c r="J1528" t="s">
        <v>48</v>
      </c>
      <c r="K1528" t="s">
        <v>59</v>
      </c>
      <c r="L1528" t="s">
        <v>15418</v>
      </c>
      <c r="M1528" t="s">
        <v>15419</v>
      </c>
      <c r="N1528" t="s">
        <v>15420</v>
      </c>
      <c r="O1528">
        <f>VLOOKUP(B1528,HIS退!B:F,5,FALSE)</f>
        <v>-138.16</v>
      </c>
      <c r="P1528" t="str">
        <f>VLOOKUP(B1528,HIS退!B:I,8,FALSE)</f>
        <v>1</v>
      </c>
      <c r="Q1528" s="38">
        <f>VLOOKUP(C1528,招行退!B:F,5,FALSE)</f>
        <v>138.16</v>
      </c>
      <c r="R1528" t="str">
        <f>VLOOKUP(C1528,招行退!B:H,6,FALSE)</f>
        <v>S</v>
      </c>
      <c r="S1528" t="e">
        <f>VLOOKUP(C1528,招行退!B:H,7,FALSE)</f>
        <v>#N/A</v>
      </c>
    </row>
    <row r="1529" spans="1:19" ht="14.25" hidden="1">
      <c r="A1529" t="s">
        <v>15421</v>
      </c>
      <c r="B1529">
        <v>1293009</v>
      </c>
      <c r="C1529" t="s">
        <v>15422</v>
      </c>
      <c r="D1529" t="s">
        <v>6052</v>
      </c>
      <c r="E1529" t="s">
        <v>6053</v>
      </c>
      <c r="F1529" s="15">
        <v>3000</v>
      </c>
      <c r="G1529" t="s">
        <v>34</v>
      </c>
      <c r="H1529" t="s">
        <v>34</v>
      </c>
      <c r="I1529" t="s">
        <v>294</v>
      </c>
      <c r="J1529" t="s">
        <v>57</v>
      </c>
      <c r="K1529" t="s">
        <v>59</v>
      </c>
      <c r="L1529" t="s">
        <v>15423</v>
      </c>
      <c r="M1529" t="s">
        <v>15424</v>
      </c>
      <c r="N1529" t="s">
        <v>15425</v>
      </c>
      <c r="O1529">
        <f>VLOOKUP(B1529,HIS退!B:F,5,FALSE)</f>
        <v>-3000</v>
      </c>
      <c r="P1529" t="str">
        <f>VLOOKUP(B1529,HIS退!B:I,8,FALSE)</f>
        <v>9</v>
      </c>
      <c r="Q1529" s="38">
        <f>VLOOKUP(C1529,招行退!B:F,5,FALSE)</f>
        <v>3000</v>
      </c>
      <c r="R1529" t="str">
        <f>VLOOKUP(C1529,招行退!B:H,6,FALSE)</f>
        <v>B</v>
      </c>
      <c r="S1529" t="str">
        <f>VLOOKUP(C1529,招行退!B:H,7,FALSE)</f>
        <v>20170809</v>
      </c>
    </row>
    <row r="1530" spans="1:19" ht="14.25" hidden="1">
      <c r="A1530" t="s">
        <v>15426</v>
      </c>
      <c r="B1530">
        <v>1293012</v>
      </c>
      <c r="C1530" t="s">
        <v>6055</v>
      </c>
      <c r="D1530" t="s">
        <v>6056</v>
      </c>
      <c r="E1530" t="s">
        <v>6057</v>
      </c>
      <c r="F1530" s="15">
        <v>167.5</v>
      </c>
      <c r="G1530" t="s">
        <v>34</v>
      </c>
      <c r="H1530" t="s">
        <v>34</v>
      </c>
      <c r="I1530" t="s">
        <v>58</v>
      </c>
      <c r="J1530" t="s">
        <v>48</v>
      </c>
      <c r="K1530" t="s">
        <v>59</v>
      </c>
      <c r="L1530" t="s">
        <v>15427</v>
      </c>
      <c r="M1530" t="s">
        <v>15428</v>
      </c>
      <c r="N1530" t="s">
        <v>15429</v>
      </c>
      <c r="O1530">
        <f>VLOOKUP(B1530,HIS退!B:F,5,FALSE)</f>
        <v>-167.5</v>
      </c>
      <c r="P1530" t="str">
        <f>VLOOKUP(B1530,HIS退!B:I,8,FALSE)</f>
        <v>1</v>
      </c>
      <c r="Q1530" s="38">
        <f>VLOOKUP(C1530,招行退!B:F,5,FALSE)</f>
        <v>167.5</v>
      </c>
      <c r="R1530" t="str">
        <f>VLOOKUP(C1530,招行退!B:H,6,FALSE)</f>
        <v>S</v>
      </c>
      <c r="S1530" t="e">
        <f>VLOOKUP(C1530,招行退!B:H,7,FALSE)</f>
        <v>#N/A</v>
      </c>
    </row>
    <row r="1531" spans="1:19" ht="14.25" hidden="1">
      <c r="A1531" t="s">
        <v>15430</v>
      </c>
      <c r="B1531">
        <v>1293022</v>
      </c>
      <c r="C1531" t="s">
        <v>6059</v>
      </c>
      <c r="D1531" t="s">
        <v>6060</v>
      </c>
      <c r="E1531" t="s">
        <v>6061</v>
      </c>
      <c r="F1531" s="15">
        <v>142</v>
      </c>
      <c r="G1531" t="s">
        <v>34</v>
      </c>
      <c r="H1531" t="s">
        <v>34</v>
      </c>
      <c r="I1531" t="s">
        <v>58</v>
      </c>
      <c r="J1531" t="s">
        <v>48</v>
      </c>
      <c r="K1531" t="s">
        <v>59</v>
      </c>
      <c r="L1531" t="s">
        <v>15431</v>
      </c>
      <c r="M1531" t="s">
        <v>15432</v>
      </c>
      <c r="N1531" t="s">
        <v>15433</v>
      </c>
      <c r="O1531">
        <f>VLOOKUP(B1531,HIS退!B:F,5,FALSE)</f>
        <v>-142</v>
      </c>
      <c r="P1531" t="str">
        <f>VLOOKUP(B1531,HIS退!B:I,8,FALSE)</f>
        <v>1</v>
      </c>
      <c r="Q1531" s="38">
        <f>VLOOKUP(C1531,招行退!B:F,5,FALSE)</f>
        <v>142</v>
      </c>
      <c r="R1531" t="str">
        <f>VLOOKUP(C1531,招行退!B:H,6,FALSE)</f>
        <v>S</v>
      </c>
      <c r="S1531" t="e">
        <f>VLOOKUP(C1531,招行退!B:H,7,FALSE)</f>
        <v>#N/A</v>
      </c>
    </row>
    <row r="1532" spans="1:19" ht="14.25" hidden="1">
      <c r="A1532" t="s">
        <v>15434</v>
      </c>
      <c r="B1532">
        <v>1293040</v>
      </c>
      <c r="C1532" t="s">
        <v>6063</v>
      </c>
      <c r="D1532" t="s">
        <v>6064</v>
      </c>
      <c r="E1532" t="s">
        <v>6046</v>
      </c>
      <c r="F1532" s="15">
        <v>10000</v>
      </c>
      <c r="G1532" t="s">
        <v>34</v>
      </c>
      <c r="H1532" t="s">
        <v>34</v>
      </c>
      <c r="I1532" t="s">
        <v>58</v>
      </c>
      <c r="J1532" t="s">
        <v>48</v>
      </c>
      <c r="K1532" t="s">
        <v>59</v>
      </c>
      <c r="L1532" t="s">
        <v>15435</v>
      </c>
      <c r="M1532" t="s">
        <v>15436</v>
      </c>
      <c r="N1532" t="s">
        <v>15416</v>
      </c>
      <c r="O1532">
        <f>VLOOKUP(B1532,HIS退!B:F,5,FALSE)</f>
        <v>-10000</v>
      </c>
      <c r="P1532" t="str">
        <f>VLOOKUP(B1532,HIS退!B:I,8,FALSE)</f>
        <v>1</v>
      </c>
      <c r="Q1532" s="38">
        <f>VLOOKUP(C1532,招行退!B:F,5,FALSE)</f>
        <v>10000</v>
      </c>
      <c r="R1532" t="str">
        <f>VLOOKUP(C1532,招行退!B:H,6,FALSE)</f>
        <v>S</v>
      </c>
      <c r="S1532" t="e">
        <f>VLOOKUP(C1532,招行退!B:H,7,FALSE)</f>
        <v>#N/A</v>
      </c>
    </row>
    <row r="1533" spans="1:19" ht="14.25" hidden="1">
      <c r="A1533" t="s">
        <v>15437</v>
      </c>
      <c r="B1533">
        <v>1293054</v>
      </c>
      <c r="C1533" t="s">
        <v>6066</v>
      </c>
      <c r="D1533" t="s">
        <v>6064</v>
      </c>
      <c r="E1533" t="s">
        <v>6046</v>
      </c>
      <c r="F1533" s="15">
        <v>203.37</v>
      </c>
      <c r="G1533" t="s">
        <v>34</v>
      </c>
      <c r="H1533" t="s">
        <v>34</v>
      </c>
      <c r="I1533" t="s">
        <v>58</v>
      </c>
      <c r="J1533" t="s">
        <v>48</v>
      </c>
      <c r="K1533" t="s">
        <v>59</v>
      </c>
      <c r="L1533" t="s">
        <v>15438</v>
      </c>
      <c r="M1533" t="s">
        <v>15439</v>
      </c>
      <c r="N1533" t="s">
        <v>15416</v>
      </c>
      <c r="O1533">
        <f>VLOOKUP(B1533,HIS退!B:F,5,FALSE)</f>
        <v>-203.37</v>
      </c>
      <c r="P1533" t="str">
        <f>VLOOKUP(B1533,HIS退!B:I,8,FALSE)</f>
        <v>1</v>
      </c>
      <c r="Q1533" s="38">
        <f>VLOOKUP(C1533,招行退!B:F,5,FALSE)</f>
        <v>203.37</v>
      </c>
      <c r="R1533" t="str">
        <f>VLOOKUP(C1533,招行退!B:H,6,FALSE)</f>
        <v>S</v>
      </c>
      <c r="S1533" t="e">
        <f>VLOOKUP(C1533,招行退!B:H,7,FALSE)</f>
        <v>#N/A</v>
      </c>
    </row>
    <row r="1534" spans="1:19" ht="14.25" hidden="1">
      <c r="A1534" t="s">
        <v>15440</v>
      </c>
      <c r="B1534">
        <v>1293064</v>
      </c>
      <c r="C1534" t="s">
        <v>6068</v>
      </c>
      <c r="D1534" t="s">
        <v>6069</v>
      </c>
      <c r="E1534" t="s">
        <v>6070</v>
      </c>
      <c r="F1534" s="15">
        <v>18.38</v>
      </c>
      <c r="G1534" t="s">
        <v>34</v>
      </c>
      <c r="H1534" t="s">
        <v>34</v>
      </c>
      <c r="I1534" t="s">
        <v>58</v>
      </c>
      <c r="J1534" t="s">
        <v>48</v>
      </c>
      <c r="K1534" t="s">
        <v>59</v>
      </c>
      <c r="L1534" t="s">
        <v>15441</v>
      </c>
      <c r="M1534" t="s">
        <v>15442</v>
      </c>
      <c r="N1534" t="s">
        <v>15443</v>
      </c>
      <c r="O1534">
        <f>VLOOKUP(B1534,HIS退!B:F,5,FALSE)</f>
        <v>-18.38</v>
      </c>
      <c r="P1534" t="str">
        <f>VLOOKUP(B1534,HIS退!B:I,8,FALSE)</f>
        <v>1</v>
      </c>
      <c r="Q1534" s="38">
        <f>VLOOKUP(C1534,招行退!B:F,5,FALSE)</f>
        <v>18.38</v>
      </c>
      <c r="R1534" t="str">
        <f>VLOOKUP(C1534,招行退!B:H,6,FALSE)</f>
        <v>S</v>
      </c>
      <c r="S1534" t="e">
        <f>VLOOKUP(C1534,招行退!B:H,7,FALSE)</f>
        <v>#N/A</v>
      </c>
    </row>
    <row r="1535" spans="1:19" ht="14.25" hidden="1">
      <c r="A1535" t="s">
        <v>15444</v>
      </c>
      <c r="B1535">
        <v>1293073</v>
      </c>
      <c r="C1535" t="s">
        <v>6072</v>
      </c>
      <c r="D1535" t="s">
        <v>6073</v>
      </c>
      <c r="E1535" t="s">
        <v>6074</v>
      </c>
      <c r="F1535" s="15">
        <v>480.31</v>
      </c>
      <c r="G1535" t="s">
        <v>53</v>
      </c>
      <c r="H1535" t="s">
        <v>34</v>
      </c>
      <c r="I1535" t="s">
        <v>58</v>
      </c>
      <c r="J1535" t="s">
        <v>48</v>
      </c>
      <c r="K1535" t="s">
        <v>59</v>
      </c>
      <c r="L1535" t="s">
        <v>15445</v>
      </c>
      <c r="M1535" t="s">
        <v>15446</v>
      </c>
      <c r="N1535" t="s">
        <v>15447</v>
      </c>
      <c r="O1535">
        <f>VLOOKUP(B1535,HIS退!B:F,5,FALSE)</f>
        <v>-480.31</v>
      </c>
      <c r="P1535" t="str">
        <f>VLOOKUP(B1535,HIS退!B:I,8,FALSE)</f>
        <v>1</v>
      </c>
      <c r="Q1535" s="38">
        <f>VLOOKUP(C1535,招行退!B:F,5,FALSE)</f>
        <v>480.31</v>
      </c>
      <c r="R1535" t="str">
        <f>VLOOKUP(C1535,招行退!B:H,6,FALSE)</f>
        <v>S</v>
      </c>
      <c r="S1535" t="e">
        <f>VLOOKUP(C1535,招行退!B:H,7,FALSE)</f>
        <v>#N/A</v>
      </c>
    </row>
    <row r="1536" spans="1:19" ht="14.25" hidden="1">
      <c r="A1536" t="s">
        <v>15448</v>
      </c>
      <c r="B1536">
        <v>1293177</v>
      </c>
      <c r="C1536" t="s">
        <v>6076</v>
      </c>
      <c r="D1536" t="s">
        <v>6077</v>
      </c>
      <c r="E1536" t="s">
        <v>6078</v>
      </c>
      <c r="F1536" s="15">
        <v>166</v>
      </c>
      <c r="G1536" t="s">
        <v>34</v>
      </c>
      <c r="H1536" t="s">
        <v>34</v>
      </c>
      <c r="I1536" t="s">
        <v>58</v>
      </c>
      <c r="J1536" t="s">
        <v>48</v>
      </c>
      <c r="K1536" t="s">
        <v>59</v>
      </c>
      <c r="L1536" t="s">
        <v>15449</v>
      </c>
      <c r="M1536" t="s">
        <v>15450</v>
      </c>
      <c r="N1536" t="s">
        <v>15451</v>
      </c>
      <c r="O1536">
        <f>VLOOKUP(B1536,HIS退!B:F,5,FALSE)</f>
        <v>-166</v>
      </c>
      <c r="P1536" t="str">
        <f>VLOOKUP(B1536,HIS退!B:I,8,FALSE)</f>
        <v>1</v>
      </c>
      <c r="Q1536" s="38">
        <f>VLOOKUP(C1536,招行退!B:F,5,FALSE)</f>
        <v>166</v>
      </c>
      <c r="R1536" t="str">
        <f>VLOOKUP(C1536,招行退!B:H,6,FALSE)</f>
        <v>S</v>
      </c>
      <c r="S1536" t="e">
        <f>VLOOKUP(C1536,招行退!B:H,7,FALSE)</f>
        <v>#N/A</v>
      </c>
    </row>
    <row r="1537" spans="1:19" ht="14.25" hidden="1">
      <c r="A1537" t="s">
        <v>15452</v>
      </c>
      <c r="B1537">
        <v>1293332</v>
      </c>
      <c r="C1537" t="s">
        <v>15453</v>
      </c>
      <c r="D1537" t="s">
        <v>6080</v>
      </c>
      <c r="E1537" t="s">
        <v>6081</v>
      </c>
      <c r="F1537" s="15">
        <v>5000</v>
      </c>
      <c r="G1537" t="s">
        <v>34</v>
      </c>
      <c r="H1537" t="s">
        <v>34</v>
      </c>
      <c r="I1537" t="s">
        <v>294</v>
      </c>
      <c r="J1537" t="s">
        <v>57</v>
      </c>
      <c r="K1537" t="s">
        <v>59</v>
      </c>
      <c r="L1537" t="s">
        <v>15454</v>
      </c>
      <c r="M1537" t="s">
        <v>15455</v>
      </c>
      <c r="N1537" t="s">
        <v>15456</v>
      </c>
      <c r="O1537">
        <f>VLOOKUP(B1537,HIS退!B:F,5,FALSE)</f>
        <v>-5000</v>
      </c>
      <c r="P1537" t="str">
        <f>VLOOKUP(B1537,HIS退!B:I,8,FALSE)</f>
        <v>9</v>
      </c>
      <c r="Q1537" s="38">
        <f>VLOOKUP(C1537,招行退!B:F,5,FALSE)</f>
        <v>5000</v>
      </c>
      <c r="R1537" t="str">
        <f>VLOOKUP(C1537,招行退!B:H,6,FALSE)</f>
        <v>B</v>
      </c>
      <c r="S1537" t="str">
        <f>VLOOKUP(C1537,招行退!B:H,7,FALSE)</f>
        <v>20170809</v>
      </c>
    </row>
    <row r="1538" spans="1:19" ht="14.25" hidden="1">
      <c r="A1538" t="s">
        <v>15457</v>
      </c>
      <c r="B1538">
        <v>1293357</v>
      </c>
      <c r="C1538" t="s">
        <v>6083</v>
      </c>
      <c r="D1538" t="s">
        <v>6084</v>
      </c>
      <c r="E1538" t="s">
        <v>6085</v>
      </c>
      <c r="F1538" s="15">
        <v>2204.65</v>
      </c>
      <c r="G1538" t="s">
        <v>34</v>
      </c>
      <c r="H1538" t="s">
        <v>34</v>
      </c>
      <c r="I1538" t="s">
        <v>58</v>
      </c>
      <c r="J1538" t="s">
        <v>48</v>
      </c>
      <c r="K1538" t="s">
        <v>59</v>
      </c>
      <c r="L1538" t="s">
        <v>15458</v>
      </c>
      <c r="M1538" t="s">
        <v>15459</v>
      </c>
      <c r="N1538" t="s">
        <v>15460</v>
      </c>
      <c r="O1538">
        <f>VLOOKUP(B1538,HIS退!B:F,5,FALSE)</f>
        <v>-2204.65</v>
      </c>
      <c r="P1538" t="str">
        <f>VLOOKUP(B1538,HIS退!B:I,8,FALSE)</f>
        <v>1</v>
      </c>
      <c r="Q1538" s="38">
        <f>VLOOKUP(C1538,招行退!B:F,5,FALSE)</f>
        <v>2204.65</v>
      </c>
      <c r="R1538" t="str">
        <f>VLOOKUP(C1538,招行退!B:H,6,FALSE)</f>
        <v>S</v>
      </c>
      <c r="S1538" t="e">
        <f>VLOOKUP(C1538,招行退!B:H,7,FALSE)</f>
        <v>#N/A</v>
      </c>
    </row>
    <row r="1539" spans="1:19" ht="14.25" hidden="1">
      <c r="A1539" t="s">
        <v>15461</v>
      </c>
      <c r="B1539">
        <v>1293439</v>
      </c>
      <c r="C1539" t="s">
        <v>15462</v>
      </c>
      <c r="D1539" t="s">
        <v>5775</v>
      </c>
      <c r="E1539" t="s">
        <v>5776</v>
      </c>
      <c r="F1539" s="15">
        <v>1</v>
      </c>
      <c r="G1539" t="s">
        <v>34</v>
      </c>
      <c r="H1539" t="s">
        <v>34</v>
      </c>
      <c r="I1539" t="s">
        <v>294</v>
      </c>
      <c r="J1539" t="s">
        <v>57</v>
      </c>
      <c r="K1539" t="s">
        <v>59</v>
      </c>
      <c r="L1539" t="s">
        <v>15463</v>
      </c>
      <c r="M1539" t="s">
        <v>15464</v>
      </c>
      <c r="N1539" t="s">
        <v>15116</v>
      </c>
      <c r="O1539">
        <f>VLOOKUP(B1539,HIS退!B:F,5,FALSE)</f>
        <v>-1</v>
      </c>
      <c r="P1539" t="str">
        <f>VLOOKUP(B1539,HIS退!B:I,8,FALSE)</f>
        <v>9</v>
      </c>
      <c r="Q1539" s="38">
        <f>VLOOKUP(C1539,招行退!B:F,5,FALSE)</f>
        <v>1</v>
      </c>
      <c r="R1539" t="str">
        <f>VLOOKUP(C1539,招行退!B:H,6,FALSE)</f>
        <v>B</v>
      </c>
      <c r="S1539" t="str">
        <f>VLOOKUP(C1539,招行退!B:H,7,FALSE)</f>
        <v>20170809</v>
      </c>
    </row>
    <row r="1540" spans="1:19" ht="14.25" hidden="1">
      <c r="A1540" t="s">
        <v>15465</v>
      </c>
      <c r="B1540">
        <v>1293528</v>
      </c>
      <c r="C1540" t="s">
        <v>6088</v>
      </c>
      <c r="D1540" t="s">
        <v>488</v>
      </c>
      <c r="E1540" t="s">
        <v>489</v>
      </c>
      <c r="F1540" s="15">
        <v>789</v>
      </c>
      <c r="G1540" t="s">
        <v>34</v>
      </c>
      <c r="H1540" t="s">
        <v>34</v>
      </c>
      <c r="I1540" t="s">
        <v>58</v>
      </c>
      <c r="J1540" t="s">
        <v>48</v>
      </c>
      <c r="K1540" t="s">
        <v>59</v>
      </c>
      <c r="L1540" t="s">
        <v>15466</v>
      </c>
      <c r="M1540" t="s">
        <v>15467</v>
      </c>
      <c r="N1540" t="s">
        <v>490</v>
      </c>
      <c r="O1540">
        <f>VLOOKUP(B1540,HIS退!B:F,5,FALSE)</f>
        <v>-789</v>
      </c>
      <c r="P1540" t="str">
        <f>VLOOKUP(B1540,HIS退!B:I,8,FALSE)</f>
        <v>1</v>
      </c>
      <c r="Q1540" s="38">
        <f>VLOOKUP(C1540,招行退!B:F,5,FALSE)</f>
        <v>789</v>
      </c>
      <c r="R1540" t="str">
        <f>VLOOKUP(C1540,招行退!B:H,6,FALSE)</f>
        <v>S</v>
      </c>
      <c r="S1540" t="e">
        <f>VLOOKUP(C1540,招行退!B:H,7,FALSE)</f>
        <v>#N/A</v>
      </c>
    </row>
    <row r="1541" spans="1:19" ht="14.25" hidden="1">
      <c r="A1541" t="s">
        <v>15468</v>
      </c>
      <c r="B1541">
        <v>1293671</v>
      </c>
      <c r="C1541" t="s">
        <v>6090</v>
      </c>
      <c r="D1541" t="s">
        <v>6091</v>
      </c>
      <c r="E1541" t="s">
        <v>6092</v>
      </c>
      <c r="F1541" s="15">
        <v>100</v>
      </c>
      <c r="G1541" t="s">
        <v>34</v>
      </c>
      <c r="H1541" t="s">
        <v>34</v>
      </c>
      <c r="I1541" t="s">
        <v>58</v>
      </c>
      <c r="J1541" t="s">
        <v>48</v>
      </c>
      <c r="K1541" t="s">
        <v>59</v>
      </c>
      <c r="L1541" t="s">
        <v>15469</v>
      </c>
      <c r="M1541" t="s">
        <v>15470</v>
      </c>
      <c r="N1541" t="s">
        <v>15471</v>
      </c>
      <c r="O1541">
        <f>VLOOKUP(B1541,HIS退!B:F,5,FALSE)</f>
        <v>-100</v>
      </c>
      <c r="P1541" t="str">
        <f>VLOOKUP(B1541,HIS退!B:I,8,FALSE)</f>
        <v>1</v>
      </c>
      <c r="Q1541" s="38">
        <f>VLOOKUP(C1541,招行退!B:F,5,FALSE)</f>
        <v>100</v>
      </c>
      <c r="R1541" t="str">
        <f>VLOOKUP(C1541,招行退!B:H,6,FALSE)</f>
        <v>S</v>
      </c>
      <c r="S1541" t="e">
        <f>VLOOKUP(C1541,招行退!B:H,7,FALSE)</f>
        <v>#N/A</v>
      </c>
    </row>
    <row r="1542" spans="1:19" ht="14.25" hidden="1">
      <c r="A1542" t="s">
        <v>15472</v>
      </c>
      <c r="B1542">
        <v>1293674</v>
      </c>
      <c r="C1542" t="s">
        <v>6094</v>
      </c>
      <c r="D1542" t="s">
        <v>6091</v>
      </c>
      <c r="E1542" t="s">
        <v>6092</v>
      </c>
      <c r="F1542" s="15">
        <v>118</v>
      </c>
      <c r="G1542" t="s">
        <v>34</v>
      </c>
      <c r="H1542" t="s">
        <v>34</v>
      </c>
      <c r="I1542" t="s">
        <v>58</v>
      </c>
      <c r="J1542" t="s">
        <v>48</v>
      </c>
      <c r="K1542" t="s">
        <v>59</v>
      </c>
      <c r="L1542" t="s">
        <v>15473</v>
      </c>
      <c r="M1542" t="s">
        <v>15474</v>
      </c>
      <c r="N1542" t="s">
        <v>15471</v>
      </c>
      <c r="O1542">
        <f>VLOOKUP(B1542,HIS退!B:F,5,FALSE)</f>
        <v>-118</v>
      </c>
      <c r="P1542" t="str">
        <f>VLOOKUP(B1542,HIS退!B:I,8,FALSE)</f>
        <v>1</v>
      </c>
      <c r="Q1542" s="38">
        <f>VLOOKUP(C1542,招行退!B:F,5,FALSE)</f>
        <v>118</v>
      </c>
      <c r="R1542" t="str">
        <f>VLOOKUP(C1542,招行退!B:H,6,FALSE)</f>
        <v>S</v>
      </c>
      <c r="S1542" t="e">
        <f>VLOOKUP(C1542,招行退!B:H,7,FALSE)</f>
        <v>#N/A</v>
      </c>
    </row>
    <row r="1543" spans="1:19" ht="14.25" hidden="1">
      <c r="A1543" t="s">
        <v>15475</v>
      </c>
      <c r="B1543">
        <v>1293696</v>
      </c>
      <c r="C1543" t="s">
        <v>6096</v>
      </c>
      <c r="D1543" t="s">
        <v>6097</v>
      </c>
      <c r="E1543" t="s">
        <v>6098</v>
      </c>
      <c r="F1543" s="15">
        <v>15002</v>
      </c>
      <c r="G1543" t="s">
        <v>34</v>
      </c>
      <c r="H1543" t="s">
        <v>34</v>
      </c>
      <c r="I1543" t="s">
        <v>58</v>
      </c>
      <c r="J1543" t="s">
        <v>48</v>
      </c>
      <c r="K1543" t="s">
        <v>59</v>
      </c>
      <c r="L1543" t="s">
        <v>15476</v>
      </c>
      <c r="M1543" t="s">
        <v>15477</v>
      </c>
      <c r="N1543" t="s">
        <v>15478</v>
      </c>
      <c r="O1543">
        <f>VLOOKUP(B1543,HIS退!B:F,5,FALSE)</f>
        <v>-15002</v>
      </c>
      <c r="P1543" t="str">
        <f>VLOOKUP(B1543,HIS退!B:I,8,FALSE)</f>
        <v>1</v>
      </c>
      <c r="Q1543" s="38">
        <f>VLOOKUP(C1543,招行退!B:F,5,FALSE)</f>
        <v>15002</v>
      </c>
      <c r="R1543" t="str">
        <f>VLOOKUP(C1543,招行退!B:H,6,FALSE)</f>
        <v>S</v>
      </c>
      <c r="S1543" t="e">
        <f>VLOOKUP(C1543,招行退!B:H,7,FALSE)</f>
        <v>#N/A</v>
      </c>
    </row>
    <row r="1544" spans="1:19" ht="14.25" hidden="1">
      <c r="A1544" t="s">
        <v>15479</v>
      </c>
      <c r="B1544">
        <v>1293719</v>
      </c>
      <c r="C1544" t="s">
        <v>6100</v>
      </c>
      <c r="D1544" t="s">
        <v>6101</v>
      </c>
      <c r="E1544" t="s">
        <v>6102</v>
      </c>
      <c r="F1544" s="15">
        <v>100</v>
      </c>
      <c r="G1544" t="s">
        <v>34</v>
      </c>
      <c r="H1544" t="s">
        <v>34</v>
      </c>
      <c r="I1544" t="s">
        <v>58</v>
      </c>
      <c r="J1544" t="s">
        <v>48</v>
      </c>
      <c r="K1544" t="s">
        <v>59</v>
      </c>
      <c r="L1544" t="s">
        <v>15480</v>
      </c>
      <c r="M1544" t="s">
        <v>15481</v>
      </c>
      <c r="N1544" t="s">
        <v>15482</v>
      </c>
      <c r="O1544">
        <f>VLOOKUP(B1544,HIS退!B:F,5,FALSE)</f>
        <v>-100</v>
      </c>
      <c r="P1544" t="str">
        <f>VLOOKUP(B1544,HIS退!B:I,8,FALSE)</f>
        <v>1</v>
      </c>
      <c r="Q1544" s="38">
        <f>VLOOKUP(C1544,招行退!B:F,5,FALSE)</f>
        <v>100</v>
      </c>
      <c r="R1544" t="str">
        <f>VLOOKUP(C1544,招行退!B:H,6,FALSE)</f>
        <v>S</v>
      </c>
      <c r="S1544" t="e">
        <f>VLOOKUP(C1544,招行退!B:H,7,FALSE)</f>
        <v>#N/A</v>
      </c>
    </row>
    <row r="1545" spans="1:19" ht="14.25" hidden="1">
      <c r="A1545" t="s">
        <v>15483</v>
      </c>
      <c r="B1545">
        <v>1293854</v>
      </c>
      <c r="C1545" t="s">
        <v>6104</v>
      </c>
      <c r="D1545" t="s">
        <v>6105</v>
      </c>
      <c r="E1545" t="s">
        <v>6106</v>
      </c>
      <c r="F1545" s="15">
        <v>500</v>
      </c>
      <c r="G1545" t="s">
        <v>34</v>
      </c>
      <c r="H1545" t="s">
        <v>34</v>
      </c>
      <c r="I1545" t="s">
        <v>58</v>
      </c>
      <c r="J1545" t="s">
        <v>48</v>
      </c>
      <c r="K1545" t="s">
        <v>59</v>
      </c>
      <c r="L1545" t="s">
        <v>15484</v>
      </c>
      <c r="M1545" t="s">
        <v>15485</v>
      </c>
      <c r="N1545" t="s">
        <v>15486</v>
      </c>
      <c r="O1545">
        <f>VLOOKUP(B1545,HIS退!B:F,5,FALSE)</f>
        <v>-500</v>
      </c>
      <c r="P1545" t="str">
        <f>VLOOKUP(B1545,HIS退!B:I,8,FALSE)</f>
        <v>1</v>
      </c>
      <c r="Q1545" s="38">
        <f>VLOOKUP(C1545,招行退!B:F,5,FALSE)</f>
        <v>500</v>
      </c>
      <c r="R1545" t="str">
        <f>VLOOKUP(C1545,招行退!B:H,6,FALSE)</f>
        <v>S</v>
      </c>
      <c r="S1545" t="e">
        <f>VLOOKUP(C1545,招行退!B:H,7,FALSE)</f>
        <v>#N/A</v>
      </c>
    </row>
    <row r="1546" spans="1:19" ht="14.25" hidden="1">
      <c r="A1546" t="s">
        <v>15487</v>
      </c>
      <c r="B1546">
        <v>1294089</v>
      </c>
      <c r="C1546" t="s">
        <v>15488</v>
      </c>
      <c r="D1546" t="s">
        <v>6108</v>
      </c>
      <c r="E1546" t="s">
        <v>6109</v>
      </c>
      <c r="F1546" s="15">
        <v>780</v>
      </c>
      <c r="G1546" t="s">
        <v>34</v>
      </c>
      <c r="H1546" t="s">
        <v>34</v>
      </c>
      <c r="I1546" t="s">
        <v>294</v>
      </c>
      <c r="J1546" t="s">
        <v>57</v>
      </c>
      <c r="K1546" t="s">
        <v>59</v>
      </c>
      <c r="L1546" t="s">
        <v>15489</v>
      </c>
      <c r="M1546" t="s">
        <v>15490</v>
      </c>
      <c r="N1546" t="s">
        <v>15491</v>
      </c>
      <c r="O1546">
        <f>VLOOKUP(B1546,HIS退!B:F,5,FALSE)</f>
        <v>-780</v>
      </c>
      <c r="P1546" t="str">
        <f>VLOOKUP(B1546,HIS退!B:I,8,FALSE)</f>
        <v>9</v>
      </c>
      <c r="Q1546" s="38">
        <f>VLOOKUP(C1546,招行退!B:F,5,FALSE)</f>
        <v>780</v>
      </c>
      <c r="R1546" t="str">
        <f>VLOOKUP(C1546,招行退!B:H,6,FALSE)</f>
        <v>B</v>
      </c>
      <c r="S1546" t="str">
        <f>VLOOKUP(C1546,招行退!B:H,7,FALSE)</f>
        <v>20170809</v>
      </c>
    </row>
    <row r="1547" spans="1:19" ht="14.25" hidden="1">
      <c r="A1547" t="s">
        <v>15492</v>
      </c>
      <c r="B1547">
        <v>1294106</v>
      </c>
      <c r="C1547" t="s">
        <v>6111</v>
      </c>
      <c r="D1547" t="s">
        <v>6112</v>
      </c>
      <c r="E1547" t="s">
        <v>6113</v>
      </c>
      <c r="F1547" s="15">
        <v>352.92</v>
      </c>
      <c r="G1547" t="s">
        <v>34</v>
      </c>
      <c r="H1547" t="s">
        <v>34</v>
      </c>
      <c r="I1547" t="s">
        <v>58</v>
      </c>
      <c r="J1547" t="s">
        <v>48</v>
      </c>
      <c r="K1547" t="s">
        <v>59</v>
      </c>
      <c r="L1547" t="s">
        <v>15493</v>
      </c>
      <c r="M1547" t="s">
        <v>15494</v>
      </c>
      <c r="N1547" t="s">
        <v>15495</v>
      </c>
      <c r="O1547">
        <f>VLOOKUP(B1547,HIS退!B:F,5,FALSE)</f>
        <v>-352.92</v>
      </c>
      <c r="P1547" t="str">
        <f>VLOOKUP(B1547,HIS退!B:I,8,FALSE)</f>
        <v>1</v>
      </c>
      <c r="Q1547" s="38">
        <f>VLOOKUP(C1547,招行退!B:F,5,FALSE)</f>
        <v>352.92</v>
      </c>
      <c r="R1547" t="str">
        <f>VLOOKUP(C1547,招行退!B:H,6,FALSE)</f>
        <v>S</v>
      </c>
      <c r="S1547" t="e">
        <f>VLOOKUP(C1547,招行退!B:H,7,FALSE)</f>
        <v>#N/A</v>
      </c>
    </row>
    <row r="1548" spans="1:19" ht="14.25" hidden="1">
      <c r="A1548" t="s">
        <v>15496</v>
      </c>
      <c r="B1548">
        <v>1294342</v>
      </c>
      <c r="C1548" t="s">
        <v>6115</v>
      </c>
      <c r="D1548" t="s">
        <v>1736</v>
      </c>
      <c r="E1548" t="s">
        <v>1737</v>
      </c>
      <c r="F1548" s="15">
        <v>5002</v>
      </c>
      <c r="G1548" t="s">
        <v>34</v>
      </c>
      <c r="H1548" t="s">
        <v>34</v>
      </c>
      <c r="I1548" t="s">
        <v>58</v>
      </c>
      <c r="J1548" t="s">
        <v>48</v>
      </c>
      <c r="K1548" t="s">
        <v>59</v>
      </c>
      <c r="L1548" t="s">
        <v>15497</v>
      </c>
      <c r="M1548" t="s">
        <v>15498</v>
      </c>
      <c r="N1548" t="s">
        <v>15499</v>
      </c>
      <c r="O1548">
        <f>VLOOKUP(B1548,HIS退!B:F,5,FALSE)</f>
        <v>-5002</v>
      </c>
      <c r="P1548" t="str">
        <f>VLOOKUP(B1548,HIS退!B:I,8,FALSE)</f>
        <v>1</v>
      </c>
      <c r="Q1548" s="38">
        <f>VLOOKUP(C1548,招行退!B:F,5,FALSE)</f>
        <v>5002</v>
      </c>
      <c r="R1548" t="str">
        <f>VLOOKUP(C1548,招行退!B:H,6,FALSE)</f>
        <v>S</v>
      </c>
      <c r="S1548" t="e">
        <f>VLOOKUP(C1548,招行退!B:H,7,FALSE)</f>
        <v>#N/A</v>
      </c>
    </row>
    <row r="1549" spans="1:19" ht="14.25" hidden="1">
      <c r="A1549" t="s">
        <v>15500</v>
      </c>
      <c r="B1549">
        <v>1294580</v>
      </c>
      <c r="C1549" t="s">
        <v>6117</v>
      </c>
      <c r="D1549" t="s">
        <v>6118</v>
      </c>
      <c r="E1549" t="s">
        <v>6119</v>
      </c>
      <c r="F1549" s="15">
        <v>3107.74</v>
      </c>
      <c r="G1549" t="s">
        <v>34</v>
      </c>
      <c r="H1549" t="s">
        <v>34</v>
      </c>
      <c r="I1549" t="s">
        <v>58</v>
      </c>
      <c r="J1549" t="s">
        <v>48</v>
      </c>
      <c r="K1549" t="s">
        <v>59</v>
      </c>
      <c r="L1549" t="s">
        <v>15501</v>
      </c>
      <c r="M1549" t="s">
        <v>15502</v>
      </c>
      <c r="N1549" t="s">
        <v>15503</v>
      </c>
      <c r="O1549">
        <f>VLOOKUP(B1549,HIS退!B:F,5,FALSE)</f>
        <v>-3107.74</v>
      </c>
      <c r="P1549" t="str">
        <f>VLOOKUP(B1549,HIS退!B:I,8,FALSE)</f>
        <v>1</v>
      </c>
      <c r="Q1549" s="38">
        <f>VLOOKUP(C1549,招行退!B:F,5,FALSE)</f>
        <v>3107.74</v>
      </c>
      <c r="R1549" t="str">
        <f>VLOOKUP(C1549,招行退!B:H,6,FALSE)</f>
        <v>S</v>
      </c>
      <c r="S1549" t="e">
        <f>VLOOKUP(C1549,招行退!B:H,7,FALSE)</f>
        <v>#N/A</v>
      </c>
    </row>
    <row r="1550" spans="1:19" ht="14.25" hidden="1">
      <c r="A1550" t="s">
        <v>15504</v>
      </c>
      <c r="B1550">
        <v>1294873</v>
      </c>
      <c r="C1550" t="s">
        <v>6121</v>
      </c>
      <c r="D1550" t="s">
        <v>6122</v>
      </c>
      <c r="E1550" t="s">
        <v>6123</v>
      </c>
      <c r="F1550" s="15">
        <v>271.48</v>
      </c>
      <c r="G1550" t="s">
        <v>34</v>
      </c>
      <c r="H1550" t="s">
        <v>34</v>
      </c>
      <c r="I1550" t="s">
        <v>58</v>
      </c>
      <c r="J1550" t="s">
        <v>48</v>
      </c>
      <c r="K1550" t="s">
        <v>59</v>
      </c>
      <c r="L1550" t="s">
        <v>15505</v>
      </c>
      <c r="M1550" t="s">
        <v>15506</v>
      </c>
      <c r="N1550" t="s">
        <v>15507</v>
      </c>
      <c r="O1550">
        <f>VLOOKUP(B1550,HIS退!B:F,5,FALSE)</f>
        <v>-271.48</v>
      </c>
      <c r="P1550" t="str">
        <f>VLOOKUP(B1550,HIS退!B:I,8,FALSE)</f>
        <v>1</v>
      </c>
      <c r="Q1550" s="38">
        <f>VLOOKUP(C1550,招行退!B:F,5,FALSE)</f>
        <v>271.48</v>
      </c>
      <c r="R1550" t="str">
        <f>VLOOKUP(C1550,招行退!B:H,6,FALSE)</f>
        <v>S</v>
      </c>
      <c r="S1550" t="e">
        <f>VLOOKUP(C1550,招行退!B:H,7,FALSE)</f>
        <v>#N/A</v>
      </c>
    </row>
    <row r="1551" spans="1:19" ht="14.25" hidden="1">
      <c r="A1551" t="s">
        <v>15508</v>
      </c>
      <c r="B1551">
        <v>1294969</v>
      </c>
      <c r="C1551" t="s">
        <v>6125</v>
      </c>
      <c r="D1551" t="s">
        <v>476</v>
      </c>
      <c r="E1551" t="s">
        <v>477</v>
      </c>
      <c r="F1551" s="15">
        <v>500</v>
      </c>
      <c r="G1551" t="s">
        <v>34</v>
      </c>
      <c r="H1551" t="s">
        <v>34</v>
      </c>
      <c r="I1551" t="s">
        <v>58</v>
      </c>
      <c r="J1551" t="s">
        <v>48</v>
      </c>
      <c r="K1551" t="s">
        <v>59</v>
      </c>
      <c r="L1551" t="s">
        <v>15509</v>
      </c>
      <c r="M1551" t="s">
        <v>15510</v>
      </c>
      <c r="N1551" t="s">
        <v>478</v>
      </c>
      <c r="O1551">
        <f>VLOOKUP(B1551,HIS退!B:F,5,FALSE)</f>
        <v>-500</v>
      </c>
      <c r="P1551" t="str">
        <f>VLOOKUP(B1551,HIS退!B:I,8,FALSE)</f>
        <v>1</v>
      </c>
      <c r="Q1551" s="38">
        <f>VLOOKUP(C1551,招行退!B:F,5,FALSE)</f>
        <v>500</v>
      </c>
      <c r="R1551" t="str">
        <f>VLOOKUP(C1551,招行退!B:H,6,FALSE)</f>
        <v>S</v>
      </c>
      <c r="S1551" t="e">
        <f>VLOOKUP(C1551,招行退!B:H,7,FALSE)</f>
        <v>#N/A</v>
      </c>
    </row>
    <row r="1552" spans="1:19" ht="14.25" hidden="1">
      <c r="A1552" t="s">
        <v>15511</v>
      </c>
      <c r="B1552">
        <v>1295560</v>
      </c>
      <c r="C1552" t="s">
        <v>6127</v>
      </c>
      <c r="D1552" t="s">
        <v>6128</v>
      </c>
      <c r="E1552" t="s">
        <v>6129</v>
      </c>
      <c r="F1552" s="15">
        <v>1000</v>
      </c>
      <c r="G1552" t="s">
        <v>34</v>
      </c>
      <c r="H1552" t="s">
        <v>34</v>
      </c>
      <c r="I1552" t="s">
        <v>58</v>
      </c>
      <c r="J1552" t="s">
        <v>48</v>
      </c>
      <c r="K1552" t="s">
        <v>59</v>
      </c>
      <c r="L1552" t="s">
        <v>15512</v>
      </c>
      <c r="M1552" t="s">
        <v>15513</v>
      </c>
      <c r="N1552" t="s">
        <v>15514</v>
      </c>
      <c r="O1552">
        <f>VLOOKUP(B1552,HIS退!B:F,5,FALSE)</f>
        <v>-1000</v>
      </c>
      <c r="P1552" t="str">
        <f>VLOOKUP(B1552,HIS退!B:I,8,FALSE)</f>
        <v>1</v>
      </c>
      <c r="Q1552" s="38">
        <f>VLOOKUP(C1552,招行退!B:F,5,FALSE)</f>
        <v>1000</v>
      </c>
      <c r="R1552" t="str">
        <f>VLOOKUP(C1552,招行退!B:H,6,FALSE)</f>
        <v>S</v>
      </c>
      <c r="S1552" t="e">
        <f>VLOOKUP(C1552,招行退!B:H,7,FALSE)</f>
        <v>#N/A</v>
      </c>
    </row>
    <row r="1553" spans="1:19" ht="14.25" hidden="1">
      <c r="A1553" t="s">
        <v>15515</v>
      </c>
      <c r="B1553">
        <v>1295744</v>
      </c>
      <c r="C1553" t="s">
        <v>6131</v>
      </c>
      <c r="D1553" t="s">
        <v>6132</v>
      </c>
      <c r="E1553" t="s">
        <v>6133</v>
      </c>
      <c r="F1553" s="15">
        <v>680.11</v>
      </c>
      <c r="G1553" t="s">
        <v>34</v>
      </c>
      <c r="H1553" t="s">
        <v>34</v>
      </c>
      <c r="I1553" t="s">
        <v>58</v>
      </c>
      <c r="J1553" t="s">
        <v>48</v>
      </c>
      <c r="K1553" t="s">
        <v>59</v>
      </c>
      <c r="L1553" t="s">
        <v>15516</v>
      </c>
      <c r="M1553" t="s">
        <v>15517</v>
      </c>
      <c r="N1553" t="s">
        <v>15518</v>
      </c>
      <c r="O1553">
        <f>VLOOKUP(B1553,HIS退!B:F,5,FALSE)</f>
        <v>-680.11</v>
      </c>
      <c r="P1553" t="str">
        <f>VLOOKUP(B1553,HIS退!B:I,8,FALSE)</f>
        <v>1</v>
      </c>
      <c r="Q1553" s="38">
        <f>VLOOKUP(C1553,招行退!B:F,5,FALSE)</f>
        <v>680.11</v>
      </c>
      <c r="R1553" t="str">
        <f>VLOOKUP(C1553,招行退!B:H,6,FALSE)</f>
        <v>S</v>
      </c>
      <c r="S1553" t="e">
        <f>VLOOKUP(C1553,招行退!B:H,7,FALSE)</f>
        <v>#N/A</v>
      </c>
    </row>
    <row r="1554" spans="1:19" ht="14.25" hidden="1">
      <c r="A1554" t="s">
        <v>15519</v>
      </c>
      <c r="B1554">
        <v>1296003</v>
      </c>
      <c r="C1554" t="s">
        <v>6135</v>
      </c>
      <c r="D1554" t="s">
        <v>6136</v>
      </c>
      <c r="E1554" t="s">
        <v>6137</v>
      </c>
      <c r="F1554" s="15">
        <v>5000</v>
      </c>
      <c r="G1554" t="s">
        <v>34</v>
      </c>
      <c r="H1554" t="s">
        <v>34</v>
      </c>
      <c r="I1554" t="s">
        <v>58</v>
      </c>
      <c r="J1554" t="s">
        <v>48</v>
      </c>
      <c r="K1554" t="s">
        <v>59</v>
      </c>
      <c r="L1554" t="s">
        <v>15520</v>
      </c>
      <c r="M1554" t="s">
        <v>15521</v>
      </c>
      <c r="N1554" t="s">
        <v>15522</v>
      </c>
      <c r="O1554">
        <f>VLOOKUP(B1554,HIS退!B:F,5,FALSE)</f>
        <v>-5000</v>
      </c>
      <c r="P1554" t="str">
        <f>VLOOKUP(B1554,HIS退!B:I,8,FALSE)</f>
        <v>1</v>
      </c>
      <c r="Q1554" s="38">
        <f>VLOOKUP(C1554,招行退!B:F,5,FALSE)</f>
        <v>5000</v>
      </c>
      <c r="R1554" t="str">
        <f>VLOOKUP(C1554,招行退!B:H,6,FALSE)</f>
        <v>S</v>
      </c>
      <c r="S1554" t="e">
        <f>VLOOKUP(C1554,招行退!B:H,7,FALSE)</f>
        <v>#N/A</v>
      </c>
    </row>
    <row r="1555" spans="1:19" ht="14.25" hidden="1">
      <c r="A1555" t="s">
        <v>15523</v>
      </c>
      <c r="B1555">
        <v>1296091</v>
      </c>
      <c r="C1555" t="s">
        <v>15524</v>
      </c>
      <c r="D1555" t="s">
        <v>6139</v>
      </c>
      <c r="E1555" t="s">
        <v>6140</v>
      </c>
      <c r="F1555" s="15">
        <v>18</v>
      </c>
      <c r="G1555" t="s">
        <v>34</v>
      </c>
      <c r="H1555" t="s">
        <v>34</v>
      </c>
      <c r="I1555" t="s">
        <v>294</v>
      </c>
      <c r="J1555" t="s">
        <v>57</v>
      </c>
      <c r="K1555" t="s">
        <v>59</v>
      </c>
      <c r="L1555" t="s">
        <v>15525</v>
      </c>
      <c r="M1555" t="s">
        <v>15526</v>
      </c>
      <c r="N1555" t="s">
        <v>15527</v>
      </c>
      <c r="O1555">
        <f>VLOOKUP(B1555,HIS退!B:F,5,FALSE)</f>
        <v>-18</v>
      </c>
      <c r="P1555" t="str">
        <f>VLOOKUP(B1555,HIS退!B:I,8,FALSE)</f>
        <v>9</v>
      </c>
      <c r="Q1555" s="38">
        <f>VLOOKUP(C1555,招行退!B:F,5,FALSE)</f>
        <v>18</v>
      </c>
      <c r="R1555" t="str">
        <f>VLOOKUP(C1555,招行退!B:H,6,FALSE)</f>
        <v>B</v>
      </c>
      <c r="S1555" t="str">
        <f>VLOOKUP(C1555,招行退!B:H,7,FALSE)</f>
        <v>20170809</v>
      </c>
    </row>
    <row r="1556" spans="1:19" ht="14.25" hidden="1">
      <c r="A1556" t="s">
        <v>15528</v>
      </c>
      <c r="B1556">
        <v>1296387</v>
      </c>
      <c r="C1556" t="s">
        <v>6142</v>
      </c>
      <c r="D1556" t="s">
        <v>6143</v>
      </c>
      <c r="E1556" t="s">
        <v>6144</v>
      </c>
      <c r="F1556" s="15">
        <v>400</v>
      </c>
      <c r="G1556" t="s">
        <v>34</v>
      </c>
      <c r="H1556" t="s">
        <v>34</v>
      </c>
      <c r="I1556" t="s">
        <v>58</v>
      </c>
      <c r="J1556" t="s">
        <v>48</v>
      </c>
      <c r="K1556" t="s">
        <v>59</v>
      </c>
      <c r="L1556" t="s">
        <v>15529</v>
      </c>
      <c r="M1556" t="s">
        <v>15530</v>
      </c>
      <c r="N1556" t="s">
        <v>15531</v>
      </c>
      <c r="O1556">
        <f>VLOOKUP(B1556,HIS退!B:F,5,FALSE)</f>
        <v>-400</v>
      </c>
      <c r="P1556" t="str">
        <f>VLOOKUP(B1556,HIS退!B:I,8,FALSE)</f>
        <v>1</v>
      </c>
      <c r="Q1556" s="38">
        <f>VLOOKUP(C1556,招行退!B:F,5,FALSE)</f>
        <v>400</v>
      </c>
      <c r="R1556" t="str">
        <f>VLOOKUP(C1556,招行退!B:H,6,FALSE)</f>
        <v>S</v>
      </c>
      <c r="S1556" t="e">
        <f>VLOOKUP(C1556,招行退!B:H,7,FALSE)</f>
        <v>#N/A</v>
      </c>
    </row>
    <row r="1557" spans="1:19" ht="14.25" hidden="1">
      <c r="A1557" t="s">
        <v>6153</v>
      </c>
      <c r="B1557">
        <v>1296533</v>
      </c>
      <c r="C1557" t="s">
        <v>6146</v>
      </c>
      <c r="D1557" t="s">
        <v>6147</v>
      </c>
      <c r="E1557" t="s">
        <v>6148</v>
      </c>
      <c r="F1557" s="15">
        <v>183.26</v>
      </c>
      <c r="G1557" t="s">
        <v>34</v>
      </c>
      <c r="H1557" t="s">
        <v>34</v>
      </c>
      <c r="I1557" t="s">
        <v>58</v>
      </c>
      <c r="J1557" t="s">
        <v>48</v>
      </c>
      <c r="K1557" t="s">
        <v>59</v>
      </c>
      <c r="L1557" t="s">
        <v>15532</v>
      </c>
      <c r="M1557" t="s">
        <v>15533</v>
      </c>
      <c r="N1557" t="s">
        <v>15534</v>
      </c>
      <c r="O1557">
        <f>VLOOKUP(B1557,HIS退!B:F,5,FALSE)</f>
        <v>-183.26</v>
      </c>
      <c r="P1557" t="str">
        <f>VLOOKUP(B1557,HIS退!B:I,8,FALSE)</f>
        <v>1</v>
      </c>
      <c r="Q1557" s="38">
        <f>VLOOKUP(C1557,招行退!B:F,5,FALSE)</f>
        <v>183.26</v>
      </c>
      <c r="R1557" t="str">
        <f>VLOOKUP(C1557,招行退!B:H,6,FALSE)</f>
        <v>S</v>
      </c>
      <c r="S1557" t="e">
        <f>VLOOKUP(C1557,招行退!B:H,7,FALSE)</f>
        <v>#N/A</v>
      </c>
    </row>
    <row r="1558" spans="1:19" ht="14.25" hidden="1">
      <c r="A1558" t="s">
        <v>15535</v>
      </c>
      <c r="B1558">
        <v>1296608</v>
      </c>
      <c r="C1558" t="s">
        <v>6150</v>
      </c>
      <c r="D1558" t="s">
        <v>6151</v>
      </c>
      <c r="E1558" t="s">
        <v>6152</v>
      </c>
      <c r="F1558" s="15">
        <v>200</v>
      </c>
      <c r="G1558" t="s">
        <v>34</v>
      </c>
      <c r="H1558" t="s">
        <v>34</v>
      </c>
      <c r="I1558" t="s">
        <v>58</v>
      </c>
      <c r="J1558" t="s">
        <v>48</v>
      </c>
      <c r="K1558" t="s">
        <v>59</v>
      </c>
      <c r="L1558" t="s">
        <v>15536</v>
      </c>
      <c r="M1558" t="s">
        <v>15537</v>
      </c>
      <c r="N1558" t="s">
        <v>15538</v>
      </c>
      <c r="O1558">
        <f>VLOOKUP(B1558,HIS退!B:F,5,FALSE)</f>
        <v>-200</v>
      </c>
      <c r="P1558" t="str">
        <f>VLOOKUP(B1558,HIS退!B:I,8,FALSE)</f>
        <v>1</v>
      </c>
      <c r="Q1558" s="38">
        <f>VLOOKUP(C1558,招行退!B:F,5,FALSE)</f>
        <v>200</v>
      </c>
      <c r="R1558" t="str">
        <f>VLOOKUP(C1558,招行退!B:H,6,FALSE)</f>
        <v>S</v>
      </c>
      <c r="S1558" t="e">
        <f>VLOOKUP(C1558,招行退!B:H,7,FALSE)</f>
        <v>#N/A</v>
      </c>
    </row>
    <row r="1559" spans="1:19" ht="14.25" hidden="1">
      <c r="A1559" t="s">
        <v>15539</v>
      </c>
      <c r="B1559">
        <v>1296626</v>
      </c>
      <c r="C1559" t="s">
        <v>6154</v>
      </c>
      <c r="D1559" t="s">
        <v>465</v>
      </c>
      <c r="E1559" t="s">
        <v>403</v>
      </c>
      <c r="F1559" s="15">
        <v>457</v>
      </c>
      <c r="G1559" t="s">
        <v>53</v>
      </c>
      <c r="H1559" t="s">
        <v>34</v>
      </c>
      <c r="I1559" t="s">
        <v>58</v>
      </c>
      <c r="J1559" t="s">
        <v>48</v>
      </c>
      <c r="K1559" t="s">
        <v>59</v>
      </c>
      <c r="L1559" t="s">
        <v>15540</v>
      </c>
      <c r="M1559" t="s">
        <v>15541</v>
      </c>
      <c r="N1559" t="s">
        <v>404</v>
      </c>
      <c r="O1559">
        <f>VLOOKUP(B1559,HIS退!B:F,5,FALSE)</f>
        <v>-457</v>
      </c>
      <c r="P1559" t="str">
        <f>VLOOKUP(B1559,HIS退!B:I,8,FALSE)</f>
        <v>1</v>
      </c>
      <c r="Q1559" s="38">
        <f>VLOOKUP(C1559,招行退!B:F,5,FALSE)</f>
        <v>457</v>
      </c>
      <c r="R1559" t="str">
        <f>VLOOKUP(C1559,招行退!B:H,6,FALSE)</f>
        <v>S</v>
      </c>
      <c r="S1559" t="e">
        <f>VLOOKUP(C1559,招行退!B:H,7,FALSE)</f>
        <v>#N/A</v>
      </c>
    </row>
    <row r="1560" spans="1:19" ht="14.25" hidden="1">
      <c r="A1560" t="s">
        <v>15542</v>
      </c>
      <c r="B1560">
        <v>1296742</v>
      </c>
      <c r="C1560" t="s">
        <v>6156</v>
      </c>
      <c r="D1560" t="s">
        <v>6157</v>
      </c>
      <c r="E1560" t="s">
        <v>6158</v>
      </c>
      <c r="F1560" s="15">
        <v>3130</v>
      </c>
      <c r="G1560" t="s">
        <v>34</v>
      </c>
      <c r="H1560" t="s">
        <v>34</v>
      </c>
      <c r="I1560" t="s">
        <v>58</v>
      </c>
      <c r="J1560" t="s">
        <v>48</v>
      </c>
      <c r="K1560" t="s">
        <v>59</v>
      </c>
      <c r="L1560" t="s">
        <v>15543</v>
      </c>
      <c r="M1560" t="s">
        <v>15544</v>
      </c>
      <c r="N1560" t="s">
        <v>15545</v>
      </c>
      <c r="O1560">
        <f>VLOOKUP(B1560,HIS退!B:F,5,FALSE)</f>
        <v>-3130</v>
      </c>
      <c r="P1560" t="str">
        <f>VLOOKUP(B1560,HIS退!B:I,8,FALSE)</f>
        <v>1</v>
      </c>
      <c r="Q1560" s="38">
        <f>VLOOKUP(C1560,招行退!B:F,5,FALSE)</f>
        <v>3130</v>
      </c>
      <c r="R1560" t="str">
        <f>VLOOKUP(C1560,招行退!B:H,6,FALSE)</f>
        <v>S</v>
      </c>
      <c r="S1560" t="e">
        <f>VLOOKUP(C1560,招行退!B:H,7,FALSE)</f>
        <v>#N/A</v>
      </c>
    </row>
    <row r="1561" spans="1:19" ht="14.25" hidden="1">
      <c r="A1561" t="s">
        <v>15546</v>
      </c>
      <c r="B1561">
        <v>1297444</v>
      </c>
      <c r="C1561" t="s">
        <v>15547</v>
      </c>
      <c r="D1561" t="s">
        <v>6160</v>
      </c>
      <c r="E1561" t="s">
        <v>6161</v>
      </c>
      <c r="F1561" s="15">
        <v>28</v>
      </c>
      <c r="G1561" t="s">
        <v>34</v>
      </c>
      <c r="H1561" t="s">
        <v>34</v>
      </c>
      <c r="I1561" t="s">
        <v>294</v>
      </c>
      <c r="J1561" t="s">
        <v>57</v>
      </c>
      <c r="K1561" t="s">
        <v>59</v>
      </c>
      <c r="L1561" t="s">
        <v>15548</v>
      </c>
      <c r="M1561" t="s">
        <v>15549</v>
      </c>
      <c r="N1561" t="s">
        <v>15550</v>
      </c>
      <c r="O1561">
        <f>VLOOKUP(B1561,HIS退!B:F,5,FALSE)</f>
        <v>-28</v>
      </c>
      <c r="P1561" t="str">
        <f>VLOOKUP(B1561,HIS退!B:I,8,FALSE)</f>
        <v>9</v>
      </c>
      <c r="Q1561" s="38">
        <f>VLOOKUP(C1561,招行退!B:F,5,FALSE)</f>
        <v>28</v>
      </c>
      <c r="R1561" t="str">
        <f>VLOOKUP(C1561,招行退!B:H,6,FALSE)</f>
        <v>B</v>
      </c>
      <c r="S1561" t="str">
        <f>VLOOKUP(C1561,招行退!B:H,7,FALSE)</f>
        <v>20170809</v>
      </c>
    </row>
    <row r="1562" spans="1:19" ht="14.25" hidden="1">
      <c r="A1562" t="s">
        <v>15551</v>
      </c>
      <c r="B1562">
        <v>1297795</v>
      </c>
      <c r="C1562" t="s">
        <v>6163</v>
      </c>
      <c r="D1562" t="s">
        <v>6164</v>
      </c>
      <c r="E1562" t="s">
        <v>6165</v>
      </c>
      <c r="F1562" s="15">
        <v>923</v>
      </c>
      <c r="G1562" t="s">
        <v>34</v>
      </c>
      <c r="H1562" t="s">
        <v>34</v>
      </c>
      <c r="I1562" t="s">
        <v>58</v>
      </c>
      <c r="J1562" t="s">
        <v>48</v>
      </c>
      <c r="K1562" t="s">
        <v>59</v>
      </c>
      <c r="L1562" t="s">
        <v>15552</v>
      </c>
      <c r="M1562" t="s">
        <v>15553</v>
      </c>
      <c r="N1562" t="s">
        <v>15554</v>
      </c>
      <c r="O1562">
        <f>VLOOKUP(B1562,HIS退!B:F,5,FALSE)</f>
        <v>-923</v>
      </c>
      <c r="P1562" t="str">
        <f>VLOOKUP(B1562,HIS退!B:I,8,FALSE)</f>
        <v>1</v>
      </c>
      <c r="Q1562" s="38">
        <f>VLOOKUP(C1562,招行退!B:F,5,FALSE)</f>
        <v>923</v>
      </c>
      <c r="R1562" t="str">
        <f>VLOOKUP(C1562,招行退!B:H,6,FALSE)</f>
        <v>S</v>
      </c>
      <c r="S1562" t="e">
        <f>VLOOKUP(C1562,招行退!B:H,7,FALSE)</f>
        <v>#N/A</v>
      </c>
    </row>
    <row r="1563" spans="1:19" ht="14.25" hidden="1">
      <c r="A1563" t="s">
        <v>15555</v>
      </c>
      <c r="B1563">
        <v>1297889</v>
      </c>
      <c r="C1563" t="s">
        <v>6167</v>
      </c>
      <c r="D1563" t="s">
        <v>6168</v>
      </c>
      <c r="E1563" t="s">
        <v>6169</v>
      </c>
      <c r="F1563" s="15">
        <v>3000</v>
      </c>
      <c r="G1563" t="s">
        <v>34</v>
      </c>
      <c r="H1563" t="s">
        <v>34</v>
      </c>
      <c r="I1563" t="s">
        <v>58</v>
      </c>
      <c r="J1563" t="s">
        <v>48</v>
      </c>
      <c r="K1563" t="s">
        <v>59</v>
      </c>
      <c r="L1563" t="s">
        <v>15556</v>
      </c>
      <c r="M1563" t="s">
        <v>15557</v>
      </c>
      <c r="N1563" t="s">
        <v>478</v>
      </c>
      <c r="O1563">
        <f>VLOOKUP(B1563,HIS退!B:F,5,FALSE)</f>
        <v>-3000</v>
      </c>
      <c r="P1563" t="str">
        <f>VLOOKUP(B1563,HIS退!B:I,8,FALSE)</f>
        <v>1</v>
      </c>
      <c r="Q1563" s="38">
        <f>VLOOKUP(C1563,招行退!B:F,5,FALSE)</f>
        <v>3000</v>
      </c>
      <c r="R1563" t="str">
        <f>VLOOKUP(C1563,招行退!B:H,6,FALSE)</f>
        <v>S</v>
      </c>
      <c r="S1563" t="e">
        <f>VLOOKUP(C1563,招行退!B:H,7,FALSE)</f>
        <v>#N/A</v>
      </c>
    </row>
    <row r="1564" spans="1:19" ht="14.25" hidden="1">
      <c r="A1564" t="s">
        <v>15558</v>
      </c>
      <c r="B1564">
        <v>1298027</v>
      </c>
      <c r="C1564" t="s">
        <v>6171</v>
      </c>
      <c r="D1564" t="s">
        <v>6172</v>
      </c>
      <c r="E1564" t="s">
        <v>6173</v>
      </c>
      <c r="F1564" s="15">
        <v>49.5</v>
      </c>
      <c r="G1564" t="s">
        <v>34</v>
      </c>
      <c r="H1564" t="s">
        <v>34</v>
      </c>
      <c r="I1564" t="s">
        <v>58</v>
      </c>
      <c r="J1564" t="s">
        <v>48</v>
      </c>
      <c r="K1564" t="s">
        <v>59</v>
      </c>
      <c r="L1564" t="s">
        <v>15559</v>
      </c>
      <c r="M1564" t="s">
        <v>15560</v>
      </c>
      <c r="N1564" t="s">
        <v>15561</v>
      </c>
      <c r="O1564">
        <f>VLOOKUP(B1564,HIS退!B:F,5,FALSE)</f>
        <v>-49.5</v>
      </c>
      <c r="P1564" t="str">
        <f>VLOOKUP(B1564,HIS退!B:I,8,FALSE)</f>
        <v>1</v>
      </c>
      <c r="Q1564" s="38">
        <f>VLOOKUP(C1564,招行退!B:F,5,FALSE)</f>
        <v>49.5</v>
      </c>
      <c r="R1564" t="str">
        <f>VLOOKUP(C1564,招行退!B:H,6,FALSE)</f>
        <v>S</v>
      </c>
      <c r="S1564" t="e">
        <f>VLOOKUP(C1564,招行退!B:H,7,FALSE)</f>
        <v>#N/A</v>
      </c>
    </row>
    <row r="1565" spans="1:19" ht="14.25" hidden="1">
      <c r="A1565" t="s">
        <v>15562</v>
      </c>
      <c r="B1565">
        <v>1298042</v>
      </c>
      <c r="C1565" t="s">
        <v>6175</v>
      </c>
      <c r="D1565" t="s">
        <v>6176</v>
      </c>
      <c r="E1565" t="s">
        <v>6177</v>
      </c>
      <c r="F1565" s="15">
        <v>100</v>
      </c>
      <c r="G1565" t="s">
        <v>34</v>
      </c>
      <c r="H1565" t="s">
        <v>34</v>
      </c>
      <c r="I1565" t="s">
        <v>58</v>
      </c>
      <c r="J1565" t="s">
        <v>48</v>
      </c>
      <c r="K1565" t="s">
        <v>59</v>
      </c>
      <c r="L1565" t="s">
        <v>15563</v>
      </c>
      <c r="M1565" t="s">
        <v>15564</v>
      </c>
      <c r="N1565" t="s">
        <v>15565</v>
      </c>
      <c r="O1565">
        <f>VLOOKUP(B1565,HIS退!B:F,5,FALSE)</f>
        <v>-100</v>
      </c>
      <c r="P1565" t="str">
        <f>VLOOKUP(B1565,HIS退!B:I,8,FALSE)</f>
        <v>1</v>
      </c>
      <c r="Q1565" s="38">
        <f>VLOOKUP(C1565,招行退!B:F,5,FALSE)</f>
        <v>100</v>
      </c>
      <c r="R1565" t="str">
        <f>VLOOKUP(C1565,招行退!B:H,6,FALSE)</f>
        <v>S</v>
      </c>
      <c r="S1565" t="e">
        <f>VLOOKUP(C1565,招行退!B:H,7,FALSE)</f>
        <v>#N/A</v>
      </c>
    </row>
    <row r="1566" spans="1:19" ht="14.25" hidden="1">
      <c r="A1566" t="s">
        <v>15566</v>
      </c>
      <c r="B1566">
        <v>1298069</v>
      </c>
      <c r="C1566" t="s">
        <v>6179</v>
      </c>
      <c r="D1566" t="s">
        <v>6180</v>
      </c>
      <c r="E1566" t="s">
        <v>6181</v>
      </c>
      <c r="F1566" s="15">
        <v>300</v>
      </c>
      <c r="G1566" t="s">
        <v>34</v>
      </c>
      <c r="H1566" t="s">
        <v>34</v>
      </c>
      <c r="I1566" t="s">
        <v>58</v>
      </c>
      <c r="J1566" t="s">
        <v>48</v>
      </c>
      <c r="K1566" t="s">
        <v>59</v>
      </c>
      <c r="L1566" t="s">
        <v>15567</v>
      </c>
      <c r="M1566" t="s">
        <v>15568</v>
      </c>
      <c r="N1566" t="s">
        <v>15569</v>
      </c>
      <c r="O1566">
        <f>VLOOKUP(B1566,HIS退!B:F,5,FALSE)</f>
        <v>-300</v>
      </c>
      <c r="P1566" t="str">
        <f>VLOOKUP(B1566,HIS退!B:I,8,FALSE)</f>
        <v>1</v>
      </c>
      <c r="Q1566" s="38">
        <f>VLOOKUP(C1566,招行退!B:F,5,FALSE)</f>
        <v>300</v>
      </c>
      <c r="R1566" t="str">
        <f>VLOOKUP(C1566,招行退!B:H,6,FALSE)</f>
        <v>S</v>
      </c>
      <c r="S1566" t="e">
        <f>VLOOKUP(C1566,招行退!B:H,7,FALSE)</f>
        <v>#N/A</v>
      </c>
    </row>
    <row r="1567" spans="1:19" ht="14.25" hidden="1">
      <c r="A1567" t="s">
        <v>15570</v>
      </c>
      <c r="B1567">
        <v>1298149</v>
      </c>
      <c r="C1567" t="s">
        <v>6183</v>
      </c>
      <c r="D1567" t="s">
        <v>5760</v>
      </c>
      <c r="E1567" t="s">
        <v>5761</v>
      </c>
      <c r="F1567" s="15">
        <v>8647.5</v>
      </c>
      <c r="G1567" t="s">
        <v>34</v>
      </c>
      <c r="H1567" t="s">
        <v>34</v>
      </c>
      <c r="I1567" t="s">
        <v>58</v>
      </c>
      <c r="J1567" t="s">
        <v>48</v>
      </c>
      <c r="K1567" t="s">
        <v>59</v>
      </c>
      <c r="L1567" t="s">
        <v>15571</v>
      </c>
      <c r="M1567" t="s">
        <v>15572</v>
      </c>
      <c r="N1567" t="s">
        <v>15097</v>
      </c>
      <c r="O1567">
        <f>VLOOKUP(B1567,HIS退!B:F,5,FALSE)</f>
        <v>-8647.5</v>
      </c>
      <c r="P1567" t="str">
        <f>VLOOKUP(B1567,HIS退!B:I,8,FALSE)</f>
        <v>1</v>
      </c>
      <c r="Q1567" s="38">
        <f>VLOOKUP(C1567,招行退!B:F,5,FALSE)</f>
        <v>8647.5</v>
      </c>
      <c r="R1567" t="str">
        <f>VLOOKUP(C1567,招行退!B:H,6,FALSE)</f>
        <v>S</v>
      </c>
      <c r="S1567" t="e">
        <f>VLOOKUP(C1567,招行退!B:H,7,FALSE)</f>
        <v>#N/A</v>
      </c>
    </row>
    <row r="1568" spans="1:19" ht="14.25" hidden="1">
      <c r="A1568" t="s">
        <v>15573</v>
      </c>
      <c r="B1568">
        <v>1298349</v>
      </c>
      <c r="C1568" t="s">
        <v>15574</v>
      </c>
      <c r="D1568" t="s">
        <v>6185</v>
      </c>
      <c r="E1568" t="s">
        <v>6186</v>
      </c>
      <c r="F1568" s="15">
        <v>84.66</v>
      </c>
      <c r="G1568" t="s">
        <v>34</v>
      </c>
      <c r="H1568" t="s">
        <v>34</v>
      </c>
      <c r="I1568" t="s">
        <v>294</v>
      </c>
      <c r="J1568" t="s">
        <v>57</v>
      </c>
      <c r="K1568" t="s">
        <v>59</v>
      </c>
      <c r="L1568" t="s">
        <v>15575</v>
      </c>
      <c r="M1568" t="s">
        <v>15576</v>
      </c>
      <c r="N1568" t="s">
        <v>15577</v>
      </c>
      <c r="O1568">
        <f>VLOOKUP(B1568,HIS退!B:F,5,FALSE)</f>
        <v>-84.66</v>
      </c>
      <c r="P1568" t="str">
        <f>VLOOKUP(B1568,HIS退!B:I,8,FALSE)</f>
        <v>9</v>
      </c>
      <c r="Q1568" s="38">
        <f>VLOOKUP(C1568,招行退!B:F,5,FALSE)</f>
        <v>84.66</v>
      </c>
      <c r="R1568" t="str">
        <f>VLOOKUP(C1568,招行退!B:H,6,FALSE)</f>
        <v>B</v>
      </c>
      <c r="S1568" t="str">
        <f>VLOOKUP(C1568,招行退!B:H,7,FALSE)</f>
        <v>20170809</v>
      </c>
    </row>
    <row r="1569" spans="1:19" ht="14.25" hidden="1">
      <c r="A1569" t="s">
        <v>15578</v>
      </c>
      <c r="B1569">
        <v>1298661</v>
      </c>
      <c r="C1569" t="s">
        <v>6188</v>
      </c>
      <c r="D1569" t="s">
        <v>6189</v>
      </c>
      <c r="E1569" t="s">
        <v>6190</v>
      </c>
      <c r="F1569" s="15">
        <v>24.5</v>
      </c>
      <c r="G1569" t="s">
        <v>34</v>
      </c>
      <c r="H1569" t="s">
        <v>34</v>
      </c>
      <c r="I1569" t="s">
        <v>58</v>
      </c>
      <c r="J1569" t="s">
        <v>48</v>
      </c>
      <c r="K1569" t="s">
        <v>59</v>
      </c>
      <c r="L1569" t="s">
        <v>15579</v>
      </c>
      <c r="M1569" t="s">
        <v>15580</v>
      </c>
      <c r="N1569" t="s">
        <v>15581</v>
      </c>
      <c r="O1569">
        <f>VLOOKUP(B1569,HIS退!B:F,5,FALSE)</f>
        <v>-24.5</v>
      </c>
      <c r="P1569" t="str">
        <f>VLOOKUP(B1569,HIS退!B:I,8,FALSE)</f>
        <v>1</v>
      </c>
      <c r="Q1569" s="38">
        <f>VLOOKUP(C1569,招行退!B:F,5,FALSE)</f>
        <v>24.5</v>
      </c>
      <c r="R1569" t="str">
        <f>VLOOKUP(C1569,招行退!B:H,6,FALSE)</f>
        <v>S</v>
      </c>
      <c r="S1569" t="e">
        <f>VLOOKUP(C1569,招行退!B:H,7,FALSE)</f>
        <v>#N/A</v>
      </c>
    </row>
    <row r="1570" spans="1:19" ht="14.25" hidden="1">
      <c r="A1570" t="s">
        <v>15582</v>
      </c>
      <c r="B1570">
        <v>1298915</v>
      </c>
      <c r="C1570" t="s">
        <v>6192</v>
      </c>
      <c r="D1570" t="s">
        <v>6193</v>
      </c>
      <c r="E1570" t="s">
        <v>6194</v>
      </c>
      <c r="F1570" s="15">
        <v>169</v>
      </c>
      <c r="G1570" t="s">
        <v>34</v>
      </c>
      <c r="H1570" t="s">
        <v>34</v>
      </c>
      <c r="I1570" t="s">
        <v>58</v>
      </c>
      <c r="J1570" t="s">
        <v>48</v>
      </c>
      <c r="K1570" t="s">
        <v>59</v>
      </c>
      <c r="L1570" t="s">
        <v>15583</v>
      </c>
      <c r="M1570" t="s">
        <v>15584</v>
      </c>
      <c r="N1570" t="s">
        <v>15585</v>
      </c>
      <c r="O1570">
        <f>VLOOKUP(B1570,HIS退!B:F,5,FALSE)</f>
        <v>-169</v>
      </c>
      <c r="P1570" t="str">
        <f>VLOOKUP(B1570,HIS退!B:I,8,FALSE)</f>
        <v>1</v>
      </c>
      <c r="Q1570" s="38">
        <f>VLOOKUP(C1570,招行退!B:F,5,FALSE)</f>
        <v>169</v>
      </c>
      <c r="R1570" t="str">
        <f>VLOOKUP(C1570,招行退!B:H,6,FALSE)</f>
        <v>S</v>
      </c>
      <c r="S1570" t="e">
        <f>VLOOKUP(C1570,招行退!B:H,7,FALSE)</f>
        <v>#N/A</v>
      </c>
    </row>
    <row r="1571" spans="1:19" ht="14.25" hidden="1">
      <c r="A1571" t="s">
        <v>15586</v>
      </c>
      <c r="B1571">
        <v>1298934</v>
      </c>
      <c r="C1571" t="s">
        <v>6196</v>
      </c>
      <c r="D1571" t="s">
        <v>6197</v>
      </c>
      <c r="E1571" t="s">
        <v>6198</v>
      </c>
      <c r="F1571" s="15">
        <v>1511</v>
      </c>
      <c r="G1571" t="s">
        <v>34</v>
      </c>
      <c r="H1571" t="s">
        <v>34</v>
      </c>
      <c r="I1571" t="s">
        <v>58</v>
      </c>
      <c r="J1571" t="s">
        <v>48</v>
      </c>
      <c r="K1571" t="s">
        <v>59</v>
      </c>
      <c r="L1571" t="s">
        <v>15587</v>
      </c>
      <c r="M1571" t="s">
        <v>15588</v>
      </c>
      <c r="N1571" t="s">
        <v>15589</v>
      </c>
      <c r="O1571">
        <f>VLOOKUP(B1571,HIS退!B:F,5,FALSE)</f>
        <v>-1511</v>
      </c>
      <c r="P1571" t="str">
        <f>VLOOKUP(B1571,HIS退!B:I,8,FALSE)</f>
        <v>1</v>
      </c>
      <c r="Q1571" s="38">
        <f>VLOOKUP(C1571,招行退!B:F,5,FALSE)</f>
        <v>1511</v>
      </c>
      <c r="R1571" t="str">
        <f>VLOOKUP(C1571,招行退!B:H,6,FALSE)</f>
        <v>S</v>
      </c>
      <c r="S1571" t="e">
        <f>VLOOKUP(C1571,招行退!B:H,7,FALSE)</f>
        <v>#N/A</v>
      </c>
    </row>
    <row r="1572" spans="1:19" ht="14.25" hidden="1">
      <c r="A1572" t="s">
        <v>15590</v>
      </c>
      <c r="B1572">
        <v>1299040</v>
      </c>
      <c r="C1572" t="s">
        <v>6200</v>
      </c>
      <c r="D1572" t="s">
        <v>6201</v>
      </c>
      <c r="E1572" t="s">
        <v>6202</v>
      </c>
      <c r="F1572" s="15">
        <v>3.38</v>
      </c>
      <c r="G1572" t="s">
        <v>34</v>
      </c>
      <c r="H1572" t="s">
        <v>34</v>
      </c>
      <c r="I1572" t="s">
        <v>58</v>
      </c>
      <c r="J1572" t="s">
        <v>48</v>
      </c>
      <c r="K1572" t="s">
        <v>59</v>
      </c>
      <c r="L1572" t="s">
        <v>15591</v>
      </c>
      <c r="M1572" t="s">
        <v>15592</v>
      </c>
      <c r="N1572" t="s">
        <v>15593</v>
      </c>
      <c r="O1572">
        <f>VLOOKUP(B1572,HIS退!B:F,5,FALSE)</f>
        <v>-3.38</v>
      </c>
      <c r="P1572" t="str">
        <f>VLOOKUP(B1572,HIS退!B:I,8,FALSE)</f>
        <v>1</v>
      </c>
      <c r="Q1572" s="38">
        <f>VLOOKUP(C1572,招行退!B:F,5,FALSE)</f>
        <v>3.38</v>
      </c>
      <c r="R1572" t="str">
        <f>VLOOKUP(C1572,招行退!B:H,6,FALSE)</f>
        <v>S</v>
      </c>
      <c r="S1572" t="e">
        <f>VLOOKUP(C1572,招行退!B:H,7,FALSE)</f>
        <v>#N/A</v>
      </c>
    </row>
    <row r="1573" spans="1:19" ht="14.25" hidden="1">
      <c r="A1573" t="s">
        <v>15594</v>
      </c>
      <c r="B1573">
        <v>1299125</v>
      </c>
      <c r="C1573" t="s">
        <v>6204</v>
      </c>
      <c r="D1573" t="s">
        <v>6205</v>
      </c>
      <c r="E1573" t="s">
        <v>6206</v>
      </c>
      <c r="F1573" s="15">
        <v>500</v>
      </c>
      <c r="G1573" t="s">
        <v>34</v>
      </c>
      <c r="H1573" t="s">
        <v>34</v>
      </c>
      <c r="I1573" t="s">
        <v>58</v>
      </c>
      <c r="J1573" t="s">
        <v>48</v>
      </c>
      <c r="K1573" t="s">
        <v>59</v>
      </c>
      <c r="L1573" t="s">
        <v>15595</v>
      </c>
      <c r="M1573" t="s">
        <v>15596</v>
      </c>
      <c r="N1573" t="s">
        <v>15597</v>
      </c>
      <c r="O1573">
        <f>VLOOKUP(B1573,HIS退!B:F,5,FALSE)</f>
        <v>-500</v>
      </c>
      <c r="P1573" t="str">
        <f>VLOOKUP(B1573,HIS退!B:I,8,FALSE)</f>
        <v>1</v>
      </c>
      <c r="Q1573" s="38">
        <f>VLOOKUP(C1573,招行退!B:F,5,FALSE)</f>
        <v>500</v>
      </c>
      <c r="R1573" t="str">
        <f>VLOOKUP(C1573,招行退!B:H,6,FALSE)</f>
        <v>S</v>
      </c>
      <c r="S1573" t="e">
        <f>VLOOKUP(C1573,招行退!B:H,7,FALSE)</f>
        <v>#N/A</v>
      </c>
    </row>
    <row r="1574" spans="1:19" ht="14.25" hidden="1">
      <c r="A1574" t="s">
        <v>15598</v>
      </c>
      <c r="B1574">
        <v>1299181</v>
      </c>
      <c r="C1574" t="s">
        <v>6208</v>
      </c>
      <c r="D1574" t="s">
        <v>6209</v>
      </c>
      <c r="E1574" t="s">
        <v>6210</v>
      </c>
      <c r="F1574" s="15">
        <v>5000</v>
      </c>
      <c r="G1574" t="s">
        <v>34</v>
      </c>
      <c r="H1574" t="s">
        <v>34</v>
      </c>
      <c r="I1574" t="s">
        <v>58</v>
      </c>
      <c r="J1574" t="s">
        <v>48</v>
      </c>
      <c r="K1574" t="s">
        <v>59</v>
      </c>
      <c r="L1574" t="s">
        <v>15599</v>
      </c>
      <c r="M1574" t="s">
        <v>15600</v>
      </c>
      <c r="N1574" t="s">
        <v>15601</v>
      </c>
      <c r="O1574">
        <f>VLOOKUP(B1574,HIS退!B:F,5,FALSE)</f>
        <v>-5000</v>
      </c>
      <c r="P1574" t="str">
        <f>VLOOKUP(B1574,HIS退!B:I,8,FALSE)</f>
        <v>1</v>
      </c>
      <c r="Q1574" s="38">
        <f>VLOOKUP(C1574,招行退!B:F,5,FALSE)</f>
        <v>5000</v>
      </c>
      <c r="R1574" t="str">
        <f>VLOOKUP(C1574,招行退!B:H,6,FALSE)</f>
        <v>S</v>
      </c>
      <c r="S1574" t="e">
        <f>VLOOKUP(C1574,招行退!B:H,7,FALSE)</f>
        <v>#N/A</v>
      </c>
    </row>
    <row r="1575" spans="1:19" ht="14.25" hidden="1">
      <c r="A1575" t="s">
        <v>15602</v>
      </c>
      <c r="B1575">
        <v>1299237</v>
      </c>
      <c r="C1575" t="s">
        <v>6212</v>
      </c>
      <c r="D1575" t="s">
        <v>6213</v>
      </c>
      <c r="E1575" t="s">
        <v>6214</v>
      </c>
      <c r="F1575" s="15">
        <v>100</v>
      </c>
      <c r="G1575" t="s">
        <v>34</v>
      </c>
      <c r="H1575" t="s">
        <v>34</v>
      </c>
      <c r="I1575" t="s">
        <v>58</v>
      </c>
      <c r="J1575" t="s">
        <v>48</v>
      </c>
      <c r="K1575" t="s">
        <v>59</v>
      </c>
      <c r="L1575" t="s">
        <v>15603</v>
      </c>
      <c r="M1575" t="s">
        <v>15604</v>
      </c>
      <c r="N1575" t="s">
        <v>15605</v>
      </c>
      <c r="O1575">
        <f>VLOOKUP(B1575,HIS退!B:F,5,FALSE)</f>
        <v>-100</v>
      </c>
      <c r="P1575" t="str">
        <f>VLOOKUP(B1575,HIS退!B:I,8,FALSE)</f>
        <v>1</v>
      </c>
      <c r="Q1575" s="38">
        <f>VLOOKUP(C1575,招行退!B:F,5,FALSE)</f>
        <v>100</v>
      </c>
      <c r="R1575" t="str">
        <f>VLOOKUP(C1575,招行退!B:H,6,FALSE)</f>
        <v>S</v>
      </c>
      <c r="S1575" t="e">
        <f>VLOOKUP(C1575,招行退!B:H,7,FALSE)</f>
        <v>#N/A</v>
      </c>
    </row>
    <row r="1576" spans="1:19" ht="14.25" hidden="1">
      <c r="A1576" t="s">
        <v>15606</v>
      </c>
      <c r="B1576">
        <v>1299378</v>
      </c>
      <c r="C1576" t="s">
        <v>6216</v>
      </c>
      <c r="D1576" t="s">
        <v>6217</v>
      </c>
      <c r="E1576" t="s">
        <v>1559</v>
      </c>
      <c r="F1576" s="15">
        <v>3400</v>
      </c>
      <c r="G1576" t="s">
        <v>34</v>
      </c>
      <c r="H1576" t="s">
        <v>34</v>
      </c>
      <c r="I1576" t="s">
        <v>58</v>
      </c>
      <c r="J1576" t="s">
        <v>48</v>
      </c>
      <c r="K1576" t="s">
        <v>59</v>
      </c>
      <c r="L1576" t="s">
        <v>15607</v>
      </c>
      <c r="M1576" t="s">
        <v>15608</v>
      </c>
      <c r="N1576" t="s">
        <v>15609</v>
      </c>
      <c r="O1576">
        <f>VLOOKUP(B1576,HIS退!B:F,5,FALSE)</f>
        <v>-3400</v>
      </c>
      <c r="P1576" t="str">
        <f>VLOOKUP(B1576,HIS退!B:I,8,FALSE)</f>
        <v>1</v>
      </c>
      <c r="Q1576" s="38">
        <f>VLOOKUP(C1576,招行退!B:F,5,FALSE)</f>
        <v>3400</v>
      </c>
      <c r="R1576" t="str">
        <f>VLOOKUP(C1576,招行退!B:H,6,FALSE)</f>
        <v>S</v>
      </c>
      <c r="S1576" t="e">
        <f>VLOOKUP(C1576,招行退!B:H,7,FALSE)</f>
        <v>#N/A</v>
      </c>
    </row>
    <row r="1577" spans="1:19" ht="14.25" hidden="1">
      <c r="A1577" t="s">
        <v>15610</v>
      </c>
      <c r="B1577">
        <v>1299437</v>
      </c>
      <c r="C1577" t="s">
        <v>6219</v>
      </c>
      <c r="D1577" t="s">
        <v>6220</v>
      </c>
      <c r="E1577" t="s">
        <v>6221</v>
      </c>
      <c r="F1577" s="15">
        <v>500</v>
      </c>
      <c r="G1577" t="s">
        <v>34</v>
      </c>
      <c r="H1577" t="s">
        <v>34</v>
      </c>
      <c r="I1577" t="s">
        <v>58</v>
      </c>
      <c r="J1577" t="s">
        <v>48</v>
      </c>
      <c r="K1577" t="s">
        <v>59</v>
      </c>
      <c r="L1577" t="s">
        <v>15611</v>
      </c>
      <c r="M1577" t="s">
        <v>15612</v>
      </c>
      <c r="N1577" t="s">
        <v>15613</v>
      </c>
      <c r="O1577">
        <f>VLOOKUP(B1577,HIS退!B:F,5,FALSE)</f>
        <v>-500</v>
      </c>
      <c r="P1577" t="str">
        <f>VLOOKUP(B1577,HIS退!B:I,8,FALSE)</f>
        <v>1</v>
      </c>
      <c r="Q1577" s="38">
        <f>VLOOKUP(C1577,招行退!B:F,5,FALSE)</f>
        <v>500</v>
      </c>
      <c r="R1577" t="str">
        <f>VLOOKUP(C1577,招行退!B:H,6,FALSE)</f>
        <v>S</v>
      </c>
      <c r="S1577" t="e">
        <f>VLOOKUP(C1577,招行退!B:H,7,FALSE)</f>
        <v>#N/A</v>
      </c>
    </row>
    <row r="1578" spans="1:19" ht="14.25" hidden="1">
      <c r="A1578" t="s">
        <v>15614</v>
      </c>
      <c r="B1578">
        <v>1299528</v>
      </c>
      <c r="C1578" t="s">
        <v>15615</v>
      </c>
      <c r="D1578" t="s">
        <v>6229</v>
      </c>
      <c r="E1578" t="s">
        <v>6230</v>
      </c>
      <c r="F1578" s="15">
        <v>7000</v>
      </c>
      <c r="G1578" t="s">
        <v>34</v>
      </c>
      <c r="H1578" t="s">
        <v>34</v>
      </c>
      <c r="I1578" t="s">
        <v>294</v>
      </c>
      <c r="J1578" t="s">
        <v>57</v>
      </c>
      <c r="K1578" t="s">
        <v>59</v>
      </c>
      <c r="L1578" t="s">
        <v>15616</v>
      </c>
      <c r="M1578" t="s">
        <v>15617</v>
      </c>
      <c r="N1578" t="s">
        <v>15618</v>
      </c>
      <c r="O1578">
        <f>VLOOKUP(B1578,HIS退!B:F,5,FALSE)</f>
        <v>-7000</v>
      </c>
      <c r="P1578" t="str">
        <f>VLOOKUP(B1578,HIS退!B:I,8,FALSE)</f>
        <v>9</v>
      </c>
      <c r="Q1578" s="38">
        <f>VLOOKUP(C1578,招行退!B:F,5,FALSE)</f>
        <v>7000</v>
      </c>
      <c r="R1578" t="str">
        <f>VLOOKUP(C1578,招行退!B:H,6,FALSE)</f>
        <v>B</v>
      </c>
      <c r="S1578" t="str">
        <f>VLOOKUP(C1578,招行退!B:H,7,FALSE)</f>
        <v>20170809</v>
      </c>
    </row>
    <row r="1579" spans="1:19" ht="14.25" hidden="1">
      <c r="A1579" t="s">
        <v>15619</v>
      </c>
      <c r="B1579">
        <v>1299475</v>
      </c>
      <c r="C1579" t="s">
        <v>6223</v>
      </c>
      <c r="D1579" t="s">
        <v>6224</v>
      </c>
      <c r="E1579" t="s">
        <v>6225</v>
      </c>
      <c r="F1579" s="15">
        <v>315</v>
      </c>
      <c r="G1579" t="s">
        <v>34</v>
      </c>
      <c r="H1579" t="s">
        <v>34</v>
      </c>
      <c r="I1579" t="s">
        <v>58</v>
      </c>
      <c r="J1579" t="s">
        <v>48</v>
      </c>
      <c r="K1579" t="s">
        <v>59</v>
      </c>
      <c r="L1579" t="s">
        <v>15620</v>
      </c>
      <c r="M1579" t="s">
        <v>15621</v>
      </c>
      <c r="N1579" t="s">
        <v>15622</v>
      </c>
      <c r="O1579">
        <f>VLOOKUP(B1579,HIS退!B:F,5,FALSE)</f>
        <v>-315</v>
      </c>
      <c r="P1579" t="str">
        <f>VLOOKUP(B1579,HIS退!B:I,8,FALSE)</f>
        <v>1</v>
      </c>
      <c r="Q1579" s="38">
        <f>VLOOKUP(C1579,招行退!B:F,5,FALSE)</f>
        <v>315</v>
      </c>
      <c r="R1579" t="str">
        <f>VLOOKUP(C1579,招行退!B:H,6,FALSE)</f>
        <v>S</v>
      </c>
      <c r="S1579" t="e">
        <f>VLOOKUP(C1579,招行退!B:H,7,FALSE)</f>
        <v>#N/A</v>
      </c>
    </row>
    <row r="1580" spans="1:19" ht="14.25" hidden="1">
      <c r="A1580" t="s">
        <v>15623</v>
      </c>
      <c r="B1580">
        <v>1299497</v>
      </c>
      <c r="C1580" t="s">
        <v>6227</v>
      </c>
      <c r="D1580" t="s">
        <v>6209</v>
      </c>
      <c r="E1580" t="s">
        <v>6210</v>
      </c>
      <c r="F1580" s="15">
        <v>101</v>
      </c>
      <c r="G1580" t="s">
        <v>34</v>
      </c>
      <c r="H1580" t="s">
        <v>34</v>
      </c>
      <c r="I1580" t="s">
        <v>58</v>
      </c>
      <c r="J1580" t="s">
        <v>48</v>
      </c>
      <c r="K1580" t="s">
        <v>59</v>
      </c>
      <c r="L1580" t="s">
        <v>15624</v>
      </c>
      <c r="M1580" t="s">
        <v>15625</v>
      </c>
      <c r="N1580" t="s">
        <v>15626</v>
      </c>
      <c r="O1580">
        <f>VLOOKUP(B1580,HIS退!B:F,5,FALSE)</f>
        <v>-101</v>
      </c>
      <c r="P1580" t="str">
        <f>VLOOKUP(B1580,HIS退!B:I,8,FALSE)</f>
        <v>1</v>
      </c>
      <c r="Q1580" s="38">
        <f>VLOOKUP(C1580,招行退!B:F,5,FALSE)</f>
        <v>101</v>
      </c>
      <c r="R1580" t="str">
        <f>VLOOKUP(C1580,招行退!B:H,6,FALSE)</f>
        <v>S</v>
      </c>
      <c r="S1580" t="e">
        <f>VLOOKUP(C1580,招行退!B:H,7,FALSE)</f>
        <v>#N/A</v>
      </c>
    </row>
    <row r="1581" spans="1:19" ht="14.25" hidden="1">
      <c r="A1581" t="s">
        <v>15627</v>
      </c>
      <c r="B1581">
        <v>1299554</v>
      </c>
      <c r="C1581" t="s">
        <v>6232</v>
      </c>
      <c r="D1581" t="s">
        <v>6233</v>
      </c>
      <c r="E1581" t="s">
        <v>6234</v>
      </c>
      <c r="F1581" s="15">
        <v>740</v>
      </c>
      <c r="G1581" t="s">
        <v>34</v>
      </c>
      <c r="H1581" t="s">
        <v>34</v>
      </c>
      <c r="I1581" t="s">
        <v>58</v>
      </c>
      <c r="J1581" t="s">
        <v>48</v>
      </c>
      <c r="K1581" t="s">
        <v>59</v>
      </c>
      <c r="L1581" t="s">
        <v>15628</v>
      </c>
      <c r="M1581" t="s">
        <v>15629</v>
      </c>
      <c r="N1581" t="s">
        <v>15622</v>
      </c>
      <c r="O1581">
        <f>VLOOKUP(B1581,HIS退!B:F,5,FALSE)</f>
        <v>-740</v>
      </c>
      <c r="P1581" t="str">
        <f>VLOOKUP(B1581,HIS退!B:I,8,FALSE)</f>
        <v>1</v>
      </c>
      <c r="Q1581" s="38">
        <f>VLOOKUP(C1581,招行退!B:F,5,FALSE)</f>
        <v>740</v>
      </c>
      <c r="R1581" t="str">
        <f>VLOOKUP(C1581,招行退!B:H,6,FALSE)</f>
        <v>S</v>
      </c>
      <c r="S1581" t="e">
        <f>VLOOKUP(C1581,招行退!B:H,7,FALSE)</f>
        <v>#N/A</v>
      </c>
    </row>
    <row r="1582" spans="1:19" ht="14.25" hidden="1">
      <c r="A1582" t="s">
        <v>15630</v>
      </c>
      <c r="B1582">
        <v>1299570</v>
      </c>
      <c r="C1582" t="s">
        <v>6236</v>
      </c>
      <c r="D1582" t="s">
        <v>6237</v>
      </c>
      <c r="E1582" t="s">
        <v>6238</v>
      </c>
      <c r="F1582" s="15">
        <v>6558</v>
      </c>
      <c r="G1582" t="s">
        <v>34</v>
      </c>
      <c r="H1582" t="s">
        <v>34</v>
      </c>
      <c r="I1582" t="s">
        <v>58</v>
      </c>
      <c r="J1582" t="s">
        <v>48</v>
      </c>
      <c r="K1582" t="s">
        <v>59</v>
      </c>
      <c r="L1582" t="s">
        <v>15631</v>
      </c>
      <c r="M1582" t="s">
        <v>15632</v>
      </c>
      <c r="N1582" t="s">
        <v>15633</v>
      </c>
      <c r="O1582">
        <f>VLOOKUP(B1582,HIS退!B:F,5,FALSE)</f>
        <v>-6558</v>
      </c>
      <c r="P1582" t="str">
        <f>VLOOKUP(B1582,HIS退!B:I,8,FALSE)</f>
        <v>1</v>
      </c>
      <c r="Q1582" s="38">
        <f>VLOOKUP(C1582,招行退!B:F,5,FALSE)</f>
        <v>6558</v>
      </c>
      <c r="R1582" t="str">
        <f>VLOOKUP(C1582,招行退!B:H,6,FALSE)</f>
        <v>S</v>
      </c>
      <c r="S1582" t="e">
        <f>VLOOKUP(C1582,招行退!B:H,7,FALSE)</f>
        <v>#N/A</v>
      </c>
    </row>
    <row r="1583" spans="1:19" ht="14.25" hidden="1">
      <c r="A1583" t="s">
        <v>15634</v>
      </c>
      <c r="B1583">
        <v>1299744</v>
      </c>
      <c r="C1583" t="s">
        <v>6240</v>
      </c>
      <c r="D1583" t="s">
        <v>6241</v>
      </c>
      <c r="E1583" t="s">
        <v>6242</v>
      </c>
      <c r="F1583" s="15">
        <v>48.45</v>
      </c>
      <c r="G1583" t="s">
        <v>34</v>
      </c>
      <c r="H1583" t="s">
        <v>34</v>
      </c>
      <c r="I1583" t="s">
        <v>58</v>
      </c>
      <c r="J1583" t="s">
        <v>48</v>
      </c>
      <c r="K1583" t="s">
        <v>59</v>
      </c>
      <c r="L1583" t="s">
        <v>15635</v>
      </c>
      <c r="M1583" t="s">
        <v>15636</v>
      </c>
      <c r="N1583" t="s">
        <v>15637</v>
      </c>
      <c r="O1583">
        <f>VLOOKUP(B1583,HIS退!B:F,5,FALSE)</f>
        <v>-48.45</v>
      </c>
      <c r="P1583" t="str">
        <f>VLOOKUP(B1583,HIS退!B:I,8,FALSE)</f>
        <v>1</v>
      </c>
      <c r="Q1583" s="38">
        <f>VLOOKUP(C1583,招行退!B:F,5,FALSE)</f>
        <v>48.45</v>
      </c>
      <c r="R1583" t="str">
        <f>VLOOKUP(C1583,招行退!B:H,6,FALSE)</f>
        <v>S</v>
      </c>
      <c r="S1583" t="e">
        <f>VLOOKUP(C1583,招行退!B:H,7,FALSE)</f>
        <v>#N/A</v>
      </c>
    </row>
    <row r="1584" spans="1:19" ht="14.25" hidden="1">
      <c r="A1584" t="s">
        <v>6251</v>
      </c>
      <c r="B1584">
        <v>1299796</v>
      </c>
      <c r="C1584" t="s">
        <v>6244</v>
      </c>
      <c r="D1584" t="s">
        <v>6245</v>
      </c>
      <c r="E1584" t="s">
        <v>6246</v>
      </c>
      <c r="F1584" s="15">
        <v>500</v>
      </c>
      <c r="G1584" t="s">
        <v>34</v>
      </c>
      <c r="H1584" t="s">
        <v>34</v>
      </c>
      <c r="I1584" t="s">
        <v>58</v>
      </c>
      <c r="J1584" t="s">
        <v>48</v>
      </c>
      <c r="K1584" t="s">
        <v>59</v>
      </c>
      <c r="L1584" t="s">
        <v>15638</v>
      </c>
      <c r="M1584" t="s">
        <v>15639</v>
      </c>
      <c r="N1584" t="s">
        <v>15554</v>
      </c>
      <c r="O1584">
        <f>VLOOKUP(B1584,HIS退!B:F,5,FALSE)</f>
        <v>-500</v>
      </c>
      <c r="P1584" t="str">
        <f>VLOOKUP(B1584,HIS退!B:I,8,FALSE)</f>
        <v>1</v>
      </c>
      <c r="Q1584" s="38">
        <f>VLOOKUP(C1584,招行退!B:F,5,FALSE)</f>
        <v>500</v>
      </c>
      <c r="R1584" t="str">
        <f>VLOOKUP(C1584,招行退!B:H,6,FALSE)</f>
        <v>S</v>
      </c>
      <c r="S1584" t="e">
        <f>VLOOKUP(C1584,招行退!B:H,7,FALSE)</f>
        <v>#N/A</v>
      </c>
    </row>
    <row r="1585" spans="1:19" ht="14.25" hidden="1">
      <c r="A1585" t="s">
        <v>6257</v>
      </c>
      <c r="B1585">
        <v>1299850</v>
      </c>
      <c r="C1585" t="s">
        <v>6248</v>
      </c>
      <c r="D1585" t="s">
        <v>6249</v>
      </c>
      <c r="E1585" t="s">
        <v>6250</v>
      </c>
      <c r="F1585" s="15">
        <v>5000</v>
      </c>
      <c r="G1585" t="s">
        <v>34</v>
      </c>
      <c r="H1585" t="s">
        <v>34</v>
      </c>
      <c r="I1585" t="s">
        <v>58</v>
      </c>
      <c r="J1585" t="s">
        <v>48</v>
      </c>
      <c r="K1585" t="s">
        <v>59</v>
      </c>
      <c r="L1585" t="s">
        <v>15640</v>
      </c>
      <c r="M1585" t="s">
        <v>15641</v>
      </c>
      <c r="N1585" t="s">
        <v>15642</v>
      </c>
      <c r="O1585">
        <f>VLOOKUP(B1585,HIS退!B:F,5,FALSE)</f>
        <v>-5000</v>
      </c>
      <c r="P1585" t="str">
        <f>VLOOKUP(B1585,HIS退!B:I,8,FALSE)</f>
        <v>1</v>
      </c>
      <c r="Q1585" s="38">
        <f>VLOOKUP(C1585,招行退!B:F,5,FALSE)</f>
        <v>5000</v>
      </c>
      <c r="R1585" t="str">
        <f>VLOOKUP(C1585,招行退!B:H,6,FALSE)</f>
        <v>S</v>
      </c>
      <c r="S1585" t="e">
        <f>VLOOKUP(C1585,招行退!B:H,7,FALSE)</f>
        <v>#N/A</v>
      </c>
    </row>
    <row r="1586" spans="1:19" ht="14.25" hidden="1">
      <c r="A1586" t="s">
        <v>15643</v>
      </c>
      <c r="B1586">
        <v>1299851</v>
      </c>
      <c r="C1586" t="s">
        <v>6252</v>
      </c>
      <c r="D1586" t="s">
        <v>6253</v>
      </c>
      <c r="E1586" t="s">
        <v>6254</v>
      </c>
      <c r="F1586" s="15">
        <v>228.96</v>
      </c>
      <c r="G1586" t="s">
        <v>34</v>
      </c>
      <c r="H1586" t="s">
        <v>34</v>
      </c>
      <c r="I1586" t="s">
        <v>58</v>
      </c>
      <c r="J1586" t="s">
        <v>48</v>
      </c>
      <c r="K1586" t="s">
        <v>59</v>
      </c>
      <c r="L1586" t="s">
        <v>15644</v>
      </c>
      <c r="M1586" t="s">
        <v>15645</v>
      </c>
      <c r="N1586" t="s">
        <v>15646</v>
      </c>
      <c r="O1586">
        <f>VLOOKUP(B1586,HIS退!B:F,5,FALSE)</f>
        <v>-228.96</v>
      </c>
      <c r="P1586" t="str">
        <f>VLOOKUP(B1586,HIS退!B:I,8,FALSE)</f>
        <v>1</v>
      </c>
      <c r="Q1586" s="38">
        <f>VLOOKUP(C1586,招行退!B:F,5,FALSE)</f>
        <v>228.96</v>
      </c>
      <c r="R1586" t="str">
        <f>VLOOKUP(C1586,招行退!B:H,6,FALSE)</f>
        <v>S</v>
      </c>
      <c r="S1586" t="e">
        <f>VLOOKUP(C1586,招行退!B:H,7,FALSE)</f>
        <v>#N/A</v>
      </c>
    </row>
    <row r="1587" spans="1:19" ht="14.25" hidden="1">
      <c r="A1587" t="s">
        <v>15647</v>
      </c>
      <c r="B1587">
        <v>1299891</v>
      </c>
      <c r="C1587" t="s">
        <v>6256</v>
      </c>
      <c r="D1587" t="s">
        <v>6249</v>
      </c>
      <c r="E1587" t="s">
        <v>6250</v>
      </c>
      <c r="F1587" s="15">
        <v>5000</v>
      </c>
      <c r="G1587" t="s">
        <v>34</v>
      </c>
      <c r="H1587" t="s">
        <v>34</v>
      </c>
      <c r="I1587" t="s">
        <v>58</v>
      </c>
      <c r="J1587" t="s">
        <v>48</v>
      </c>
      <c r="K1587" t="s">
        <v>59</v>
      </c>
      <c r="L1587" t="s">
        <v>15648</v>
      </c>
      <c r="M1587" t="s">
        <v>15649</v>
      </c>
      <c r="N1587" t="s">
        <v>15650</v>
      </c>
      <c r="O1587">
        <f>VLOOKUP(B1587,HIS退!B:F,5,FALSE)</f>
        <v>-5000</v>
      </c>
      <c r="P1587" t="str">
        <f>VLOOKUP(B1587,HIS退!B:I,8,FALSE)</f>
        <v>1</v>
      </c>
      <c r="Q1587" s="38">
        <f>VLOOKUP(C1587,招行退!B:F,5,FALSE)</f>
        <v>5000</v>
      </c>
      <c r="R1587" t="str">
        <f>VLOOKUP(C1587,招行退!B:H,6,FALSE)</f>
        <v>S</v>
      </c>
      <c r="S1587" t="e">
        <f>VLOOKUP(C1587,招行退!B:H,7,FALSE)</f>
        <v>#N/A</v>
      </c>
    </row>
    <row r="1588" spans="1:19" ht="14.25" hidden="1">
      <c r="A1588" t="s">
        <v>15651</v>
      </c>
      <c r="B1588">
        <v>1299918</v>
      </c>
      <c r="C1588" t="s">
        <v>6258</v>
      </c>
      <c r="D1588" t="s">
        <v>6249</v>
      </c>
      <c r="E1588" t="s">
        <v>6250</v>
      </c>
      <c r="F1588" s="15">
        <v>5000</v>
      </c>
      <c r="G1588" t="s">
        <v>34</v>
      </c>
      <c r="H1588" t="s">
        <v>34</v>
      </c>
      <c r="I1588" t="s">
        <v>58</v>
      </c>
      <c r="J1588" t="s">
        <v>48</v>
      </c>
      <c r="K1588" t="s">
        <v>59</v>
      </c>
      <c r="L1588" t="s">
        <v>15652</v>
      </c>
      <c r="M1588" t="s">
        <v>15653</v>
      </c>
      <c r="N1588" t="s">
        <v>15650</v>
      </c>
      <c r="O1588">
        <f>VLOOKUP(B1588,HIS退!B:F,5,FALSE)</f>
        <v>-5000</v>
      </c>
      <c r="P1588" t="str">
        <f>VLOOKUP(B1588,HIS退!B:I,8,FALSE)</f>
        <v>1</v>
      </c>
      <c r="Q1588" s="38">
        <f>VLOOKUP(C1588,招行退!B:F,5,FALSE)</f>
        <v>5000</v>
      </c>
      <c r="R1588" t="str">
        <f>VLOOKUP(C1588,招行退!B:H,6,FALSE)</f>
        <v>S</v>
      </c>
      <c r="S1588" t="e">
        <f>VLOOKUP(C1588,招行退!B:H,7,FALSE)</f>
        <v>#N/A</v>
      </c>
    </row>
    <row r="1589" spans="1:19" ht="14.25" hidden="1">
      <c r="A1589" t="s">
        <v>15654</v>
      </c>
      <c r="B1589">
        <v>1299999</v>
      </c>
      <c r="C1589" t="s">
        <v>6260</v>
      </c>
      <c r="D1589" t="s">
        <v>6261</v>
      </c>
      <c r="E1589" t="s">
        <v>6262</v>
      </c>
      <c r="F1589" s="15">
        <v>548</v>
      </c>
      <c r="G1589" t="s">
        <v>34</v>
      </c>
      <c r="H1589" t="s">
        <v>34</v>
      </c>
      <c r="I1589" t="s">
        <v>58</v>
      </c>
      <c r="J1589" t="s">
        <v>48</v>
      </c>
      <c r="K1589" t="s">
        <v>59</v>
      </c>
      <c r="L1589" t="s">
        <v>15655</v>
      </c>
      <c r="M1589" t="s">
        <v>15656</v>
      </c>
      <c r="N1589" t="s">
        <v>15657</v>
      </c>
      <c r="O1589">
        <f>VLOOKUP(B1589,HIS退!B:F,5,FALSE)</f>
        <v>-548</v>
      </c>
      <c r="P1589" t="str">
        <f>VLOOKUP(B1589,HIS退!B:I,8,FALSE)</f>
        <v>1</v>
      </c>
      <c r="Q1589" s="38">
        <f>VLOOKUP(C1589,招行退!B:F,5,FALSE)</f>
        <v>548</v>
      </c>
      <c r="R1589" t="str">
        <f>VLOOKUP(C1589,招行退!B:H,6,FALSE)</f>
        <v>S</v>
      </c>
      <c r="S1589" t="e">
        <f>VLOOKUP(C1589,招行退!B:H,7,FALSE)</f>
        <v>#N/A</v>
      </c>
    </row>
    <row r="1590" spans="1:19" ht="14.25" hidden="1">
      <c r="A1590" t="s">
        <v>15658</v>
      </c>
      <c r="B1590">
        <v>1300210</v>
      </c>
      <c r="C1590" t="s">
        <v>6264</v>
      </c>
      <c r="D1590" t="s">
        <v>6209</v>
      </c>
      <c r="E1590" t="s">
        <v>6210</v>
      </c>
      <c r="F1590" s="15">
        <v>5000</v>
      </c>
      <c r="G1590" t="s">
        <v>34</v>
      </c>
      <c r="H1590" t="s">
        <v>34</v>
      </c>
      <c r="I1590" t="s">
        <v>58</v>
      </c>
      <c r="J1590" t="s">
        <v>48</v>
      </c>
      <c r="K1590" t="s">
        <v>59</v>
      </c>
      <c r="L1590" t="s">
        <v>15659</v>
      </c>
      <c r="M1590" t="s">
        <v>15660</v>
      </c>
      <c r="N1590" t="s">
        <v>15661</v>
      </c>
      <c r="O1590">
        <f>VLOOKUP(B1590,HIS退!B:F,5,FALSE)</f>
        <v>-5000</v>
      </c>
      <c r="P1590" t="str">
        <f>VLOOKUP(B1590,HIS退!B:I,8,FALSE)</f>
        <v>1</v>
      </c>
      <c r="Q1590" s="38">
        <f>VLOOKUP(C1590,招行退!B:F,5,FALSE)</f>
        <v>5000</v>
      </c>
      <c r="R1590" t="str">
        <f>VLOOKUP(C1590,招行退!B:H,6,FALSE)</f>
        <v>S</v>
      </c>
      <c r="S1590" t="e">
        <f>VLOOKUP(C1590,招行退!B:H,7,FALSE)</f>
        <v>#N/A</v>
      </c>
    </row>
    <row r="1591" spans="1:19" ht="14.25">
      <c r="A1591" t="s">
        <v>15662</v>
      </c>
      <c r="B1591">
        <v>1300270</v>
      </c>
      <c r="C1591" t="s">
        <v>6266</v>
      </c>
      <c r="D1591" t="s">
        <v>6267</v>
      </c>
      <c r="E1591" t="s">
        <v>6268</v>
      </c>
      <c r="F1591" s="15">
        <v>1000</v>
      </c>
      <c r="G1591" t="s">
        <v>34</v>
      </c>
      <c r="H1591" t="s">
        <v>34</v>
      </c>
      <c r="I1591" t="s">
        <v>58</v>
      </c>
      <c r="J1591" t="s">
        <v>48</v>
      </c>
      <c r="K1591" t="s">
        <v>59</v>
      </c>
      <c r="L1591" s="19" t="s">
        <v>20057</v>
      </c>
      <c r="M1591" t="s">
        <v>15664</v>
      </c>
      <c r="N1591" t="s">
        <v>15665</v>
      </c>
      <c r="O1591">
        <f>VLOOKUP(B1591,HIS退!B:F,5,FALSE)</f>
        <v>-1000</v>
      </c>
      <c r="P1591" t="str">
        <f>VLOOKUP(B1591,HIS退!B:I,8,FALSE)</f>
        <v>1</v>
      </c>
      <c r="Q1591" s="38">
        <f>VLOOKUP(C1591,招行退!B:F,5,FALSE)</f>
        <v>1000</v>
      </c>
      <c r="R1591" t="str">
        <f>VLOOKUP(C1591,招行退!B:H,6,FALSE)</f>
        <v>S</v>
      </c>
      <c r="S1591" t="str">
        <f>VLOOKUP(C1591,招行退!B:H,7,FALSE)</f>
        <v>20170810</v>
      </c>
    </row>
    <row r="1592" spans="1:19" ht="14.25" hidden="1">
      <c r="A1592" t="s">
        <v>15666</v>
      </c>
      <c r="B1592">
        <v>1300356</v>
      </c>
      <c r="C1592" t="s">
        <v>6270</v>
      </c>
      <c r="D1592" t="s">
        <v>6271</v>
      </c>
      <c r="E1592" t="s">
        <v>6272</v>
      </c>
      <c r="F1592" s="15">
        <v>4000</v>
      </c>
      <c r="G1592" t="s">
        <v>34</v>
      </c>
      <c r="H1592" t="s">
        <v>34</v>
      </c>
      <c r="I1592" t="s">
        <v>58</v>
      </c>
      <c r="J1592" t="s">
        <v>48</v>
      </c>
      <c r="K1592" t="s">
        <v>59</v>
      </c>
      <c r="L1592" t="s">
        <v>15667</v>
      </c>
      <c r="M1592" t="s">
        <v>15668</v>
      </c>
      <c r="N1592" t="s">
        <v>15669</v>
      </c>
      <c r="O1592">
        <f>VLOOKUP(B1592,HIS退!B:F,5,FALSE)</f>
        <v>-4000</v>
      </c>
      <c r="P1592" t="str">
        <f>VLOOKUP(B1592,HIS退!B:I,8,FALSE)</f>
        <v>1</v>
      </c>
      <c r="Q1592" s="38">
        <f>VLOOKUP(C1592,招行退!B:F,5,FALSE)</f>
        <v>4000</v>
      </c>
      <c r="R1592" t="str">
        <f>VLOOKUP(C1592,招行退!B:H,6,FALSE)</f>
        <v>S</v>
      </c>
      <c r="S1592" t="e">
        <f>VLOOKUP(C1592,招行退!B:H,7,FALSE)</f>
        <v>#N/A</v>
      </c>
    </row>
    <row r="1593" spans="1:19" ht="14.25" hidden="1">
      <c r="A1593" t="s">
        <v>15670</v>
      </c>
      <c r="B1593">
        <v>1300596</v>
      </c>
      <c r="C1593" t="s">
        <v>6274</v>
      </c>
      <c r="D1593" t="s">
        <v>6275</v>
      </c>
      <c r="E1593" t="s">
        <v>6276</v>
      </c>
      <c r="F1593" s="15">
        <v>3000</v>
      </c>
      <c r="G1593" t="s">
        <v>34</v>
      </c>
      <c r="H1593" t="s">
        <v>34</v>
      </c>
      <c r="I1593" t="s">
        <v>58</v>
      </c>
      <c r="J1593" t="s">
        <v>48</v>
      </c>
      <c r="K1593" t="s">
        <v>59</v>
      </c>
      <c r="L1593" t="s">
        <v>15671</v>
      </c>
      <c r="M1593" t="s">
        <v>15672</v>
      </c>
      <c r="N1593" t="s">
        <v>15673</v>
      </c>
      <c r="O1593">
        <f>VLOOKUP(B1593,HIS退!B:F,5,FALSE)</f>
        <v>-3000</v>
      </c>
      <c r="P1593" t="str">
        <f>VLOOKUP(B1593,HIS退!B:I,8,FALSE)</f>
        <v>1</v>
      </c>
      <c r="Q1593" s="38">
        <f>VLOOKUP(C1593,招行退!B:F,5,FALSE)</f>
        <v>3000</v>
      </c>
      <c r="R1593" t="str">
        <f>VLOOKUP(C1593,招行退!B:H,6,FALSE)</f>
        <v>S</v>
      </c>
      <c r="S1593" t="e">
        <f>VLOOKUP(C1593,招行退!B:H,7,FALSE)</f>
        <v>#N/A</v>
      </c>
    </row>
    <row r="1594" spans="1:19" ht="14.25" hidden="1">
      <c r="A1594" t="s">
        <v>15674</v>
      </c>
      <c r="B1594">
        <v>1300667</v>
      </c>
      <c r="C1594" t="s">
        <v>6278</v>
      </c>
      <c r="D1594" t="s">
        <v>6279</v>
      </c>
      <c r="E1594" t="s">
        <v>6280</v>
      </c>
      <c r="F1594" s="15">
        <v>1620.53</v>
      </c>
      <c r="G1594" t="s">
        <v>34</v>
      </c>
      <c r="H1594" t="s">
        <v>34</v>
      </c>
      <c r="I1594" t="s">
        <v>58</v>
      </c>
      <c r="J1594" t="s">
        <v>48</v>
      </c>
      <c r="K1594" t="s">
        <v>59</v>
      </c>
      <c r="L1594" t="s">
        <v>15675</v>
      </c>
      <c r="M1594" t="s">
        <v>15676</v>
      </c>
      <c r="N1594" t="s">
        <v>15677</v>
      </c>
      <c r="O1594">
        <f>VLOOKUP(B1594,HIS退!B:F,5,FALSE)</f>
        <v>-1620.53</v>
      </c>
      <c r="P1594" t="str">
        <f>VLOOKUP(B1594,HIS退!B:I,8,FALSE)</f>
        <v>1</v>
      </c>
      <c r="Q1594" s="38">
        <f>VLOOKUP(C1594,招行退!B:F,5,FALSE)</f>
        <v>1620.53</v>
      </c>
      <c r="R1594" t="str">
        <f>VLOOKUP(C1594,招行退!B:H,6,FALSE)</f>
        <v>S</v>
      </c>
      <c r="S1594" t="e">
        <f>VLOOKUP(C1594,招行退!B:H,7,FALSE)</f>
        <v>#N/A</v>
      </c>
    </row>
    <row r="1595" spans="1:19" ht="14.25" hidden="1">
      <c r="A1595" t="s">
        <v>15678</v>
      </c>
      <c r="B1595">
        <v>1300712</v>
      </c>
      <c r="C1595" t="s">
        <v>6293</v>
      </c>
      <c r="D1595" t="s">
        <v>6294</v>
      </c>
      <c r="E1595" t="s">
        <v>6295</v>
      </c>
      <c r="F1595" s="15">
        <v>666.72</v>
      </c>
      <c r="G1595" t="s">
        <v>34</v>
      </c>
      <c r="H1595" t="s">
        <v>34</v>
      </c>
      <c r="I1595" t="s">
        <v>58</v>
      </c>
      <c r="J1595" t="s">
        <v>48</v>
      </c>
      <c r="K1595" t="s">
        <v>59</v>
      </c>
      <c r="L1595" t="s">
        <v>15679</v>
      </c>
      <c r="M1595" t="s">
        <v>15680</v>
      </c>
      <c r="N1595" t="s">
        <v>15681</v>
      </c>
      <c r="O1595">
        <f>VLOOKUP(B1595,HIS退!B:F,5,FALSE)</f>
        <v>-666.72</v>
      </c>
      <c r="P1595" t="str">
        <f>VLOOKUP(B1595,HIS退!B:I,8,FALSE)</f>
        <v>1</v>
      </c>
      <c r="Q1595" s="38">
        <f>VLOOKUP(C1595,招行退!B:F,5,FALSE)</f>
        <v>666.72</v>
      </c>
      <c r="R1595" t="str">
        <f>VLOOKUP(C1595,招行退!B:H,6,FALSE)</f>
        <v>S</v>
      </c>
      <c r="S1595" t="e">
        <f>VLOOKUP(C1595,招行退!B:H,7,FALSE)</f>
        <v>#N/A</v>
      </c>
    </row>
    <row r="1596" spans="1:19" ht="14.25" hidden="1">
      <c r="A1596" t="s">
        <v>15682</v>
      </c>
      <c r="B1596">
        <v>1300687</v>
      </c>
      <c r="C1596" t="s">
        <v>6285</v>
      </c>
      <c r="D1596" t="s">
        <v>6286</v>
      </c>
      <c r="E1596" t="s">
        <v>6287</v>
      </c>
      <c r="F1596" s="15">
        <v>48.92</v>
      </c>
      <c r="G1596" t="s">
        <v>34</v>
      </c>
      <c r="H1596" t="s">
        <v>34</v>
      </c>
      <c r="I1596" t="s">
        <v>58</v>
      </c>
      <c r="J1596" t="s">
        <v>48</v>
      </c>
      <c r="K1596" t="s">
        <v>59</v>
      </c>
      <c r="L1596" t="s">
        <v>15683</v>
      </c>
      <c r="M1596" t="s">
        <v>15684</v>
      </c>
      <c r="N1596" t="s">
        <v>15685</v>
      </c>
      <c r="O1596">
        <f>VLOOKUP(B1596,HIS退!B:F,5,FALSE)</f>
        <v>-48.92</v>
      </c>
      <c r="P1596" t="str">
        <f>VLOOKUP(B1596,HIS退!B:I,8,FALSE)</f>
        <v>1</v>
      </c>
      <c r="Q1596" s="38">
        <f>VLOOKUP(C1596,招行退!B:F,5,FALSE)</f>
        <v>48.92</v>
      </c>
      <c r="R1596" t="str">
        <f>VLOOKUP(C1596,招行退!B:H,6,FALSE)</f>
        <v>S</v>
      </c>
      <c r="S1596" t="e">
        <f>VLOOKUP(C1596,招行退!B:H,7,FALSE)</f>
        <v>#N/A</v>
      </c>
    </row>
    <row r="1597" spans="1:19" ht="14.25" hidden="1">
      <c r="A1597" t="s">
        <v>15682</v>
      </c>
      <c r="B1597">
        <v>1300685</v>
      </c>
      <c r="C1597" t="s">
        <v>6282</v>
      </c>
      <c r="D1597" t="s">
        <v>6283</v>
      </c>
      <c r="E1597" t="s">
        <v>6284</v>
      </c>
      <c r="F1597" s="15">
        <v>567.29999999999995</v>
      </c>
      <c r="G1597" t="s">
        <v>34</v>
      </c>
      <c r="H1597" t="s">
        <v>34</v>
      </c>
      <c r="I1597" t="s">
        <v>58</v>
      </c>
      <c r="J1597" t="s">
        <v>48</v>
      </c>
      <c r="K1597" t="s">
        <v>59</v>
      </c>
      <c r="L1597" t="s">
        <v>15686</v>
      </c>
      <c r="M1597" t="s">
        <v>15687</v>
      </c>
      <c r="N1597" t="s">
        <v>15688</v>
      </c>
      <c r="O1597">
        <f>VLOOKUP(B1597,HIS退!B:F,5,FALSE)</f>
        <v>-567.29999999999995</v>
      </c>
      <c r="P1597" t="str">
        <f>VLOOKUP(B1597,HIS退!B:I,8,FALSE)</f>
        <v>1</v>
      </c>
      <c r="Q1597" s="38">
        <f>VLOOKUP(C1597,招行退!B:F,5,FALSE)</f>
        <v>567.29999999999995</v>
      </c>
      <c r="R1597" t="str">
        <f>VLOOKUP(C1597,招行退!B:H,6,FALSE)</f>
        <v>S</v>
      </c>
      <c r="S1597" t="e">
        <f>VLOOKUP(C1597,招行退!B:H,7,FALSE)</f>
        <v>#N/A</v>
      </c>
    </row>
    <row r="1598" spans="1:19" ht="14.25" hidden="1">
      <c r="A1598" t="s">
        <v>15689</v>
      </c>
      <c r="B1598">
        <v>1300709</v>
      </c>
      <c r="C1598" t="s">
        <v>6289</v>
      </c>
      <c r="D1598" t="s">
        <v>6290</v>
      </c>
      <c r="E1598" t="s">
        <v>6291</v>
      </c>
      <c r="F1598" s="15">
        <v>116.68</v>
      </c>
      <c r="G1598" t="s">
        <v>34</v>
      </c>
      <c r="H1598" t="s">
        <v>34</v>
      </c>
      <c r="I1598" t="s">
        <v>58</v>
      </c>
      <c r="J1598" t="s">
        <v>48</v>
      </c>
      <c r="K1598" t="s">
        <v>59</v>
      </c>
      <c r="L1598" t="s">
        <v>15690</v>
      </c>
      <c r="M1598" t="s">
        <v>15691</v>
      </c>
      <c r="N1598" t="s">
        <v>15692</v>
      </c>
      <c r="O1598">
        <f>VLOOKUP(B1598,HIS退!B:F,5,FALSE)</f>
        <v>-116.68</v>
      </c>
      <c r="P1598" t="str">
        <f>VLOOKUP(B1598,HIS退!B:I,8,FALSE)</f>
        <v>1</v>
      </c>
      <c r="Q1598" s="38">
        <f>VLOOKUP(C1598,招行退!B:F,5,FALSE)</f>
        <v>116.68</v>
      </c>
      <c r="R1598" t="str">
        <f>VLOOKUP(C1598,招行退!B:H,6,FALSE)</f>
        <v>S</v>
      </c>
      <c r="S1598" t="e">
        <f>VLOOKUP(C1598,招行退!B:H,7,FALSE)</f>
        <v>#N/A</v>
      </c>
    </row>
    <row r="1599" spans="1:19" ht="14.25" hidden="1">
      <c r="A1599" t="s">
        <v>15693</v>
      </c>
      <c r="B1599">
        <v>1300776</v>
      </c>
      <c r="C1599" t="s">
        <v>6297</v>
      </c>
      <c r="D1599" t="s">
        <v>6298</v>
      </c>
      <c r="E1599" t="s">
        <v>6299</v>
      </c>
      <c r="F1599" s="15">
        <v>10.5</v>
      </c>
      <c r="G1599" t="s">
        <v>34</v>
      </c>
      <c r="H1599" t="s">
        <v>34</v>
      </c>
      <c r="I1599" t="s">
        <v>58</v>
      </c>
      <c r="J1599" t="s">
        <v>48</v>
      </c>
      <c r="K1599" t="s">
        <v>59</v>
      </c>
      <c r="L1599" t="s">
        <v>15694</v>
      </c>
      <c r="M1599" t="s">
        <v>15695</v>
      </c>
      <c r="N1599" t="s">
        <v>15692</v>
      </c>
      <c r="O1599">
        <f>VLOOKUP(B1599,HIS退!B:F,5,FALSE)</f>
        <v>-10.5</v>
      </c>
      <c r="P1599" t="str">
        <f>VLOOKUP(B1599,HIS退!B:I,8,FALSE)</f>
        <v>1</v>
      </c>
      <c r="Q1599" s="38">
        <f>VLOOKUP(C1599,招行退!B:F,5,FALSE)</f>
        <v>10.5</v>
      </c>
      <c r="R1599" t="str">
        <f>VLOOKUP(C1599,招行退!B:H,6,FALSE)</f>
        <v>S</v>
      </c>
      <c r="S1599" t="e">
        <f>VLOOKUP(C1599,招行退!B:H,7,FALSE)</f>
        <v>#N/A</v>
      </c>
    </row>
    <row r="1600" spans="1:19" ht="14.25" hidden="1">
      <c r="A1600" t="s">
        <v>15696</v>
      </c>
      <c r="B1600">
        <v>1300855</v>
      </c>
      <c r="C1600" t="s">
        <v>6301</v>
      </c>
      <c r="D1600" t="s">
        <v>6302</v>
      </c>
      <c r="E1600" t="s">
        <v>6303</v>
      </c>
      <c r="F1600" s="15">
        <v>74.06</v>
      </c>
      <c r="G1600" t="s">
        <v>34</v>
      </c>
      <c r="H1600" t="s">
        <v>34</v>
      </c>
      <c r="I1600" t="s">
        <v>58</v>
      </c>
      <c r="J1600" t="s">
        <v>48</v>
      </c>
      <c r="K1600" t="s">
        <v>59</v>
      </c>
      <c r="L1600" t="s">
        <v>15697</v>
      </c>
      <c r="M1600" t="s">
        <v>15698</v>
      </c>
      <c r="N1600" t="s">
        <v>15699</v>
      </c>
      <c r="O1600">
        <f>VLOOKUP(B1600,HIS退!B:F,5,FALSE)</f>
        <v>-74.06</v>
      </c>
      <c r="P1600" t="str">
        <f>VLOOKUP(B1600,HIS退!B:I,8,FALSE)</f>
        <v>1</v>
      </c>
      <c r="Q1600" s="38">
        <f>VLOOKUP(C1600,招行退!B:F,5,FALSE)</f>
        <v>74.06</v>
      </c>
      <c r="R1600" t="str">
        <f>VLOOKUP(C1600,招行退!B:H,6,FALSE)</f>
        <v>S</v>
      </c>
      <c r="S1600" t="e">
        <f>VLOOKUP(C1600,招行退!B:H,7,FALSE)</f>
        <v>#N/A</v>
      </c>
    </row>
    <row r="1601" spans="1:19" ht="14.25" hidden="1">
      <c r="A1601" t="s">
        <v>15700</v>
      </c>
      <c r="B1601">
        <v>1300860</v>
      </c>
      <c r="C1601" t="s">
        <v>15701</v>
      </c>
      <c r="D1601" t="s">
        <v>6305</v>
      </c>
      <c r="E1601" t="s">
        <v>6306</v>
      </c>
      <c r="F1601" s="15">
        <v>5000</v>
      </c>
      <c r="G1601" t="s">
        <v>34</v>
      </c>
      <c r="H1601" t="s">
        <v>34</v>
      </c>
      <c r="I1601" t="s">
        <v>294</v>
      </c>
      <c r="J1601" t="s">
        <v>57</v>
      </c>
      <c r="K1601" t="s">
        <v>59</v>
      </c>
      <c r="L1601" t="s">
        <v>15702</v>
      </c>
      <c r="M1601" t="s">
        <v>15703</v>
      </c>
      <c r="N1601" t="s">
        <v>15704</v>
      </c>
      <c r="O1601">
        <f>VLOOKUP(B1601,HIS退!B:F,5,FALSE)</f>
        <v>-5000</v>
      </c>
      <c r="P1601" t="str">
        <f>VLOOKUP(B1601,HIS退!B:I,8,FALSE)</f>
        <v>9</v>
      </c>
      <c r="Q1601" s="38">
        <f>VLOOKUP(C1601,招行退!B:F,5,FALSE)</f>
        <v>5000</v>
      </c>
      <c r="R1601" t="str">
        <f>VLOOKUP(C1601,招行退!B:H,6,FALSE)</f>
        <v>B</v>
      </c>
      <c r="S1601" t="str">
        <f>VLOOKUP(C1601,招行退!B:H,7,FALSE)</f>
        <v>20170809</v>
      </c>
    </row>
    <row r="1602" spans="1:19" ht="14.25" hidden="1">
      <c r="A1602" t="s">
        <v>15705</v>
      </c>
      <c r="B1602">
        <v>1300878</v>
      </c>
      <c r="C1602" t="s">
        <v>15706</v>
      </c>
      <c r="D1602" t="s">
        <v>6308</v>
      </c>
      <c r="E1602" t="s">
        <v>6309</v>
      </c>
      <c r="F1602" s="15">
        <v>1998.14</v>
      </c>
      <c r="G1602" t="s">
        <v>34</v>
      </c>
      <c r="H1602" t="s">
        <v>34</v>
      </c>
      <c r="I1602" t="s">
        <v>294</v>
      </c>
      <c r="J1602" t="s">
        <v>57</v>
      </c>
      <c r="K1602" t="s">
        <v>59</v>
      </c>
      <c r="L1602" t="s">
        <v>15707</v>
      </c>
      <c r="M1602" t="s">
        <v>15708</v>
      </c>
      <c r="N1602" t="s">
        <v>15709</v>
      </c>
      <c r="O1602">
        <f>VLOOKUP(B1602,HIS退!B:F,5,FALSE)</f>
        <v>-1998.14</v>
      </c>
      <c r="P1602" t="str">
        <f>VLOOKUP(B1602,HIS退!B:I,8,FALSE)</f>
        <v>9</v>
      </c>
      <c r="Q1602" s="38">
        <f>VLOOKUP(C1602,招行退!B:F,5,FALSE)</f>
        <v>1998.14</v>
      </c>
      <c r="R1602" t="str">
        <f>VLOOKUP(C1602,招行退!B:H,6,FALSE)</f>
        <v>B</v>
      </c>
      <c r="S1602" t="str">
        <f>VLOOKUP(C1602,招行退!B:H,7,FALSE)</f>
        <v>20170809</v>
      </c>
    </row>
    <row r="1603" spans="1:19" ht="14.25" hidden="1">
      <c r="A1603" t="s">
        <v>15710</v>
      </c>
      <c r="B1603">
        <v>1301082</v>
      </c>
      <c r="C1603" t="s">
        <v>6311</v>
      </c>
      <c r="D1603" t="s">
        <v>6312</v>
      </c>
      <c r="E1603" t="s">
        <v>6313</v>
      </c>
      <c r="F1603" s="15">
        <v>82.5</v>
      </c>
      <c r="G1603" t="s">
        <v>34</v>
      </c>
      <c r="H1603" t="s">
        <v>34</v>
      </c>
      <c r="I1603" t="s">
        <v>58</v>
      </c>
      <c r="J1603" t="s">
        <v>48</v>
      </c>
      <c r="K1603" t="s">
        <v>59</v>
      </c>
      <c r="L1603" t="s">
        <v>15711</v>
      </c>
      <c r="M1603" t="s">
        <v>15712</v>
      </c>
      <c r="N1603" t="s">
        <v>15713</v>
      </c>
      <c r="O1603">
        <f>VLOOKUP(B1603,HIS退!B:F,5,FALSE)</f>
        <v>-82.5</v>
      </c>
      <c r="P1603" t="str">
        <f>VLOOKUP(B1603,HIS退!B:I,8,FALSE)</f>
        <v>1</v>
      </c>
      <c r="Q1603" s="38">
        <f>VLOOKUP(C1603,招行退!B:F,5,FALSE)</f>
        <v>82.5</v>
      </c>
      <c r="R1603" t="str">
        <f>VLOOKUP(C1603,招行退!B:H,6,FALSE)</f>
        <v>S</v>
      </c>
      <c r="S1603" t="e">
        <f>VLOOKUP(C1603,招行退!B:H,7,FALSE)</f>
        <v>#N/A</v>
      </c>
    </row>
    <row r="1604" spans="1:19" ht="14.25" hidden="1">
      <c r="A1604" t="s">
        <v>15714</v>
      </c>
      <c r="B1604">
        <v>1301083</v>
      </c>
      <c r="C1604" t="s">
        <v>6315</v>
      </c>
      <c r="D1604" t="s">
        <v>6316</v>
      </c>
      <c r="E1604" t="s">
        <v>6317</v>
      </c>
      <c r="F1604" s="15">
        <v>266.86</v>
      </c>
      <c r="G1604" t="s">
        <v>34</v>
      </c>
      <c r="H1604" t="s">
        <v>34</v>
      </c>
      <c r="I1604" t="s">
        <v>58</v>
      </c>
      <c r="J1604" t="s">
        <v>48</v>
      </c>
      <c r="K1604" t="s">
        <v>59</v>
      </c>
      <c r="L1604" t="s">
        <v>15715</v>
      </c>
      <c r="M1604" t="s">
        <v>15716</v>
      </c>
      <c r="N1604" t="s">
        <v>15717</v>
      </c>
      <c r="O1604">
        <f>VLOOKUP(B1604,HIS退!B:F,5,FALSE)</f>
        <v>-266.86</v>
      </c>
      <c r="P1604" t="str">
        <f>VLOOKUP(B1604,HIS退!B:I,8,FALSE)</f>
        <v>1</v>
      </c>
      <c r="Q1604" s="38">
        <f>VLOOKUP(C1604,招行退!B:F,5,FALSE)</f>
        <v>266.86</v>
      </c>
      <c r="R1604" t="str">
        <f>VLOOKUP(C1604,招行退!B:H,6,FALSE)</f>
        <v>S</v>
      </c>
      <c r="S1604" t="e">
        <f>VLOOKUP(C1604,招行退!B:H,7,FALSE)</f>
        <v>#N/A</v>
      </c>
    </row>
    <row r="1605" spans="1:19" ht="14.25" hidden="1">
      <c r="A1605" t="s">
        <v>15718</v>
      </c>
      <c r="B1605">
        <v>1301264</v>
      </c>
      <c r="C1605" t="s">
        <v>6319</v>
      </c>
      <c r="D1605" t="s">
        <v>6320</v>
      </c>
      <c r="E1605" t="s">
        <v>6321</v>
      </c>
      <c r="F1605" s="15">
        <v>3000</v>
      </c>
      <c r="G1605" t="s">
        <v>34</v>
      </c>
      <c r="H1605" t="s">
        <v>34</v>
      </c>
      <c r="I1605" t="s">
        <v>58</v>
      </c>
      <c r="J1605" t="s">
        <v>48</v>
      </c>
      <c r="K1605" t="s">
        <v>59</v>
      </c>
      <c r="L1605" t="s">
        <v>15719</v>
      </c>
      <c r="M1605" t="s">
        <v>15720</v>
      </c>
      <c r="N1605" t="s">
        <v>15721</v>
      </c>
      <c r="O1605">
        <f>VLOOKUP(B1605,HIS退!B:F,5,FALSE)</f>
        <v>-3000</v>
      </c>
      <c r="P1605" t="str">
        <f>VLOOKUP(B1605,HIS退!B:I,8,FALSE)</f>
        <v>1</v>
      </c>
      <c r="Q1605" s="38">
        <f>VLOOKUP(C1605,招行退!B:F,5,FALSE)</f>
        <v>3000</v>
      </c>
      <c r="R1605" t="str">
        <f>VLOOKUP(C1605,招行退!B:H,6,FALSE)</f>
        <v>S</v>
      </c>
      <c r="S1605" t="e">
        <f>VLOOKUP(C1605,招行退!B:H,7,FALSE)</f>
        <v>#N/A</v>
      </c>
    </row>
    <row r="1606" spans="1:19" ht="14.25" hidden="1">
      <c r="A1606" t="s">
        <v>15722</v>
      </c>
      <c r="B1606">
        <v>1301306</v>
      </c>
      <c r="C1606" t="s">
        <v>6323</v>
      </c>
      <c r="D1606" t="s">
        <v>6324</v>
      </c>
      <c r="E1606" t="s">
        <v>6321</v>
      </c>
      <c r="F1606" s="15">
        <v>398</v>
      </c>
      <c r="G1606" t="s">
        <v>34</v>
      </c>
      <c r="H1606" t="s">
        <v>34</v>
      </c>
      <c r="I1606" t="s">
        <v>58</v>
      </c>
      <c r="J1606" t="s">
        <v>48</v>
      </c>
      <c r="K1606" t="s">
        <v>59</v>
      </c>
      <c r="L1606" t="s">
        <v>15723</v>
      </c>
      <c r="M1606" t="s">
        <v>15724</v>
      </c>
      <c r="N1606" t="s">
        <v>15721</v>
      </c>
      <c r="O1606">
        <f>VLOOKUP(B1606,HIS退!B:F,5,FALSE)</f>
        <v>-398</v>
      </c>
      <c r="P1606" t="str">
        <f>VLOOKUP(B1606,HIS退!B:I,8,FALSE)</f>
        <v>1</v>
      </c>
      <c r="Q1606" s="38">
        <f>VLOOKUP(C1606,招行退!B:F,5,FALSE)</f>
        <v>398</v>
      </c>
      <c r="R1606" t="str">
        <f>VLOOKUP(C1606,招行退!B:H,6,FALSE)</f>
        <v>S</v>
      </c>
      <c r="S1606" t="e">
        <f>VLOOKUP(C1606,招行退!B:H,7,FALSE)</f>
        <v>#N/A</v>
      </c>
    </row>
    <row r="1607" spans="1:19" ht="14.25">
      <c r="A1607" t="s">
        <v>15725</v>
      </c>
      <c r="B1607">
        <v>1301314</v>
      </c>
      <c r="C1607" t="s">
        <v>6326</v>
      </c>
      <c r="D1607" t="s">
        <v>6327</v>
      </c>
      <c r="E1607" t="s">
        <v>6328</v>
      </c>
      <c r="F1607" s="15">
        <v>835.63</v>
      </c>
      <c r="G1607" t="s">
        <v>34</v>
      </c>
      <c r="H1607" t="s">
        <v>34</v>
      </c>
      <c r="I1607" t="s">
        <v>58</v>
      </c>
      <c r="J1607" t="s">
        <v>48</v>
      </c>
      <c r="K1607" t="s">
        <v>59</v>
      </c>
      <c r="L1607" s="19" t="s">
        <v>20058</v>
      </c>
      <c r="M1607" t="s">
        <v>15727</v>
      </c>
      <c r="N1607" t="s">
        <v>15717</v>
      </c>
      <c r="O1607">
        <f>VLOOKUP(B1607,HIS退!B:F,5,FALSE)</f>
        <v>-835.63</v>
      </c>
      <c r="P1607" t="str">
        <f>VLOOKUP(B1607,HIS退!B:I,8,FALSE)</f>
        <v>1</v>
      </c>
      <c r="Q1607" s="38">
        <f>VLOOKUP(C1607,招行退!B:F,5,FALSE)</f>
        <v>835.63</v>
      </c>
      <c r="R1607" t="str">
        <f>VLOOKUP(C1607,招行退!B:H,6,FALSE)</f>
        <v>B</v>
      </c>
      <c r="S1607" t="str">
        <f>VLOOKUP(C1607,招行退!B:H,7,FALSE)</f>
        <v>20170810</v>
      </c>
    </row>
    <row r="1608" spans="1:19" ht="14.25" hidden="1">
      <c r="A1608" t="s">
        <v>15728</v>
      </c>
      <c r="B1608">
        <v>1301427</v>
      </c>
      <c r="C1608" t="s">
        <v>6330</v>
      </c>
      <c r="D1608" t="s">
        <v>6331</v>
      </c>
      <c r="E1608" t="s">
        <v>6332</v>
      </c>
      <c r="F1608" s="15">
        <v>1000</v>
      </c>
      <c r="G1608" t="s">
        <v>34</v>
      </c>
      <c r="H1608" t="s">
        <v>34</v>
      </c>
      <c r="I1608" t="s">
        <v>58</v>
      </c>
      <c r="J1608" t="s">
        <v>48</v>
      </c>
      <c r="K1608" t="s">
        <v>59</v>
      </c>
      <c r="L1608" t="s">
        <v>15729</v>
      </c>
      <c r="M1608" t="s">
        <v>15730</v>
      </c>
      <c r="N1608" t="s">
        <v>15731</v>
      </c>
      <c r="O1608">
        <f>VLOOKUP(B1608,HIS退!B:F,5,FALSE)</f>
        <v>-1000</v>
      </c>
      <c r="P1608" t="str">
        <f>VLOOKUP(B1608,HIS退!B:I,8,FALSE)</f>
        <v>1</v>
      </c>
      <c r="Q1608" s="38">
        <f>VLOOKUP(C1608,招行退!B:F,5,FALSE)</f>
        <v>1000</v>
      </c>
      <c r="R1608" t="str">
        <f>VLOOKUP(C1608,招行退!B:H,6,FALSE)</f>
        <v>S</v>
      </c>
      <c r="S1608" t="e">
        <f>VLOOKUP(C1608,招行退!B:H,7,FALSE)</f>
        <v>#N/A</v>
      </c>
    </row>
    <row r="1609" spans="1:19" ht="14.25" hidden="1">
      <c r="A1609" t="s">
        <v>15732</v>
      </c>
      <c r="B1609">
        <v>1301512</v>
      </c>
      <c r="C1609" t="s">
        <v>6334</v>
      </c>
      <c r="D1609" t="s">
        <v>6335</v>
      </c>
      <c r="E1609" t="s">
        <v>6336</v>
      </c>
      <c r="F1609" s="15">
        <v>7629.18</v>
      </c>
      <c r="G1609" t="s">
        <v>34</v>
      </c>
      <c r="H1609" t="s">
        <v>34</v>
      </c>
      <c r="I1609" t="s">
        <v>58</v>
      </c>
      <c r="J1609" t="s">
        <v>48</v>
      </c>
      <c r="K1609" t="s">
        <v>59</v>
      </c>
      <c r="L1609" t="s">
        <v>15733</v>
      </c>
      <c r="M1609" t="s">
        <v>15734</v>
      </c>
      <c r="N1609" t="s">
        <v>15735</v>
      </c>
      <c r="O1609">
        <f>VLOOKUP(B1609,HIS退!B:F,5,FALSE)</f>
        <v>-7629.18</v>
      </c>
      <c r="P1609" t="str">
        <f>VLOOKUP(B1609,HIS退!B:I,8,FALSE)</f>
        <v>1</v>
      </c>
      <c r="Q1609" s="38">
        <f>VLOOKUP(C1609,招行退!B:F,5,FALSE)</f>
        <v>7629.18</v>
      </c>
      <c r="R1609" t="str">
        <f>VLOOKUP(C1609,招行退!B:H,6,FALSE)</f>
        <v>S</v>
      </c>
      <c r="S1609" t="e">
        <f>VLOOKUP(C1609,招行退!B:H,7,FALSE)</f>
        <v>#N/A</v>
      </c>
    </row>
    <row r="1610" spans="1:19" ht="14.25" hidden="1">
      <c r="A1610" t="s">
        <v>15736</v>
      </c>
      <c r="B1610">
        <v>1301631</v>
      </c>
      <c r="C1610" t="s">
        <v>6338</v>
      </c>
      <c r="D1610" t="s">
        <v>331</v>
      </c>
      <c r="E1610" t="s">
        <v>332</v>
      </c>
      <c r="F1610" s="15">
        <v>3723</v>
      </c>
      <c r="G1610" t="s">
        <v>34</v>
      </c>
      <c r="H1610" t="s">
        <v>34</v>
      </c>
      <c r="I1610" t="s">
        <v>58</v>
      </c>
      <c r="J1610" t="s">
        <v>48</v>
      </c>
      <c r="K1610" t="s">
        <v>59</v>
      </c>
      <c r="L1610" t="s">
        <v>15737</v>
      </c>
      <c r="M1610" t="s">
        <v>15738</v>
      </c>
      <c r="N1610" t="s">
        <v>384</v>
      </c>
      <c r="O1610">
        <f>VLOOKUP(B1610,HIS退!B:F,5,FALSE)</f>
        <v>-3723</v>
      </c>
      <c r="P1610" t="str">
        <f>VLOOKUP(B1610,HIS退!B:I,8,FALSE)</f>
        <v>1</v>
      </c>
      <c r="Q1610" s="38">
        <f>VLOOKUP(C1610,招行退!B:F,5,FALSE)</f>
        <v>3723</v>
      </c>
      <c r="R1610" t="str">
        <f>VLOOKUP(C1610,招行退!B:H,6,FALSE)</f>
        <v>S</v>
      </c>
      <c r="S1610" t="e">
        <f>VLOOKUP(C1610,招行退!B:H,7,FALSE)</f>
        <v>#N/A</v>
      </c>
    </row>
    <row r="1611" spans="1:19" ht="14.25" hidden="1">
      <c r="A1611" t="s">
        <v>15739</v>
      </c>
      <c r="B1611">
        <v>1301702</v>
      </c>
      <c r="C1611" t="s">
        <v>15740</v>
      </c>
      <c r="D1611" t="s">
        <v>6340</v>
      </c>
      <c r="E1611" t="s">
        <v>6341</v>
      </c>
      <c r="F1611" s="15">
        <v>9273.09</v>
      </c>
      <c r="G1611" t="s">
        <v>34</v>
      </c>
      <c r="H1611" t="s">
        <v>34</v>
      </c>
      <c r="I1611" t="s">
        <v>294</v>
      </c>
      <c r="J1611" t="s">
        <v>57</v>
      </c>
      <c r="K1611" t="s">
        <v>59</v>
      </c>
      <c r="L1611" t="s">
        <v>15741</v>
      </c>
      <c r="M1611" t="s">
        <v>15742</v>
      </c>
      <c r="N1611" t="s">
        <v>15743</v>
      </c>
      <c r="O1611">
        <f>VLOOKUP(B1611,HIS退!B:F,5,FALSE)</f>
        <v>-9273.09</v>
      </c>
      <c r="P1611" t="str">
        <f>VLOOKUP(B1611,HIS退!B:I,8,FALSE)</f>
        <v>9</v>
      </c>
      <c r="Q1611" s="38">
        <f>VLOOKUP(C1611,招行退!B:F,5,FALSE)</f>
        <v>9273.09</v>
      </c>
      <c r="R1611" t="str">
        <f>VLOOKUP(C1611,招行退!B:H,6,FALSE)</f>
        <v>B</v>
      </c>
      <c r="S1611" t="str">
        <f>VLOOKUP(C1611,招行退!B:H,7,FALSE)</f>
        <v>20170809</v>
      </c>
    </row>
    <row r="1612" spans="1:19" ht="14.25" hidden="1">
      <c r="A1612" t="s">
        <v>15744</v>
      </c>
      <c r="B1612">
        <v>1301856</v>
      </c>
      <c r="C1612" t="s">
        <v>6343</v>
      </c>
      <c r="D1612" t="s">
        <v>6344</v>
      </c>
      <c r="E1612" t="s">
        <v>6345</v>
      </c>
      <c r="F1612" s="15">
        <v>500</v>
      </c>
      <c r="G1612" t="s">
        <v>34</v>
      </c>
      <c r="H1612" t="s">
        <v>34</v>
      </c>
      <c r="I1612" t="s">
        <v>58</v>
      </c>
      <c r="J1612" t="s">
        <v>48</v>
      </c>
      <c r="K1612" t="s">
        <v>59</v>
      </c>
      <c r="L1612" t="s">
        <v>15745</v>
      </c>
      <c r="M1612" t="s">
        <v>15746</v>
      </c>
      <c r="N1612" t="s">
        <v>15747</v>
      </c>
      <c r="O1612">
        <f>VLOOKUP(B1612,HIS退!B:F,5,FALSE)</f>
        <v>-500</v>
      </c>
      <c r="P1612" t="str">
        <f>VLOOKUP(B1612,HIS退!B:I,8,FALSE)</f>
        <v>1</v>
      </c>
      <c r="Q1612" s="38">
        <f>VLOOKUP(C1612,招行退!B:F,5,FALSE)</f>
        <v>500</v>
      </c>
      <c r="R1612" t="str">
        <f>VLOOKUP(C1612,招行退!B:H,6,FALSE)</f>
        <v>S</v>
      </c>
      <c r="S1612" t="e">
        <f>VLOOKUP(C1612,招行退!B:H,7,FALSE)</f>
        <v>#N/A</v>
      </c>
    </row>
    <row r="1613" spans="1:19" ht="14.25" hidden="1">
      <c r="A1613" t="s">
        <v>15748</v>
      </c>
      <c r="B1613">
        <v>0</v>
      </c>
      <c r="D1613" t="s">
        <v>6348</v>
      </c>
      <c r="E1613" t="s">
        <v>6349</v>
      </c>
      <c r="F1613" s="15">
        <v>994.5</v>
      </c>
      <c r="G1613" t="s">
        <v>34</v>
      </c>
      <c r="H1613" t="s">
        <v>34</v>
      </c>
      <c r="I1613" t="s">
        <v>61</v>
      </c>
      <c r="J1613" t="s">
        <v>57</v>
      </c>
      <c r="K1613" t="s">
        <v>59</v>
      </c>
      <c r="L1613" t="s">
        <v>15749</v>
      </c>
      <c r="M1613" t="s">
        <v>15750</v>
      </c>
      <c r="N1613" t="s">
        <v>15751</v>
      </c>
      <c r="O1613" t="e">
        <f>VLOOKUP(B1613,HIS退!B:F,5,FALSE)</f>
        <v>#N/A</v>
      </c>
      <c r="P1613" t="e">
        <f>VLOOKUP(B1613,HIS退!B:I,8,FALSE)</f>
        <v>#N/A</v>
      </c>
      <c r="Q1613" s="38" t="e">
        <f>VLOOKUP(C1613,招行退!B:F,5,FALSE)</f>
        <v>#N/A</v>
      </c>
      <c r="R1613" t="e">
        <f>VLOOKUP(C1613,招行退!B:H,6,FALSE)</f>
        <v>#N/A</v>
      </c>
      <c r="S1613" t="e">
        <f>VLOOKUP(C1613,招行退!B:H,7,FALSE)</f>
        <v>#N/A</v>
      </c>
    </row>
    <row r="1614" spans="1:19" ht="14.25" hidden="1">
      <c r="A1614" t="s">
        <v>15752</v>
      </c>
      <c r="B1614">
        <v>1301958</v>
      </c>
      <c r="C1614" t="s">
        <v>6347</v>
      </c>
      <c r="D1614" t="s">
        <v>6348</v>
      </c>
      <c r="E1614" t="s">
        <v>6349</v>
      </c>
      <c r="F1614" s="15">
        <v>825.49</v>
      </c>
      <c r="G1614" t="s">
        <v>34</v>
      </c>
      <c r="H1614" t="s">
        <v>34</v>
      </c>
      <c r="I1614" t="s">
        <v>58</v>
      </c>
      <c r="J1614" t="s">
        <v>48</v>
      </c>
      <c r="K1614" t="s">
        <v>59</v>
      </c>
      <c r="L1614" t="s">
        <v>15753</v>
      </c>
      <c r="M1614" t="s">
        <v>15754</v>
      </c>
      <c r="N1614" t="s">
        <v>15751</v>
      </c>
      <c r="O1614">
        <f>VLOOKUP(B1614,HIS退!B:F,5,FALSE)</f>
        <v>-825.49</v>
      </c>
      <c r="P1614" t="str">
        <f>VLOOKUP(B1614,HIS退!B:I,8,FALSE)</f>
        <v>1</v>
      </c>
      <c r="Q1614" s="38">
        <f>VLOOKUP(C1614,招行退!B:F,5,FALSE)</f>
        <v>825.49</v>
      </c>
      <c r="R1614" t="str">
        <f>VLOOKUP(C1614,招行退!B:H,6,FALSE)</f>
        <v>S</v>
      </c>
      <c r="S1614" t="e">
        <f>VLOOKUP(C1614,招行退!B:H,7,FALSE)</f>
        <v>#N/A</v>
      </c>
    </row>
    <row r="1615" spans="1:19" ht="14.25" hidden="1">
      <c r="A1615" t="s">
        <v>15755</v>
      </c>
      <c r="B1615">
        <v>1302013</v>
      </c>
      <c r="C1615" t="s">
        <v>6351</v>
      </c>
      <c r="D1615" t="s">
        <v>6352</v>
      </c>
      <c r="E1615" t="s">
        <v>6353</v>
      </c>
      <c r="F1615" s="15">
        <v>4000</v>
      </c>
      <c r="G1615" t="s">
        <v>34</v>
      </c>
      <c r="H1615" t="s">
        <v>34</v>
      </c>
      <c r="I1615" t="s">
        <v>58</v>
      </c>
      <c r="J1615" t="s">
        <v>48</v>
      </c>
      <c r="K1615" t="s">
        <v>59</v>
      </c>
      <c r="L1615" t="s">
        <v>15756</v>
      </c>
      <c r="M1615" t="s">
        <v>15757</v>
      </c>
      <c r="N1615" t="s">
        <v>15758</v>
      </c>
      <c r="O1615">
        <f>VLOOKUP(B1615,HIS退!B:F,5,FALSE)</f>
        <v>-4000</v>
      </c>
      <c r="P1615" t="str">
        <f>VLOOKUP(B1615,HIS退!B:I,8,FALSE)</f>
        <v>1</v>
      </c>
      <c r="Q1615" s="38">
        <f>VLOOKUP(C1615,招行退!B:F,5,FALSE)</f>
        <v>4000</v>
      </c>
      <c r="R1615" t="str">
        <f>VLOOKUP(C1615,招行退!B:H,6,FALSE)</f>
        <v>S</v>
      </c>
      <c r="S1615" t="e">
        <f>VLOOKUP(C1615,招行退!B:H,7,FALSE)</f>
        <v>#N/A</v>
      </c>
    </row>
    <row r="1616" spans="1:19" ht="14.25" hidden="1">
      <c r="A1616" t="s">
        <v>15759</v>
      </c>
      <c r="B1616">
        <v>1302029</v>
      </c>
      <c r="C1616" t="s">
        <v>6355</v>
      </c>
      <c r="D1616" t="s">
        <v>6356</v>
      </c>
      <c r="E1616" t="s">
        <v>6357</v>
      </c>
      <c r="F1616" s="15">
        <v>110</v>
      </c>
      <c r="G1616" t="s">
        <v>34</v>
      </c>
      <c r="H1616" t="s">
        <v>34</v>
      </c>
      <c r="I1616" t="s">
        <v>58</v>
      </c>
      <c r="J1616" t="s">
        <v>48</v>
      </c>
      <c r="K1616" t="s">
        <v>59</v>
      </c>
      <c r="L1616" t="s">
        <v>15760</v>
      </c>
      <c r="M1616" t="s">
        <v>15761</v>
      </c>
      <c r="N1616" t="s">
        <v>15762</v>
      </c>
      <c r="O1616">
        <f>VLOOKUP(B1616,HIS退!B:F,5,FALSE)</f>
        <v>-110</v>
      </c>
      <c r="P1616" t="str">
        <f>VLOOKUP(B1616,HIS退!B:I,8,FALSE)</f>
        <v>1</v>
      </c>
      <c r="Q1616" s="38">
        <f>VLOOKUP(C1616,招行退!B:F,5,FALSE)</f>
        <v>110</v>
      </c>
      <c r="R1616" t="str">
        <f>VLOOKUP(C1616,招行退!B:H,6,FALSE)</f>
        <v>S</v>
      </c>
      <c r="S1616" t="e">
        <f>VLOOKUP(C1616,招行退!B:H,7,FALSE)</f>
        <v>#N/A</v>
      </c>
    </row>
    <row r="1617" spans="1:19" ht="14.25" hidden="1">
      <c r="A1617" t="s">
        <v>15763</v>
      </c>
      <c r="B1617">
        <v>1302177</v>
      </c>
      <c r="C1617" t="s">
        <v>6359</v>
      </c>
      <c r="D1617" t="s">
        <v>6360</v>
      </c>
      <c r="E1617" t="s">
        <v>6361</v>
      </c>
      <c r="F1617" s="15">
        <v>100</v>
      </c>
      <c r="G1617" t="s">
        <v>34</v>
      </c>
      <c r="H1617" t="s">
        <v>34</v>
      </c>
      <c r="I1617" t="s">
        <v>58</v>
      </c>
      <c r="J1617" t="s">
        <v>48</v>
      </c>
      <c r="K1617" t="s">
        <v>59</v>
      </c>
      <c r="L1617" t="s">
        <v>15764</v>
      </c>
      <c r="M1617" t="s">
        <v>15765</v>
      </c>
      <c r="N1617" t="s">
        <v>15766</v>
      </c>
      <c r="O1617">
        <f>VLOOKUP(B1617,HIS退!B:F,5,FALSE)</f>
        <v>-100</v>
      </c>
      <c r="P1617" t="str">
        <f>VLOOKUP(B1617,HIS退!B:I,8,FALSE)</f>
        <v>1</v>
      </c>
      <c r="Q1617" s="38">
        <f>VLOOKUP(C1617,招行退!B:F,5,FALSE)</f>
        <v>100</v>
      </c>
      <c r="R1617" t="str">
        <f>VLOOKUP(C1617,招行退!B:H,6,FALSE)</f>
        <v>S</v>
      </c>
      <c r="S1617" t="e">
        <f>VLOOKUP(C1617,招行退!B:H,7,FALSE)</f>
        <v>#N/A</v>
      </c>
    </row>
    <row r="1618" spans="1:19" ht="14.25">
      <c r="A1618" t="s">
        <v>15767</v>
      </c>
      <c r="B1618">
        <v>1302343</v>
      </c>
      <c r="C1618" t="s">
        <v>6363</v>
      </c>
      <c r="D1618" t="s">
        <v>6364</v>
      </c>
      <c r="E1618" t="s">
        <v>6365</v>
      </c>
      <c r="F1618" s="15">
        <v>3887</v>
      </c>
      <c r="G1618" t="s">
        <v>34</v>
      </c>
      <c r="H1618" t="s">
        <v>34</v>
      </c>
      <c r="I1618" t="s">
        <v>58</v>
      </c>
      <c r="J1618" t="s">
        <v>48</v>
      </c>
      <c r="K1618" t="s">
        <v>59</v>
      </c>
      <c r="L1618" s="19" t="s">
        <v>20059</v>
      </c>
      <c r="M1618" t="s">
        <v>15769</v>
      </c>
      <c r="N1618" t="s">
        <v>15770</v>
      </c>
      <c r="O1618">
        <f>VLOOKUP(B1618,HIS退!B:F,5,FALSE)</f>
        <v>-3887</v>
      </c>
      <c r="P1618" t="str">
        <f>VLOOKUP(B1618,HIS退!B:I,8,FALSE)</f>
        <v>1</v>
      </c>
      <c r="Q1618" s="38">
        <f>VLOOKUP(C1618,招行退!B:F,5,FALSE)</f>
        <v>3887</v>
      </c>
      <c r="R1618" t="str">
        <f>VLOOKUP(C1618,招行退!B:H,6,FALSE)</f>
        <v>B</v>
      </c>
      <c r="S1618" t="str">
        <f>VLOOKUP(C1618,招行退!B:H,7,FALSE)</f>
        <v>20170810</v>
      </c>
    </row>
    <row r="1619" spans="1:19" ht="14.25" hidden="1">
      <c r="A1619" t="s">
        <v>15771</v>
      </c>
      <c r="B1619">
        <v>1302544</v>
      </c>
      <c r="C1619" t="s">
        <v>15772</v>
      </c>
      <c r="D1619" t="s">
        <v>6367</v>
      </c>
      <c r="E1619" t="s">
        <v>6368</v>
      </c>
      <c r="F1619" s="15">
        <v>92.58</v>
      </c>
      <c r="G1619" t="s">
        <v>34</v>
      </c>
      <c r="H1619" t="s">
        <v>34</v>
      </c>
      <c r="I1619" t="s">
        <v>294</v>
      </c>
      <c r="J1619" t="s">
        <v>57</v>
      </c>
      <c r="K1619" t="s">
        <v>59</v>
      </c>
      <c r="L1619" t="s">
        <v>15773</v>
      </c>
      <c r="M1619" t="s">
        <v>15774</v>
      </c>
      <c r="N1619" t="s">
        <v>15775</v>
      </c>
      <c r="O1619">
        <f>VLOOKUP(B1619,HIS退!B:F,5,FALSE)</f>
        <v>-92.58</v>
      </c>
      <c r="P1619" t="str">
        <f>VLOOKUP(B1619,HIS退!B:I,8,FALSE)</f>
        <v>9</v>
      </c>
      <c r="Q1619" s="38">
        <f>VLOOKUP(C1619,招行退!B:F,5,FALSE)</f>
        <v>92.58</v>
      </c>
      <c r="R1619" t="str">
        <f>VLOOKUP(C1619,招行退!B:H,6,FALSE)</f>
        <v>B</v>
      </c>
      <c r="S1619" t="str">
        <f>VLOOKUP(C1619,招行退!B:H,7,FALSE)</f>
        <v>20170809</v>
      </c>
    </row>
    <row r="1620" spans="1:19" ht="14.25" hidden="1">
      <c r="A1620" t="s">
        <v>15776</v>
      </c>
      <c r="B1620">
        <v>1302551</v>
      </c>
      <c r="C1620" t="s">
        <v>6370</v>
      </c>
      <c r="D1620" t="s">
        <v>6371</v>
      </c>
      <c r="E1620" t="s">
        <v>6372</v>
      </c>
      <c r="F1620" s="15">
        <v>2943.29</v>
      </c>
      <c r="G1620" t="s">
        <v>34</v>
      </c>
      <c r="H1620" t="s">
        <v>34</v>
      </c>
      <c r="I1620" t="s">
        <v>58</v>
      </c>
      <c r="J1620" t="s">
        <v>48</v>
      </c>
      <c r="K1620" t="s">
        <v>59</v>
      </c>
      <c r="L1620" t="s">
        <v>15777</v>
      </c>
      <c r="M1620" t="s">
        <v>15778</v>
      </c>
      <c r="N1620" t="s">
        <v>15779</v>
      </c>
      <c r="O1620">
        <f>VLOOKUP(B1620,HIS退!B:F,5,FALSE)</f>
        <v>-2943.29</v>
      </c>
      <c r="P1620" t="str">
        <f>VLOOKUP(B1620,HIS退!B:I,8,FALSE)</f>
        <v>1</v>
      </c>
      <c r="Q1620" s="38">
        <f>VLOOKUP(C1620,招行退!B:F,5,FALSE)</f>
        <v>2943.29</v>
      </c>
      <c r="R1620" t="str">
        <f>VLOOKUP(C1620,招行退!B:H,6,FALSE)</f>
        <v>S</v>
      </c>
      <c r="S1620" t="e">
        <f>VLOOKUP(C1620,招行退!B:H,7,FALSE)</f>
        <v>#N/A</v>
      </c>
    </row>
    <row r="1621" spans="1:19" ht="14.25" hidden="1">
      <c r="A1621" t="s">
        <v>15780</v>
      </c>
      <c r="B1621">
        <v>1302565</v>
      </c>
      <c r="C1621" t="s">
        <v>6374</v>
      </c>
      <c r="D1621" t="s">
        <v>6375</v>
      </c>
      <c r="E1621" t="s">
        <v>6376</v>
      </c>
      <c r="F1621" s="15">
        <v>13396.96</v>
      </c>
      <c r="G1621" t="s">
        <v>34</v>
      </c>
      <c r="H1621" t="s">
        <v>34</v>
      </c>
      <c r="I1621" t="s">
        <v>58</v>
      </c>
      <c r="J1621" t="s">
        <v>48</v>
      </c>
      <c r="K1621" t="s">
        <v>59</v>
      </c>
      <c r="L1621" t="s">
        <v>15781</v>
      </c>
      <c r="M1621" t="s">
        <v>15782</v>
      </c>
      <c r="N1621" t="s">
        <v>15783</v>
      </c>
      <c r="O1621">
        <f>VLOOKUP(B1621,HIS退!B:F,5,FALSE)</f>
        <v>-13396.96</v>
      </c>
      <c r="P1621" t="str">
        <f>VLOOKUP(B1621,HIS退!B:I,8,FALSE)</f>
        <v>1</v>
      </c>
      <c r="Q1621" s="38">
        <f>VLOOKUP(C1621,招行退!B:F,5,FALSE)</f>
        <v>13396.96</v>
      </c>
      <c r="R1621" t="str">
        <f>VLOOKUP(C1621,招行退!B:H,6,FALSE)</f>
        <v>S</v>
      </c>
      <c r="S1621" t="e">
        <f>VLOOKUP(C1621,招行退!B:H,7,FALSE)</f>
        <v>#N/A</v>
      </c>
    </row>
    <row r="1622" spans="1:19" ht="14.25" hidden="1">
      <c r="A1622" t="s">
        <v>15784</v>
      </c>
      <c r="B1622">
        <v>1302592</v>
      </c>
      <c r="C1622" t="s">
        <v>15785</v>
      </c>
      <c r="D1622" t="s">
        <v>6378</v>
      </c>
      <c r="E1622" t="s">
        <v>6379</v>
      </c>
      <c r="F1622" s="15">
        <v>560</v>
      </c>
      <c r="G1622" t="s">
        <v>34</v>
      </c>
      <c r="H1622" t="s">
        <v>34</v>
      </c>
      <c r="I1622" t="s">
        <v>294</v>
      </c>
      <c r="J1622" t="s">
        <v>57</v>
      </c>
      <c r="K1622" t="s">
        <v>59</v>
      </c>
      <c r="L1622" t="s">
        <v>15786</v>
      </c>
      <c r="M1622" t="s">
        <v>15787</v>
      </c>
      <c r="N1622" t="s">
        <v>15075</v>
      </c>
      <c r="O1622">
        <f>VLOOKUP(B1622,HIS退!B:F,5,FALSE)</f>
        <v>-560</v>
      </c>
      <c r="P1622" t="str">
        <f>VLOOKUP(B1622,HIS退!B:I,8,FALSE)</f>
        <v>9</v>
      </c>
      <c r="Q1622" s="38">
        <f>VLOOKUP(C1622,招行退!B:F,5,FALSE)</f>
        <v>560</v>
      </c>
      <c r="R1622" t="str">
        <f>VLOOKUP(C1622,招行退!B:H,6,FALSE)</f>
        <v>B</v>
      </c>
      <c r="S1622" t="str">
        <f>VLOOKUP(C1622,招行退!B:H,7,FALSE)</f>
        <v>20170809</v>
      </c>
    </row>
    <row r="1623" spans="1:19" ht="14.25" hidden="1">
      <c r="A1623" t="s">
        <v>15788</v>
      </c>
      <c r="B1623">
        <v>1302599</v>
      </c>
      <c r="C1623" t="s">
        <v>6381</v>
      </c>
      <c r="D1623" t="s">
        <v>6382</v>
      </c>
      <c r="E1623" t="s">
        <v>6383</v>
      </c>
      <c r="F1623" s="15">
        <v>9.5</v>
      </c>
      <c r="G1623" t="s">
        <v>34</v>
      </c>
      <c r="H1623" t="s">
        <v>34</v>
      </c>
      <c r="I1623" t="s">
        <v>58</v>
      </c>
      <c r="J1623" t="s">
        <v>48</v>
      </c>
      <c r="K1623" t="s">
        <v>59</v>
      </c>
      <c r="L1623" t="s">
        <v>15789</v>
      </c>
      <c r="M1623" t="s">
        <v>15790</v>
      </c>
      <c r="N1623" t="s">
        <v>15791</v>
      </c>
      <c r="O1623">
        <f>VLOOKUP(B1623,HIS退!B:F,5,FALSE)</f>
        <v>-9.5</v>
      </c>
      <c r="P1623" t="str">
        <f>VLOOKUP(B1623,HIS退!B:I,8,FALSE)</f>
        <v>1</v>
      </c>
      <c r="Q1623" s="38">
        <f>VLOOKUP(C1623,招行退!B:F,5,FALSE)</f>
        <v>9.5</v>
      </c>
      <c r="R1623" t="str">
        <f>VLOOKUP(C1623,招行退!B:H,6,FALSE)</f>
        <v>S</v>
      </c>
      <c r="S1623" t="e">
        <f>VLOOKUP(C1623,招行退!B:H,7,FALSE)</f>
        <v>#N/A</v>
      </c>
    </row>
    <row r="1624" spans="1:19" ht="14.25" hidden="1">
      <c r="A1624" t="s">
        <v>15792</v>
      </c>
      <c r="B1624">
        <v>1302626</v>
      </c>
      <c r="C1624" t="s">
        <v>6385</v>
      </c>
      <c r="D1624" t="s">
        <v>6386</v>
      </c>
      <c r="E1624" t="s">
        <v>6387</v>
      </c>
      <c r="F1624" s="15">
        <v>157.5</v>
      </c>
      <c r="G1624" t="s">
        <v>34</v>
      </c>
      <c r="H1624" t="s">
        <v>34</v>
      </c>
      <c r="I1624" t="s">
        <v>58</v>
      </c>
      <c r="J1624" t="s">
        <v>48</v>
      </c>
      <c r="K1624" t="s">
        <v>59</v>
      </c>
      <c r="L1624" t="s">
        <v>15793</v>
      </c>
      <c r="M1624" t="s">
        <v>15794</v>
      </c>
      <c r="N1624" t="s">
        <v>15795</v>
      </c>
      <c r="O1624">
        <f>VLOOKUP(B1624,HIS退!B:F,5,FALSE)</f>
        <v>-157.5</v>
      </c>
      <c r="P1624" t="str">
        <f>VLOOKUP(B1624,HIS退!B:I,8,FALSE)</f>
        <v>1</v>
      </c>
      <c r="Q1624" s="38">
        <f>VLOOKUP(C1624,招行退!B:F,5,FALSE)</f>
        <v>157.5</v>
      </c>
      <c r="R1624" t="str">
        <f>VLOOKUP(C1624,招行退!B:H,6,FALSE)</f>
        <v>S</v>
      </c>
      <c r="S1624" t="e">
        <f>VLOOKUP(C1624,招行退!B:H,7,FALSE)</f>
        <v>#N/A</v>
      </c>
    </row>
    <row r="1625" spans="1:19" ht="14.25" hidden="1">
      <c r="A1625" t="s">
        <v>15796</v>
      </c>
      <c r="B1625">
        <v>1302687</v>
      </c>
      <c r="C1625" t="s">
        <v>6389</v>
      </c>
      <c r="D1625" t="s">
        <v>6390</v>
      </c>
      <c r="E1625" t="s">
        <v>6391</v>
      </c>
      <c r="F1625" s="15">
        <v>600</v>
      </c>
      <c r="G1625" t="s">
        <v>34</v>
      </c>
      <c r="H1625" t="s">
        <v>34</v>
      </c>
      <c r="I1625" t="s">
        <v>58</v>
      </c>
      <c r="J1625" t="s">
        <v>48</v>
      </c>
      <c r="K1625" t="s">
        <v>59</v>
      </c>
      <c r="L1625" t="s">
        <v>15797</v>
      </c>
      <c r="M1625" t="s">
        <v>15798</v>
      </c>
      <c r="N1625" t="s">
        <v>15799</v>
      </c>
      <c r="O1625">
        <f>VLOOKUP(B1625,HIS退!B:F,5,FALSE)</f>
        <v>-600</v>
      </c>
      <c r="P1625" t="str">
        <f>VLOOKUP(B1625,HIS退!B:I,8,FALSE)</f>
        <v>1</v>
      </c>
      <c r="Q1625" s="38">
        <f>VLOOKUP(C1625,招行退!B:F,5,FALSE)</f>
        <v>600</v>
      </c>
      <c r="R1625" t="str">
        <f>VLOOKUP(C1625,招行退!B:H,6,FALSE)</f>
        <v>S</v>
      </c>
      <c r="S1625" t="e">
        <f>VLOOKUP(C1625,招行退!B:H,7,FALSE)</f>
        <v>#N/A</v>
      </c>
    </row>
    <row r="1626" spans="1:19" ht="14.25" hidden="1">
      <c r="A1626" t="s">
        <v>15800</v>
      </c>
      <c r="B1626">
        <v>1302703</v>
      </c>
      <c r="C1626" t="s">
        <v>6393</v>
      </c>
      <c r="D1626" t="s">
        <v>6394</v>
      </c>
      <c r="E1626" t="s">
        <v>515</v>
      </c>
      <c r="F1626" s="15">
        <v>166</v>
      </c>
      <c r="G1626" t="s">
        <v>34</v>
      </c>
      <c r="H1626" t="s">
        <v>34</v>
      </c>
      <c r="I1626" t="s">
        <v>58</v>
      </c>
      <c r="J1626" t="s">
        <v>48</v>
      </c>
      <c r="K1626" t="s">
        <v>59</v>
      </c>
      <c r="L1626" t="s">
        <v>15801</v>
      </c>
      <c r="M1626" t="s">
        <v>15802</v>
      </c>
      <c r="N1626" t="s">
        <v>15803</v>
      </c>
      <c r="O1626">
        <f>VLOOKUP(B1626,HIS退!B:F,5,FALSE)</f>
        <v>-166</v>
      </c>
      <c r="P1626" t="str">
        <f>VLOOKUP(B1626,HIS退!B:I,8,FALSE)</f>
        <v>1</v>
      </c>
      <c r="Q1626" s="38">
        <f>VLOOKUP(C1626,招行退!B:F,5,FALSE)</f>
        <v>166</v>
      </c>
      <c r="R1626" t="str">
        <f>VLOOKUP(C1626,招行退!B:H,6,FALSE)</f>
        <v>S</v>
      </c>
      <c r="S1626" t="e">
        <f>VLOOKUP(C1626,招行退!B:H,7,FALSE)</f>
        <v>#N/A</v>
      </c>
    </row>
    <row r="1627" spans="1:19" ht="14.25">
      <c r="A1627" t="s">
        <v>15804</v>
      </c>
      <c r="B1627">
        <v>1302735</v>
      </c>
      <c r="C1627" t="s">
        <v>6396</v>
      </c>
      <c r="D1627" t="s">
        <v>6397</v>
      </c>
      <c r="E1627" t="s">
        <v>6398</v>
      </c>
      <c r="F1627" s="15">
        <v>992.5</v>
      </c>
      <c r="G1627" t="s">
        <v>34</v>
      </c>
      <c r="H1627" t="s">
        <v>34</v>
      </c>
      <c r="I1627" t="s">
        <v>58</v>
      </c>
      <c r="J1627" t="s">
        <v>48</v>
      </c>
      <c r="K1627" t="s">
        <v>59</v>
      </c>
      <c r="L1627" s="19" t="s">
        <v>20060</v>
      </c>
      <c r="M1627" t="s">
        <v>15806</v>
      </c>
      <c r="N1627" t="s">
        <v>15807</v>
      </c>
      <c r="O1627">
        <f>VLOOKUP(B1627,HIS退!B:F,5,FALSE)</f>
        <v>-992.5</v>
      </c>
      <c r="P1627" t="str">
        <f>VLOOKUP(B1627,HIS退!B:I,8,FALSE)</f>
        <v>1</v>
      </c>
      <c r="Q1627" s="38">
        <f>VLOOKUP(C1627,招行退!B:F,5,FALSE)</f>
        <v>992.5</v>
      </c>
      <c r="R1627" t="str">
        <f>VLOOKUP(C1627,招行退!B:H,6,FALSE)</f>
        <v>B</v>
      </c>
      <c r="S1627" t="str">
        <f>VLOOKUP(C1627,招行退!B:H,7,FALSE)</f>
        <v>20170810</v>
      </c>
    </row>
    <row r="1628" spans="1:19" ht="14.25" hidden="1">
      <c r="A1628" t="s">
        <v>15808</v>
      </c>
      <c r="B1628">
        <v>1302759</v>
      </c>
      <c r="C1628" t="s">
        <v>6400</v>
      </c>
      <c r="D1628" t="s">
        <v>6401</v>
      </c>
      <c r="E1628" t="s">
        <v>6402</v>
      </c>
      <c r="F1628" s="15">
        <v>87.5</v>
      </c>
      <c r="G1628" t="s">
        <v>34</v>
      </c>
      <c r="H1628" t="s">
        <v>34</v>
      </c>
      <c r="I1628" t="s">
        <v>58</v>
      </c>
      <c r="J1628" t="s">
        <v>48</v>
      </c>
      <c r="K1628" t="s">
        <v>59</v>
      </c>
      <c r="L1628" t="s">
        <v>15809</v>
      </c>
      <c r="M1628" t="s">
        <v>15810</v>
      </c>
      <c r="N1628" t="s">
        <v>15811</v>
      </c>
      <c r="O1628">
        <f>VLOOKUP(B1628,HIS退!B:F,5,FALSE)</f>
        <v>-87.5</v>
      </c>
      <c r="P1628" t="str">
        <f>VLOOKUP(B1628,HIS退!B:I,8,FALSE)</f>
        <v>1</v>
      </c>
      <c r="Q1628" s="38">
        <f>VLOOKUP(C1628,招行退!B:F,5,FALSE)</f>
        <v>87.5</v>
      </c>
      <c r="R1628" t="str">
        <f>VLOOKUP(C1628,招行退!B:H,6,FALSE)</f>
        <v>S</v>
      </c>
      <c r="S1628" t="e">
        <f>VLOOKUP(C1628,招行退!B:H,7,FALSE)</f>
        <v>#N/A</v>
      </c>
    </row>
    <row r="1629" spans="1:19" ht="14.25" hidden="1">
      <c r="A1629" t="s">
        <v>15812</v>
      </c>
      <c r="B1629">
        <v>1302797</v>
      </c>
      <c r="C1629" t="s">
        <v>6404</v>
      </c>
      <c r="D1629" t="s">
        <v>6405</v>
      </c>
      <c r="E1629" t="s">
        <v>6406</v>
      </c>
      <c r="F1629" s="15">
        <v>795</v>
      </c>
      <c r="G1629" t="s">
        <v>34</v>
      </c>
      <c r="H1629" t="s">
        <v>34</v>
      </c>
      <c r="I1629" t="s">
        <v>58</v>
      </c>
      <c r="J1629" t="s">
        <v>48</v>
      </c>
      <c r="K1629" t="s">
        <v>59</v>
      </c>
      <c r="L1629" t="s">
        <v>15813</v>
      </c>
      <c r="M1629" t="s">
        <v>15814</v>
      </c>
      <c r="N1629" t="s">
        <v>15815</v>
      </c>
      <c r="O1629">
        <f>VLOOKUP(B1629,HIS退!B:F,5,FALSE)</f>
        <v>-795</v>
      </c>
      <c r="P1629" t="str">
        <f>VLOOKUP(B1629,HIS退!B:I,8,FALSE)</f>
        <v>1</v>
      </c>
      <c r="Q1629" s="38">
        <f>VLOOKUP(C1629,招行退!B:F,5,FALSE)</f>
        <v>795</v>
      </c>
      <c r="R1629" t="str">
        <f>VLOOKUP(C1629,招行退!B:H,6,FALSE)</f>
        <v>S</v>
      </c>
      <c r="S1629" t="e">
        <f>VLOOKUP(C1629,招行退!B:H,7,FALSE)</f>
        <v>#N/A</v>
      </c>
    </row>
    <row r="1630" spans="1:19" ht="14.25" hidden="1">
      <c r="A1630" t="s">
        <v>15816</v>
      </c>
      <c r="B1630">
        <v>1302812</v>
      </c>
      <c r="C1630" t="s">
        <v>6408</v>
      </c>
      <c r="D1630" t="s">
        <v>6409</v>
      </c>
      <c r="E1630" t="s">
        <v>6410</v>
      </c>
      <c r="F1630" s="15">
        <v>190.89</v>
      </c>
      <c r="G1630" t="s">
        <v>34</v>
      </c>
      <c r="H1630" t="s">
        <v>34</v>
      </c>
      <c r="I1630" t="s">
        <v>58</v>
      </c>
      <c r="J1630" t="s">
        <v>48</v>
      </c>
      <c r="K1630" t="s">
        <v>59</v>
      </c>
      <c r="L1630" t="s">
        <v>15817</v>
      </c>
      <c r="M1630" t="s">
        <v>15818</v>
      </c>
      <c r="N1630" t="s">
        <v>15819</v>
      </c>
      <c r="O1630">
        <f>VLOOKUP(B1630,HIS退!B:F,5,FALSE)</f>
        <v>-190.89</v>
      </c>
      <c r="P1630" t="str">
        <f>VLOOKUP(B1630,HIS退!B:I,8,FALSE)</f>
        <v>1</v>
      </c>
      <c r="Q1630" s="38">
        <f>VLOOKUP(C1630,招行退!B:F,5,FALSE)</f>
        <v>190.89</v>
      </c>
      <c r="R1630" t="str">
        <f>VLOOKUP(C1630,招行退!B:H,6,FALSE)</f>
        <v>S</v>
      </c>
      <c r="S1630" t="e">
        <f>VLOOKUP(C1630,招行退!B:H,7,FALSE)</f>
        <v>#N/A</v>
      </c>
    </row>
    <row r="1631" spans="1:19" ht="14.25">
      <c r="A1631" t="s">
        <v>15820</v>
      </c>
      <c r="B1631">
        <v>1302905</v>
      </c>
      <c r="C1631" t="s">
        <v>6412</v>
      </c>
      <c r="D1631" t="s">
        <v>6413</v>
      </c>
      <c r="E1631" t="s">
        <v>6414</v>
      </c>
      <c r="F1631" s="15">
        <v>3000</v>
      </c>
      <c r="G1631" t="s">
        <v>34</v>
      </c>
      <c r="H1631" t="s">
        <v>34</v>
      </c>
      <c r="I1631" t="s">
        <v>58</v>
      </c>
      <c r="J1631" t="s">
        <v>48</v>
      </c>
      <c r="K1631" t="s">
        <v>59</v>
      </c>
      <c r="L1631" s="19" t="s">
        <v>20061</v>
      </c>
      <c r="M1631" t="s">
        <v>15822</v>
      </c>
      <c r="N1631" t="s">
        <v>15823</v>
      </c>
      <c r="O1631">
        <f>VLOOKUP(B1631,HIS退!B:F,5,FALSE)</f>
        <v>-3000</v>
      </c>
      <c r="P1631" t="str">
        <f>VLOOKUP(B1631,HIS退!B:I,8,FALSE)</f>
        <v>1</v>
      </c>
      <c r="Q1631" s="38">
        <f>VLOOKUP(C1631,招行退!B:F,5,FALSE)</f>
        <v>3000</v>
      </c>
      <c r="R1631" t="str">
        <f>VLOOKUP(C1631,招行退!B:H,6,FALSE)</f>
        <v>B</v>
      </c>
      <c r="S1631" t="str">
        <f>VLOOKUP(C1631,招行退!B:H,7,FALSE)</f>
        <v>20170810</v>
      </c>
    </row>
    <row r="1632" spans="1:19" ht="14.25" hidden="1">
      <c r="A1632" t="s">
        <v>15824</v>
      </c>
      <c r="B1632">
        <v>1302939</v>
      </c>
      <c r="C1632" t="s">
        <v>6416</v>
      </c>
      <c r="D1632" t="s">
        <v>6417</v>
      </c>
      <c r="E1632" t="s">
        <v>6418</v>
      </c>
      <c r="F1632" s="15">
        <v>25</v>
      </c>
      <c r="G1632" t="s">
        <v>34</v>
      </c>
      <c r="H1632" t="s">
        <v>34</v>
      </c>
      <c r="I1632" t="s">
        <v>58</v>
      </c>
      <c r="J1632" t="s">
        <v>48</v>
      </c>
      <c r="K1632" t="s">
        <v>59</v>
      </c>
      <c r="L1632" t="s">
        <v>15825</v>
      </c>
      <c r="M1632" t="s">
        <v>15826</v>
      </c>
      <c r="N1632" t="s">
        <v>15827</v>
      </c>
      <c r="O1632">
        <f>VLOOKUP(B1632,HIS退!B:F,5,FALSE)</f>
        <v>-25</v>
      </c>
      <c r="P1632" t="str">
        <f>VLOOKUP(B1632,HIS退!B:I,8,FALSE)</f>
        <v>1</v>
      </c>
      <c r="Q1632" s="38">
        <f>VLOOKUP(C1632,招行退!B:F,5,FALSE)</f>
        <v>25</v>
      </c>
      <c r="R1632" t="str">
        <f>VLOOKUP(C1632,招行退!B:H,6,FALSE)</f>
        <v>S</v>
      </c>
      <c r="S1632" t="e">
        <f>VLOOKUP(C1632,招行退!B:H,7,FALSE)</f>
        <v>#N/A</v>
      </c>
    </row>
    <row r="1633" spans="1:19" ht="14.25" hidden="1">
      <c r="A1633" t="s">
        <v>15828</v>
      </c>
      <c r="B1633">
        <v>1302948</v>
      </c>
      <c r="C1633" t="s">
        <v>15829</v>
      </c>
      <c r="D1633" t="s">
        <v>6420</v>
      </c>
      <c r="E1633" t="s">
        <v>6421</v>
      </c>
      <c r="F1633" s="15">
        <v>178.72</v>
      </c>
      <c r="G1633" t="s">
        <v>34</v>
      </c>
      <c r="H1633" t="s">
        <v>34</v>
      </c>
      <c r="I1633" t="s">
        <v>294</v>
      </c>
      <c r="J1633" t="s">
        <v>57</v>
      </c>
      <c r="K1633" t="s">
        <v>59</v>
      </c>
      <c r="L1633" t="s">
        <v>15830</v>
      </c>
      <c r="M1633" t="s">
        <v>15831</v>
      </c>
      <c r="N1633" t="s">
        <v>15124</v>
      </c>
      <c r="O1633">
        <f>VLOOKUP(B1633,HIS退!B:F,5,FALSE)</f>
        <v>-178.72</v>
      </c>
      <c r="P1633" t="str">
        <f>VLOOKUP(B1633,HIS退!B:I,8,FALSE)</f>
        <v>9</v>
      </c>
      <c r="Q1633" s="38">
        <f>VLOOKUP(C1633,招行退!B:F,5,FALSE)</f>
        <v>178.72</v>
      </c>
      <c r="R1633" t="str">
        <f>VLOOKUP(C1633,招行退!B:H,6,FALSE)</f>
        <v>B</v>
      </c>
      <c r="S1633" t="str">
        <f>VLOOKUP(C1633,招行退!B:H,7,FALSE)</f>
        <v>20170809</v>
      </c>
    </row>
    <row r="1634" spans="1:19" ht="14.25" hidden="1">
      <c r="A1634" t="s">
        <v>15832</v>
      </c>
      <c r="B1634">
        <v>1302972</v>
      </c>
      <c r="C1634" t="s">
        <v>6423</v>
      </c>
      <c r="D1634" t="s">
        <v>343</v>
      </c>
      <c r="E1634" t="s">
        <v>344</v>
      </c>
      <c r="F1634" s="15">
        <v>2157</v>
      </c>
      <c r="G1634" t="s">
        <v>34</v>
      </c>
      <c r="H1634" t="s">
        <v>34</v>
      </c>
      <c r="I1634" t="s">
        <v>58</v>
      </c>
      <c r="J1634" t="s">
        <v>48</v>
      </c>
      <c r="K1634" t="s">
        <v>59</v>
      </c>
      <c r="L1634" t="s">
        <v>15833</v>
      </c>
      <c r="M1634" t="s">
        <v>15834</v>
      </c>
      <c r="N1634" t="s">
        <v>386</v>
      </c>
      <c r="O1634">
        <f>VLOOKUP(B1634,HIS退!B:F,5,FALSE)</f>
        <v>-2157</v>
      </c>
      <c r="P1634" t="str">
        <f>VLOOKUP(B1634,HIS退!B:I,8,FALSE)</f>
        <v>1</v>
      </c>
      <c r="Q1634" s="38">
        <f>VLOOKUP(C1634,招行退!B:F,5,FALSE)</f>
        <v>2157</v>
      </c>
      <c r="R1634" t="str">
        <f>VLOOKUP(C1634,招行退!B:H,6,FALSE)</f>
        <v>S</v>
      </c>
      <c r="S1634" t="e">
        <f>VLOOKUP(C1634,招行退!B:H,7,FALSE)</f>
        <v>#N/A</v>
      </c>
    </row>
    <row r="1635" spans="1:19" ht="14.25">
      <c r="A1635" t="s">
        <v>15835</v>
      </c>
      <c r="B1635">
        <v>1302986</v>
      </c>
      <c r="C1635" t="s">
        <v>6425</v>
      </c>
      <c r="D1635" t="s">
        <v>6426</v>
      </c>
      <c r="E1635" t="s">
        <v>6427</v>
      </c>
      <c r="F1635" s="15">
        <v>146.35</v>
      </c>
      <c r="G1635" t="s">
        <v>34</v>
      </c>
      <c r="H1635" t="s">
        <v>34</v>
      </c>
      <c r="I1635" t="s">
        <v>58</v>
      </c>
      <c r="J1635" t="s">
        <v>48</v>
      </c>
      <c r="K1635" t="s">
        <v>59</v>
      </c>
      <c r="L1635" s="19" t="s">
        <v>20062</v>
      </c>
      <c r="M1635" t="s">
        <v>15837</v>
      </c>
      <c r="N1635" t="s">
        <v>15838</v>
      </c>
      <c r="O1635">
        <f>VLOOKUP(B1635,HIS退!B:F,5,FALSE)</f>
        <v>-146.35</v>
      </c>
      <c r="P1635" t="str">
        <f>VLOOKUP(B1635,HIS退!B:I,8,FALSE)</f>
        <v>1</v>
      </c>
      <c r="Q1635" s="38">
        <f>VLOOKUP(C1635,招行退!B:F,5,FALSE)</f>
        <v>146.35</v>
      </c>
      <c r="R1635" t="str">
        <f>VLOOKUP(C1635,招行退!B:H,6,FALSE)</f>
        <v>B</v>
      </c>
      <c r="S1635" t="str">
        <f>VLOOKUP(C1635,招行退!B:H,7,FALSE)</f>
        <v>20170810</v>
      </c>
    </row>
    <row r="1636" spans="1:19" ht="14.25" hidden="1">
      <c r="A1636" t="s">
        <v>15839</v>
      </c>
      <c r="B1636">
        <v>1303027</v>
      </c>
      <c r="C1636" t="s">
        <v>6429</v>
      </c>
      <c r="D1636" t="s">
        <v>6430</v>
      </c>
      <c r="E1636" t="s">
        <v>6431</v>
      </c>
      <c r="F1636" s="15">
        <v>479</v>
      </c>
      <c r="G1636" t="s">
        <v>34</v>
      </c>
      <c r="H1636" t="s">
        <v>34</v>
      </c>
      <c r="I1636" t="s">
        <v>58</v>
      </c>
      <c r="J1636" t="s">
        <v>48</v>
      </c>
      <c r="K1636" t="s">
        <v>59</v>
      </c>
      <c r="L1636" t="s">
        <v>15840</v>
      </c>
      <c r="M1636" t="s">
        <v>15841</v>
      </c>
      <c r="N1636" t="s">
        <v>15842</v>
      </c>
      <c r="O1636">
        <f>VLOOKUP(B1636,HIS退!B:F,5,FALSE)</f>
        <v>-479</v>
      </c>
      <c r="P1636" t="str">
        <f>VLOOKUP(B1636,HIS退!B:I,8,FALSE)</f>
        <v>1</v>
      </c>
      <c r="Q1636" s="38">
        <f>VLOOKUP(C1636,招行退!B:F,5,FALSE)</f>
        <v>479</v>
      </c>
      <c r="R1636" t="str">
        <f>VLOOKUP(C1636,招行退!B:H,6,FALSE)</f>
        <v>S</v>
      </c>
      <c r="S1636" t="e">
        <f>VLOOKUP(C1636,招行退!B:H,7,FALSE)</f>
        <v>#N/A</v>
      </c>
    </row>
    <row r="1637" spans="1:19" ht="14.25" hidden="1">
      <c r="A1637" t="s">
        <v>15843</v>
      </c>
      <c r="B1637">
        <v>1303029</v>
      </c>
      <c r="C1637" t="s">
        <v>6433</v>
      </c>
      <c r="D1637" t="s">
        <v>6430</v>
      </c>
      <c r="E1637" t="s">
        <v>6431</v>
      </c>
      <c r="F1637" s="15">
        <v>775.46</v>
      </c>
      <c r="G1637" t="s">
        <v>34</v>
      </c>
      <c r="H1637" t="s">
        <v>34</v>
      </c>
      <c r="I1637" t="s">
        <v>58</v>
      </c>
      <c r="J1637" t="s">
        <v>48</v>
      </c>
      <c r="K1637" t="s">
        <v>59</v>
      </c>
      <c r="L1637" t="s">
        <v>15844</v>
      </c>
      <c r="M1637" t="s">
        <v>15845</v>
      </c>
      <c r="N1637" t="s">
        <v>15842</v>
      </c>
      <c r="O1637">
        <f>VLOOKUP(B1637,HIS退!B:F,5,FALSE)</f>
        <v>-775.46</v>
      </c>
      <c r="P1637" t="str">
        <f>VLOOKUP(B1637,HIS退!B:I,8,FALSE)</f>
        <v>1</v>
      </c>
      <c r="Q1637" s="38">
        <f>VLOOKUP(C1637,招行退!B:F,5,FALSE)</f>
        <v>775.46</v>
      </c>
      <c r="R1637" t="str">
        <f>VLOOKUP(C1637,招行退!B:H,6,FALSE)</f>
        <v>S</v>
      </c>
      <c r="S1637" t="e">
        <f>VLOOKUP(C1637,招行退!B:H,7,FALSE)</f>
        <v>#N/A</v>
      </c>
    </row>
    <row r="1638" spans="1:19" ht="14.25" hidden="1">
      <c r="A1638" t="s">
        <v>15846</v>
      </c>
      <c r="B1638">
        <v>1303202</v>
      </c>
      <c r="C1638" t="s">
        <v>6435</v>
      </c>
      <c r="D1638" t="s">
        <v>6436</v>
      </c>
      <c r="E1638" t="s">
        <v>6437</v>
      </c>
      <c r="F1638" s="15">
        <v>1744.66</v>
      </c>
      <c r="G1638" t="s">
        <v>34</v>
      </c>
      <c r="H1638" t="s">
        <v>34</v>
      </c>
      <c r="I1638" t="s">
        <v>58</v>
      </c>
      <c r="J1638" t="s">
        <v>48</v>
      </c>
      <c r="K1638" t="s">
        <v>59</v>
      </c>
      <c r="L1638" t="s">
        <v>15847</v>
      </c>
      <c r="M1638" t="s">
        <v>15848</v>
      </c>
      <c r="N1638" t="s">
        <v>15849</v>
      </c>
      <c r="O1638">
        <f>VLOOKUP(B1638,HIS退!B:F,5,FALSE)</f>
        <v>-1744.66</v>
      </c>
      <c r="P1638" t="str">
        <f>VLOOKUP(B1638,HIS退!B:I,8,FALSE)</f>
        <v>1</v>
      </c>
      <c r="Q1638" s="38">
        <f>VLOOKUP(C1638,招行退!B:F,5,FALSE)</f>
        <v>1744.66</v>
      </c>
      <c r="R1638" t="str">
        <f>VLOOKUP(C1638,招行退!B:H,6,FALSE)</f>
        <v>S</v>
      </c>
      <c r="S1638" t="e">
        <f>VLOOKUP(C1638,招行退!B:H,7,FALSE)</f>
        <v>#N/A</v>
      </c>
    </row>
    <row r="1639" spans="1:19" ht="14.25" hidden="1">
      <c r="A1639" t="s">
        <v>15850</v>
      </c>
      <c r="B1639">
        <v>1303338</v>
      </c>
      <c r="C1639" t="s">
        <v>6439</v>
      </c>
      <c r="D1639" t="s">
        <v>4148</v>
      </c>
      <c r="E1639" t="s">
        <v>4149</v>
      </c>
      <c r="F1639" s="15">
        <v>10</v>
      </c>
      <c r="G1639" t="s">
        <v>34</v>
      </c>
      <c r="H1639" t="s">
        <v>34</v>
      </c>
      <c r="I1639" t="s">
        <v>58</v>
      </c>
      <c r="J1639" t="s">
        <v>48</v>
      </c>
      <c r="K1639" t="s">
        <v>59</v>
      </c>
      <c r="L1639" t="s">
        <v>15851</v>
      </c>
      <c r="M1639" t="s">
        <v>15852</v>
      </c>
      <c r="N1639" t="s">
        <v>13311</v>
      </c>
      <c r="O1639">
        <f>VLOOKUP(B1639,HIS退!B:F,5,FALSE)</f>
        <v>-10</v>
      </c>
      <c r="P1639" t="str">
        <f>VLOOKUP(B1639,HIS退!B:I,8,FALSE)</f>
        <v>1</v>
      </c>
      <c r="Q1639" s="38">
        <f>VLOOKUP(C1639,招行退!B:F,5,FALSE)</f>
        <v>10</v>
      </c>
      <c r="R1639" t="str">
        <f>VLOOKUP(C1639,招行退!B:H,6,FALSE)</f>
        <v>S</v>
      </c>
      <c r="S1639" t="e">
        <f>VLOOKUP(C1639,招行退!B:H,7,FALSE)</f>
        <v>#N/A</v>
      </c>
    </row>
    <row r="1640" spans="1:19" ht="14.25" hidden="1">
      <c r="A1640" t="s">
        <v>15853</v>
      </c>
      <c r="B1640">
        <v>1303452</v>
      </c>
      <c r="C1640" t="s">
        <v>6441</v>
      </c>
      <c r="D1640" t="s">
        <v>6442</v>
      </c>
      <c r="E1640" t="s">
        <v>6443</v>
      </c>
      <c r="F1640" s="15">
        <v>2000</v>
      </c>
      <c r="G1640" t="s">
        <v>34</v>
      </c>
      <c r="H1640" t="s">
        <v>34</v>
      </c>
      <c r="I1640" t="s">
        <v>58</v>
      </c>
      <c r="J1640" t="s">
        <v>48</v>
      </c>
      <c r="K1640" t="s">
        <v>59</v>
      </c>
      <c r="L1640" t="s">
        <v>15854</v>
      </c>
      <c r="M1640" t="s">
        <v>15855</v>
      </c>
      <c r="N1640" t="s">
        <v>15856</v>
      </c>
      <c r="O1640">
        <f>VLOOKUP(B1640,HIS退!B:F,5,FALSE)</f>
        <v>-2000</v>
      </c>
      <c r="P1640" t="str">
        <f>VLOOKUP(B1640,HIS退!B:I,8,FALSE)</f>
        <v>1</v>
      </c>
      <c r="Q1640" s="38">
        <f>VLOOKUP(C1640,招行退!B:F,5,FALSE)</f>
        <v>2000</v>
      </c>
      <c r="R1640" t="str">
        <f>VLOOKUP(C1640,招行退!B:H,6,FALSE)</f>
        <v>S</v>
      </c>
      <c r="S1640" t="e">
        <f>VLOOKUP(C1640,招行退!B:H,7,FALSE)</f>
        <v>#N/A</v>
      </c>
    </row>
    <row r="1641" spans="1:19" ht="14.25" hidden="1">
      <c r="A1641" t="s">
        <v>15857</v>
      </c>
      <c r="B1641">
        <v>1303840</v>
      </c>
      <c r="C1641" t="s">
        <v>6445</v>
      </c>
      <c r="D1641" t="s">
        <v>6446</v>
      </c>
      <c r="E1641" t="s">
        <v>6447</v>
      </c>
      <c r="F1641" s="15">
        <v>9000</v>
      </c>
      <c r="G1641" t="s">
        <v>34</v>
      </c>
      <c r="H1641" t="s">
        <v>34</v>
      </c>
      <c r="I1641" t="s">
        <v>58</v>
      </c>
      <c r="J1641" t="s">
        <v>48</v>
      </c>
      <c r="K1641" t="s">
        <v>59</v>
      </c>
      <c r="L1641" t="s">
        <v>15858</v>
      </c>
      <c r="M1641" t="s">
        <v>15859</v>
      </c>
      <c r="N1641" t="s">
        <v>15860</v>
      </c>
      <c r="O1641">
        <f>VLOOKUP(B1641,HIS退!B:F,5,FALSE)</f>
        <v>-9000</v>
      </c>
      <c r="P1641" t="str">
        <f>VLOOKUP(B1641,HIS退!B:I,8,FALSE)</f>
        <v>1</v>
      </c>
      <c r="Q1641" s="38">
        <f>VLOOKUP(C1641,招行退!B:F,5,FALSE)</f>
        <v>9000</v>
      </c>
      <c r="R1641" t="str">
        <f>VLOOKUP(C1641,招行退!B:H,6,FALSE)</f>
        <v>S</v>
      </c>
      <c r="S1641" t="e">
        <f>VLOOKUP(C1641,招行退!B:H,7,FALSE)</f>
        <v>#N/A</v>
      </c>
    </row>
    <row r="1642" spans="1:19" ht="14.25" hidden="1">
      <c r="A1642" t="s">
        <v>15861</v>
      </c>
      <c r="B1642">
        <v>1304197</v>
      </c>
      <c r="C1642" t="s">
        <v>6449</v>
      </c>
      <c r="D1642" t="s">
        <v>6450</v>
      </c>
      <c r="E1642" t="s">
        <v>6451</v>
      </c>
      <c r="F1642" s="15">
        <v>3000</v>
      </c>
      <c r="G1642" t="s">
        <v>34</v>
      </c>
      <c r="H1642" t="s">
        <v>34</v>
      </c>
      <c r="I1642" t="s">
        <v>58</v>
      </c>
      <c r="J1642" t="s">
        <v>48</v>
      </c>
      <c r="K1642" t="s">
        <v>59</v>
      </c>
      <c r="L1642" t="s">
        <v>15862</v>
      </c>
      <c r="M1642" t="s">
        <v>15863</v>
      </c>
      <c r="N1642" t="s">
        <v>15864</v>
      </c>
      <c r="O1642">
        <f>VLOOKUP(B1642,HIS退!B:F,5,FALSE)</f>
        <v>-3000</v>
      </c>
      <c r="P1642" t="str">
        <f>VLOOKUP(B1642,HIS退!B:I,8,FALSE)</f>
        <v>1</v>
      </c>
      <c r="Q1642" s="38">
        <f>VLOOKUP(C1642,招行退!B:F,5,FALSE)</f>
        <v>3000</v>
      </c>
      <c r="R1642" t="str">
        <f>VLOOKUP(C1642,招行退!B:H,6,FALSE)</f>
        <v>S</v>
      </c>
      <c r="S1642" t="e">
        <f>VLOOKUP(C1642,招行退!B:H,7,FALSE)</f>
        <v>#N/A</v>
      </c>
    </row>
    <row r="1643" spans="1:19" ht="14.25" hidden="1">
      <c r="A1643" t="s">
        <v>15865</v>
      </c>
      <c r="B1643">
        <v>1304224</v>
      </c>
      <c r="C1643" t="s">
        <v>15866</v>
      </c>
      <c r="D1643" t="s">
        <v>5377</v>
      </c>
      <c r="E1643" t="s">
        <v>5378</v>
      </c>
      <c r="F1643" s="15">
        <v>816</v>
      </c>
      <c r="G1643" t="s">
        <v>34</v>
      </c>
      <c r="H1643" t="s">
        <v>34</v>
      </c>
      <c r="I1643" t="s">
        <v>294</v>
      </c>
      <c r="J1643" t="s">
        <v>57</v>
      </c>
      <c r="K1643" t="s">
        <v>59</v>
      </c>
      <c r="L1643" t="s">
        <v>15867</v>
      </c>
      <c r="M1643" t="s">
        <v>15868</v>
      </c>
      <c r="N1643" t="s">
        <v>14665</v>
      </c>
      <c r="O1643">
        <f>VLOOKUP(B1643,HIS退!B:F,5,FALSE)</f>
        <v>-816</v>
      </c>
      <c r="P1643" t="str">
        <f>VLOOKUP(B1643,HIS退!B:I,8,FALSE)</f>
        <v>9</v>
      </c>
      <c r="Q1643" s="38">
        <f>VLOOKUP(C1643,招行退!B:F,5,FALSE)</f>
        <v>816</v>
      </c>
      <c r="R1643" t="str">
        <f>VLOOKUP(C1643,招行退!B:H,6,FALSE)</f>
        <v>B</v>
      </c>
      <c r="S1643" t="str">
        <f>VLOOKUP(C1643,招行退!B:H,7,FALSE)</f>
        <v>20170810</v>
      </c>
    </row>
    <row r="1644" spans="1:19" ht="14.25" hidden="1">
      <c r="A1644" t="s">
        <v>15869</v>
      </c>
      <c r="B1644">
        <v>1304962</v>
      </c>
      <c r="C1644" t="s">
        <v>6454</v>
      </c>
      <c r="D1644" t="s">
        <v>6455</v>
      </c>
      <c r="E1644" t="s">
        <v>6456</v>
      </c>
      <c r="F1644" s="15">
        <v>4905.5</v>
      </c>
      <c r="G1644" t="s">
        <v>34</v>
      </c>
      <c r="H1644" t="s">
        <v>34</v>
      </c>
      <c r="I1644" t="s">
        <v>58</v>
      </c>
      <c r="J1644" t="s">
        <v>48</v>
      </c>
      <c r="K1644" t="s">
        <v>59</v>
      </c>
      <c r="L1644" t="s">
        <v>15870</v>
      </c>
      <c r="M1644" t="s">
        <v>15871</v>
      </c>
      <c r="N1644" t="s">
        <v>15872</v>
      </c>
      <c r="O1644">
        <f>VLOOKUP(B1644,HIS退!B:F,5,FALSE)</f>
        <v>-4905.5</v>
      </c>
      <c r="P1644" t="str">
        <f>VLOOKUP(B1644,HIS退!B:I,8,FALSE)</f>
        <v>1</v>
      </c>
      <c r="Q1644" s="38">
        <f>VLOOKUP(C1644,招行退!B:F,5,FALSE)</f>
        <v>4905.5</v>
      </c>
      <c r="R1644" t="str">
        <f>VLOOKUP(C1644,招行退!B:H,6,FALSE)</f>
        <v>S</v>
      </c>
      <c r="S1644" t="e">
        <f>VLOOKUP(C1644,招行退!B:H,7,FALSE)</f>
        <v>#N/A</v>
      </c>
    </row>
    <row r="1645" spans="1:19" ht="14.25" hidden="1">
      <c r="A1645" t="s">
        <v>15873</v>
      </c>
      <c r="B1645">
        <v>1305028</v>
      </c>
      <c r="C1645" t="s">
        <v>15874</v>
      </c>
      <c r="D1645" t="s">
        <v>6458</v>
      </c>
      <c r="E1645" t="s">
        <v>6459</v>
      </c>
      <c r="F1645" s="15">
        <v>10000</v>
      </c>
      <c r="G1645" t="s">
        <v>34</v>
      </c>
      <c r="H1645" t="s">
        <v>34</v>
      </c>
      <c r="I1645" t="s">
        <v>294</v>
      </c>
      <c r="J1645" t="s">
        <v>57</v>
      </c>
      <c r="K1645" t="s">
        <v>59</v>
      </c>
      <c r="L1645" t="s">
        <v>15875</v>
      </c>
      <c r="M1645" t="s">
        <v>15876</v>
      </c>
      <c r="N1645" t="s">
        <v>15872</v>
      </c>
      <c r="O1645">
        <f>VLOOKUP(B1645,HIS退!B:F,5,FALSE)</f>
        <v>-10000</v>
      </c>
      <c r="P1645" t="str">
        <f>VLOOKUP(B1645,HIS退!B:I,8,FALSE)</f>
        <v>9</v>
      </c>
      <c r="Q1645" s="38">
        <f>VLOOKUP(C1645,招行退!B:F,5,FALSE)</f>
        <v>10000</v>
      </c>
      <c r="R1645" t="str">
        <f>VLOOKUP(C1645,招行退!B:H,6,FALSE)</f>
        <v>B</v>
      </c>
      <c r="S1645" t="str">
        <f>VLOOKUP(C1645,招行退!B:H,7,FALSE)</f>
        <v>20170810</v>
      </c>
    </row>
    <row r="1646" spans="1:19" ht="14.25" hidden="1">
      <c r="A1646" t="s">
        <v>15877</v>
      </c>
      <c r="B1646">
        <v>1305090</v>
      </c>
      <c r="C1646" t="s">
        <v>6461</v>
      </c>
      <c r="D1646" t="s">
        <v>6462</v>
      </c>
      <c r="E1646" t="s">
        <v>6463</v>
      </c>
      <c r="F1646" s="15">
        <v>600</v>
      </c>
      <c r="G1646" t="s">
        <v>34</v>
      </c>
      <c r="H1646" t="s">
        <v>34</v>
      </c>
      <c r="I1646" t="s">
        <v>58</v>
      </c>
      <c r="J1646" t="s">
        <v>48</v>
      </c>
      <c r="K1646" t="s">
        <v>59</v>
      </c>
      <c r="L1646" t="s">
        <v>15878</v>
      </c>
      <c r="M1646" t="s">
        <v>15879</v>
      </c>
      <c r="N1646" t="s">
        <v>15880</v>
      </c>
      <c r="O1646">
        <f>VLOOKUP(B1646,HIS退!B:F,5,FALSE)</f>
        <v>-600</v>
      </c>
      <c r="P1646" t="str">
        <f>VLOOKUP(B1646,HIS退!B:I,8,FALSE)</f>
        <v>1</v>
      </c>
      <c r="Q1646" s="38">
        <f>VLOOKUP(C1646,招行退!B:F,5,FALSE)</f>
        <v>600</v>
      </c>
      <c r="R1646" t="str">
        <f>VLOOKUP(C1646,招行退!B:H,6,FALSE)</f>
        <v>S</v>
      </c>
      <c r="S1646" t="e">
        <f>VLOOKUP(C1646,招行退!B:H,7,FALSE)</f>
        <v>#N/A</v>
      </c>
    </row>
    <row r="1647" spans="1:19" ht="14.25" hidden="1">
      <c r="A1647" t="s">
        <v>15881</v>
      </c>
      <c r="B1647">
        <v>1306799</v>
      </c>
      <c r="C1647" t="s">
        <v>6465</v>
      </c>
      <c r="D1647" t="s">
        <v>6466</v>
      </c>
      <c r="E1647" t="s">
        <v>6467</v>
      </c>
      <c r="F1647" s="15">
        <v>65.150000000000006</v>
      </c>
      <c r="G1647" t="s">
        <v>34</v>
      </c>
      <c r="H1647" t="s">
        <v>34</v>
      </c>
      <c r="I1647" t="s">
        <v>58</v>
      </c>
      <c r="J1647" t="s">
        <v>48</v>
      </c>
      <c r="K1647" t="s">
        <v>59</v>
      </c>
      <c r="L1647" t="s">
        <v>15882</v>
      </c>
      <c r="M1647" t="s">
        <v>15883</v>
      </c>
      <c r="N1647" t="s">
        <v>15884</v>
      </c>
      <c r="O1647">
        <f>VLOOKUP(B1647,HIS退!B:F,5,FALSE)</f>
        <v>-65.150000000000006</v>
      </c>
      <c r="P1647" t="str">
        <f>VLOOKUP(B1647,HIS退!B:I,8,FALSE)</f>
        <v>1</v>
      </c>
      <c r="Q1647" s="38">
        <f>VLOOKUP(C1647,招行退!B:F,5,FALSE)</f>
        <v>65.150000000000006</v>
      </c>
      <c r="R1647" t="str">
        <f>VLOOKUP(C1647,招行退!B:H,6,FALSE)</f>
        <v>S</v>
      </c>
      <c r="S1647" t="e">
        <f>VLOOKUP(C1647,招行退!B:H,7,FALSE)</f>
        <v>#N/A</v>
      </c>
    </row>
    <row r="1648" spans="1:19" ht="14.25" hidden="1">
      <c r="A1648" t="s">
        <v>15885</v>
      </c>
      <c r="B1648">
        <v>1307349</v>
      </c>
      <c r="C1648" t="s">
        <v>15886</v>
      </c>
      <c r="D1648" t="s">
        <v>6469</v>
      </c>
      <c r="E1648" t="s">
        <v>6470</v>
      </c>
      <c r="F1648" s="15">
        <v>322.87</v>
      </c>
      <c r="G1648" t="s">
        <v>34</v>
      </c>
      <c r="H1648" t="s">
        <v>34</v>
      </c>
      <c r="I1648" t="s">
        <v>294</v>
      </c>
      <c r="J1648" t="s">
        <v>57</v>
      </c>
      <c r="K1648" t="s">
        <v>59</v>
      </c>
      <c r="L1648" t="s">
        <v>15887</v>
      </c>
      <c r="M1648" t="s">
        <v>15888</v>
      </c>
      <c r="N1648" t="s">
        <v>15889</v>
      </c>
      <c r="O1648">
        <f>VLOOKUP(B1648,HIS退!B:F,5,FALSE)</f>
        <v>-322.87</v>
      </c>
      <c r="P1648" t="str">
        <f>VLOOKUP(B1648,HIS退!B:I,8,FALSE)</f>
        <v>9</v>
      </c>
      <c r="Q1648" s="38">
        <f>VLOOKUP(C1648,招行退!B:F,5,FALSE)</f>
        <v>322.87</v>
      </c>
      <c r="R1648" t="str">
        <f>VLOOKUP(C1648,招行退!B:H,6,FALSE)</f>
        <v>B</v>
      </c>
      <c r="S1648" t="str">
        <f>VLOOKUP(C1648,招行退!B:H,7,FALSE)</f>
        <v>20170810</v>
      </c>
    </row>
    <row r="1649" spans="1:19" ht="14.25" hidden="1">
      <c r="A1649" t="s">
        <v>15890</v>
      </c>
      <c r="B1649">
        <v>1307766</v>
      </c>
      <c r="C1649" t="s">
        <v>6472</v>
      </c>
      <c r="D1649" t="s">
        <v>6473</v>
      </c>
      <c r="E1649" t="s">
        <v>6474</v>
      </c>
      <c r="F1649" s="15">
        <v>157.5</v>
      </c>
      <c r="G1649" t="s">
        <v>34</v>
      </c>
      <c r="H1649" t="s">
        <v>34</v>
      </c>
      <c r="I1649" t="s">
        <v>58</v>
      </c>
      <c r="J1649" t="s">
        <v>48</v>
      </c>
      <c r="K1649" t="s">
        <v>59</v>
      </c>
      <c r="L1649" t="s">
        <v>15891</v>
      </c>
      <c r="M1649" t="s">
        <v>15892</v>
      </c>
      <c r="N1649" t="s">
        <v>15893</v>
      </c>
      <c r="O1649">
        <f>VLOOKUP(B1649,HIS退!B:F,5,FALSE)</f>
        <v>-157.5</v>
      </c>
      <c r="P1649" t="str">
        <f>VLOOKUP(B1649,HIS退!B:I,8,FALSE)</f>
        <v>1</v>
      </c>
      <c r="Q1649" s="38">
        <f>VLOOKUP(C1649,招行退!B:F,5,FALSE)</f>
        <v>157.5</v>
      </c>
      <c r="R1649" t="str">
        <f>VLOOKUP(C1649,招行退!B:H,6,FALSE)</f>
        <v>S</v>
      </c>
      <c r="S1649" t="e">
        <f>VLOOKUP(C1649,招行退!B:H,7,FALSE)</f>
        <v>#N/A</v>
      </c>
    </row>
    <row r="1650" spans="1:19" ht="14.25" hidden="1">
      <c r="A1650" t="s">
        <v>15894</v>
      </c>
      <c r="B1650">
        <v>1308091</v>
      </c>
      <c r="C1650" t="s">
        <v>15895</v>
      </c>
      <c r="D1650" t="s">
        <v>6476</v>
      </c>
      <c r="E1650" t="s">
        <v>6477</v>
      </c>
      <c r="F1650" s="15">
        <v>400</v>
      </c>
      <c r="G1650" t="s">
        <v>34</v>
      </c>
      <c r="H1650" t="s">
        <v>34</v>
      </c>
      <c r="I1650" t="s">
        <v>294</v>
      </c>
      <c r="J1650" t="s">
        <v>57</v>
      </c>
      <c r="K1650" t="s">
        <v>59</v>
      </c>
      <c r="L1650" t="s">
        <v>15896</v>
      </c>
      <c r="M1650" t="s">
        <v>15897</v>
      </c>
      <c r="N1650" t="s">
        <v>15898</v>
      </c>
      <c r="O1650">
        <f>VLOOKUP(B1650,HIS退!B:F,5,FALSE)</f>
        <v>-400</v>
      </c>
      <c r="P1650" t="str">
        <f>VLOOKUP(B1650,HIS退!B:I,8,FALSE)</f>
        <v>9</v>
      </c>
      <c r="Q1650" s="38">
        <f>VLOOKUP(C1650,招行退!B:F,5,FALSE)</f>
        <v>400</v>
      </c>
      <c r="R1650" t="str">
        <f>VLOOKUP(C1650,招行退!B:H,6,FALSE)</f>
        <v>B</v>
      </c>
      <c r="S1650" t="str">
        <f>VLOOKUP(C1650,招行退!B:H,7,FALSE)</f>
        <v>20170810</v>
      </c>
    </row>
    <row r="1651" spans="1:19" ht="14.25" hidden="1">
      <c r="A1651" t="s">
        <v>15899</v>
      </c>
      <c r="B1651">
        <v>1309272</v>
      </c>
      <c r="C1651" t="s">
        <v>6479</v>
      </c>
      <c r="D1651" t="s">
        <v>6480</v>
      </c>
      <c r="E1651" t="s">
        <v>6481</v>
      </c>
      <c r="F1651" s="15">
        <v>165.7</v>
      </c>
      <c r="G1651" t="s">
        <v>34</v>
      </c>
      <c r="H1651" t="s">
        <v>34</v>
      </c>
      <c r="I1651" t="s">
        <v>58</v>
      </c>
      <c r="J1651" t="s">
        <v>48</v>
      </c>
      <c r="K1651" t="s">
        <v>59</v>
      </c>
      <c r="L1651" t="s">
        <v>15900</v>
      </c>
      <c r="M1651" t="s">
        <v>15901</v>
      </c>
      <c r="N1651" t="s">
        <v>15902</v>
      </c>
      <c r="O1651">
        <f>VLOOKUP(B1651,HIS退!B:F,5,FALSE)</f>
        <v>-165.7</v>
      </c>
      <c r="P1651" t="str">
        <f>VLOOKUP(B1651,HIS退!B:I,8,FALSE)</f>
        <v>1</v>
      </c>
      <c r="Q1651" s="38">
        <f>VLOOKUP(C1651,招行退!B:F,5,FALSE)</f>
        <v>165.7</v>
      </c>
      <c r="R1651" t="str">
        <f>VLOOKUP(C1651,招行退!B:H,6,FALSE)</f>
        <v>S</v>
      </c>
      <c r="S1651" t="e">
        <f>VLOOKUP(C1651,招行退!B:H,7,FALSE)</f>
        <v>#N/A</v>
      </c>
    </row>
    <row r="1652" spans="1:19" ht="14.25" hidden="1">
      <c r="A1652" t="s">
        <v>15903</v>
      </c>
      <c r="B1652">
        <v>1309273</v>
      </c>
      <c r="C1652" t="s">
        <v>6483</v>
      </c>
      <c r="D1652" t="s">
        <v>6484</v>
      </c>
      <c r="E1652" t="s">
        <v>6485</v>
      </c>
      <c r="F1652" s="15">
        <v>600</v>
      </c>
      <c r="G1652" t="s">
        <v>34</v>
      </c>
      <c r="H1652" t="s">
        <v>34</v>
      </c>
      <c r="I1652" t="s">
        <v>58</v>
      </c>
      <c r="J1652" t="s">
        <v>48</v>
      </c>
      <c r="K1652" t="s">
        <v>59</v>
      </c>
      <c r="L1652" t="s">
        <v>15904</v>
      </c>
      <c r="M1652" t="s">
        <v>15905</v>
      </c>
      <c r="N1652" t="s">
        <v>15906</v>
      </c>
      <c r="O1652">
        <f>VLOOKUP(B1652,HIS退!B:F,5,FALSE)</f>
        <v>-600</v>
      </c>
      <c r="P1652" t="str">
        <f>VLOOKUP(B1652,HIS退!B:I,8,FALSE)</f>
        <v>1</v>
      </c>
      <c r="Q1652" s="38">
        <f>VLOOKUP(C1652,招行退!B:F,5,FALSE)</f>
        <v>600</v>
      </c>
      <c r="R1652" t="str">
        <f>VLOOKUP(C1652,招行退!B:H,6,FALSE)</f>
        <v>S</v>
      </c>
      <c r="S1652" t="e">
        <f>VLOOKUP(C1652,招行退!B:H,7,FALSE)</f>
        <v>#N/A</v>
      </c>
    </row>
    <row r="1653" spans="1:19" ht="14.25" hidden="1">
      <c r="A1653" t="s">
        <v>15907</v>
      </c>
      <c r="B1653">
        <v>1309476</v>
      </c>
      <c r="C1653" t="s">
        <v>6487</v>
      </c>
      <c r="D1653" t="s">
        <v>6488</v>
      </c>
      <c r="E1653" t="s">
        <v>6489</v>
      </c>
      <c r="F1653" s="15">
        <v>25000</v>
      </c>
      <c r="G1653" t="s">
        <v>34</v>
      </c>
      <c r="H1653" t="s">
        <v>34</v>
      </c>
      <c r="I1653" t="s">
        <v>58</v>
      </c>
      <c r="J1653" t="s">
        <v>48</v>
      </c>
      <c r="K1653" t="s">
        <v>59</v>
      </c>
      <c r="L1653" t="s">
        <v>15908</v>
      </c>
      <c r="M1653" t="s">
        <v>15909</v>
      </c>
      <c r="N1653" t="s">
        <v>15910</v>
      </c>
      <c r="O1653">
        <f>VLOOKUP(B1653,HIS退!B:F,5,FALSE)</f>
        <v>-25000</v>
      </c>
      <c r="P1653" t="str">
        <f>VLOOKUP(B1653,HIS退!B:I,8,FALSE)</f>
        <v>1</v>
      </c>
      <c r="Q1653" s="38">
        <f>VLOOKUP(C1653,招行退!B:F,5,FALSE)</f>
        <v>25000</v>
      </c>
      <c r="R1653" t="str">
        <f>VLOOKUP(C1653,招行退!B:H,6,FALSE)</f>
        <v>S</v>
      </c>
      <c r="S1653" t="e">
        <f>VLOOKUP(C1653,招行退!B:H,7,FALSE)</f>
        <v>#N/A</v>
      </c>
    </row>
    <row r="1654" spans="1:19" ht="14.25" hidden="1">
      <c r="A1654" t="s">
        <v>15911</v>
      </c>
      <c r="B1654">
        <v>1309629</v>
      </c>
      <c r="C1654" t="s">
        <v>6491</v>
      </c>
      <c r="D1654" t="s">
        <v>6492</v>
      </c>
      <c r="E1654" t="s">
        <v>6493</v>
      </c>
      <c r="F1654" s="15">
        <v>686.78</v>
      </c>
      <c r="G1654" t="s">
        <v>53</v>
      </c>
      <c r="H1654" t="s">
        <v>34</v>
      </c>
      <c r="I1654" t="s">
        <v>58</v>
      </c>
      <c r="J1654" t="s">
        <v>48</v>
      </c>
      <c r="K1654" t="s">
        <v>59</v>
      </c>
      <c r="L1654" t="s">
        <v>15912</v>
      </c>
      <c r="M1654" t="s">
        <v>15913</v>
      </c>
      <c r="N1654" t="s">
        <v>15914</v>
      </c>
      <c r="O1654">
        <f>VLOOKUP(B1654,HIS退!B:F,5,FALSE)</f>
        <v>-686.78</v>
      </c>
      <c r="P1654" t="str">
        <f>VLOOKUP(B1654,HIS退!B:I,8,FALSE)</f>
        <v>1</v>
      </c>
      <c r="Q1654" s="38">
        <f>VLOOKUP(C1654,招行退!B:F,5,FALSE)</f>
        <v>686.78</v>
      </c>
      <c r="R1654" t="str">
        <f>VLOOKUP(C1654,招行退!B:H,6,FALSE)</f>
        <v>S</v>
      </c>
      <c r="S1654" t="e">
        <f>VLOOKUP(C1654,招行退!B:H,7,FALSE)</f>
        <v>#N/A</v>
      </c>
    </row>
    <row r="1655" spans="1:19" ht="14.25" hidden="1">
      <c r="A1655" t="s">
        <v>15915</v>
      </c>
      <c r="B1655">
        <v>1309641</v>
      </c>
      <c r="C1655" t="s">
        <v>6495</v>
      </c>
      <c r="D1655" t="s">
        <v>6378</v>
      </c>
      <c r="E1655" t="s">
        <v>6379</v>
      </c>
      <c r="F1655" s="15">
        <v>560</v>
      </c>
      <c r="G1655" t="s">
        <v>34</v>
      </c>
      <c r="H1655" t="s">
        <v>34</v>
      </c>
      <c r="I1655" t="s">
        <v>58</v>
      </c>
      <c r="J1655" t="s">
        <v>48</v>
      </c>
      <c r="K1655" t="s">
        <v>59</v>
      </c>
      <c r="L1655" t="s">
        <v>15916</v>
      </c>
      <c r="M1655" t="s">
        <v>15917</v>
      </c>
      <c r="N1655" t="s">
        <v>15075</v>
      </c>
      <c r="O1655">
        <f>VLOOKUP(B1655,HIS退!B:F,5,FALSE)</f>
        <v>-560</v>
      </c>
      <c r="P1655" t="str">
        <f>VLOOKUP(B1655,HIS退!B:I,8,FALSE)</f>
        <v>1</v>
      </c>
      <c r="Q1655" s="38">
        <f>VLOOKUP(C1655,招行退!B:F,5,FALSE)</f>
        <v>560</v>
      </c>
      <c r="R1655" t="str">
        <f>VLOOKUP(C1655,招行退!B:H,6,FALSE)</f>
        <v>S</v>
      </c>
      <c r="S1655" t="e">
        <f>VLOOKUP(C1655,招行退!B:H,7,FALSE)</f>
        <v>#N/A</v>
      </c>
    </row>
    <row r="1656" spans="1:19" ht="14.25" hidden="1">
      <c r="A1656" t="s">
        <v>15918</v>
      </c>
      <c r="B1656">
        <v>1309953</v>
      </c>
      <c r="C1656" t="s">
        <v>6497</v>
      </c>
      <c r="D1656" t="s">
        <v>6498</v>
      </c>
      <c r="E1656" t="s">
        <v>6499</v>
      </c>
      <c r="F1656" s="15">
        <v>570.84</v>
      </c>
      <c r="G1656" t="s">
        <v>34</v>
      </c>
      <c r="H1656" t="s">
        <v>34</v>
      </c>
      <c r="I1656" t="s">
        <v>58</v>
      </c>
      <c r="J1656" t="s">
        <v>48</v>
      </c>
      <c r="K1656" t="s">
        <v>59</v>
      </c>
      <c r="L1656" t="s">
        <v>15919</v>
      </c>
      <c r="M1656" t="s">
        <v>15920</v>
      </c>
      <c r="N1656" t="s">
        <v>15921</v>
      </c>
      <c r="O1656">
        <f>VLOOKUP(B1656,HIS退!B:F,5,FALSE)</f>
        <v>-570.84</v>
      </c>
      <c r="P1656" t="str">
        <f>VLOOKUP(B1656,HIS退!B:I,8,FALSE)</f>
        <v>1</v>
      </c>
      <c r="Q1656" s="38">
        <f>VLOOKUP(C1656,招行退!B:F,5,FALSE)</f>
        <v>570.84</v>
      </c>
      <c r="R1656" t="str">
        <f>VLOOKUP(C1656,招行退!B:H,6,FALSE)</f>
        <v>S</v>
      </c>
      <c r="S1656" t="e">
        <f>VLOOKUP(C1656,招行退!B:H,7,FALSE)</f>
        <v>#N/A</v>
      </c>
    </row>
    <row r="1657" spans="1:19" ht="14.25" hidden="1">
      <c r="A1657" t="s">
        <v>15922</v>
      </c>
      <c r="B1657">
        <v>1310492</v>
      </c>
      <c r="C1657" t="s">
        <v>15923</v>
      </c>
      <c r="D1657" t="s">
        <v>6501</v>
      </c>
      <c r="E1657" t="s">
        <v>6502</v>
      </c>
      <c r="F1657" s="15">
        <v>141.11000000000001</v>
      </c>
      <c r="G1657" t="s">
        <v>34</v>
      </c>
      <c r="H1657" t="s">
        <v>34</v>
      </c>
      <c r="I1657" t="s">
        <v>294</v>
      </c>
      <c r="J1657" t="s">
        <v>57</v>
      </c>
      <c r="K1657" t="s">
        <v>59</v>
      </c>
      <c r="L1657" t="s">
        <v>15924</v>
      </c>
      <c r="M1657" t="s">
        <v>15925</v>
      </c>
      <c r="N1657" t="s">
        <v>15926</v>
      </c>
      <c r="O1657">
        <f>VLOOKUP(B1657,HIS退!B:F,5,FALSE)</f>
        <v>-141.11000000000001</v>
      </c>
      <c r="P1657" t="str">
        <f>VLOOKUP(B1657,HIS退!B:I,8,FALSE)</f>
        <v>9</v>
      </c>
      <c r="Q1657" s="38">
        <f>VLOOKUP(C1657,招行退!B:F,5,FALSE)</f>
        <v>141.11000000000001</v>
      </c>
      <c r="R1657" t="str">
        <f>VLOOKUP(C1657,招行退!B:H,6,FALSE)</f>
        <v>B</v>
      </c>
      <c r="S1657" t="str">
        <f>VLOOKUP(C1657,招行退!B:H,7,FALSE)</f>
        <v>20170810</v>
      </c>
    </row>
    <row r="1658" spans="1:19" ht="14.25" hidden="1">
      <c r="A1658" t="s">
        <v>15927</v>
      </c>
      <c r="B1658">
        <v>1310616</v>
      </c>
      <c r="C1658" t="s">
        <v>6504</v>
      </c>
      <c r="D1658" t="s">
        <v>6505</v>
      </c>
      <c r="E1658" t="s">
        <v>6506</v>
      </c>
      <c r="F1658" s="15">
        <v>13483.64</v>
      </c>
      <c r="G1658" t="s">
        <v>34</v>
      </c>
      <c r="H1658" t="s">
        <v>34</v>
      </c>
      <c r="I1658" t="s">
        <v>58</v>
      </c>
      <c r="J1658" t="s">
        <v>48</v>
      </c>
      <c r="K1658" t="s">
        <v>59</v>
      </c>
      <c r="L1658" t="s">
        <v>15928</v>
      </c>
      <c r="M1658" t="s">
        <v>15929</v>
      </c>
      <c r="N1658" t="s">
        <v>15930</v>
      </c>
      <c r="O1658">
        <f>VLOOKUP(B1658,HIS退!B:F,5,FALSE)</f>
        <v>-13483.64</v>
      </c>
      <c r="P1658" t="str">
        <f>VLOOKUP(B1658,HIS退!B:I,8,FALSE)</f>
        <v>1</v>
      </c>
      <c r="Q1658" s="38">
        <f>VLOOKUP(C1658,招行退!B:F,5,FALSE)</f>
        <v>13483.64</v>
      </c>
      <c r="R1658" t="str">
        <f>VLOOKUP(C1658,招行退!B:H,6,FALSE)</f>
        <v>S</v>
      </c>
      <c r="S1658" t="e">
        <f>VLOOKUP(C1658,招行退!B:H,7,FALSE)</f>
        <v>#N/A</v>
      </c>
    </row>
    <row r="1659" spans="1:19" ht="14.25" hidden="1">
      <c r="A1659" t="s">
        <v>15931</v>
      </c>
      <c r="B1659">
        <v>1310842</v>
      </c>
      <c r="C1659" t="s">
        <v>15932</v>
      </c>
      <c r="D1659" t="s">
        <v>6508</v>
      </c>
      <c r="E1659" t="s">
        <v>6509</v>
      </c>
      <c r="F1659" s="15">
        <v>3000</v>
      </c>
      <c r="G1659" t="s">
        <v>34</v>
      </c>
      <c r="H1659" t="s">
        <v>34</v>
      </c>
      <c r="I1659" t="s">
        <v>294</v>
      </c>
      <c r="J1659" t="s">
        <v>57</v>
      </c>
      <c r="K1659" t="s">
        <v>59</v>
      </c>
      <c r="L1659" t="s">
        <v>15933</v>
      </c>
      <c r="M1659" t="s">
        <v>15934</v>
      </c>
      <c r="N1659" t="s">
        <v>15935</v>
      </c>
      <c r="O1659">
        <f>VLOOKUP(B1659,HIS退!B:F,5,FALSE)</f>
        <v>-3000</v>
      </c>
      <c r="P1659" t="str">
        <f>VLOOKUP(B1659,HIS退!B:I,8,FALSE)</f>
        <v>9</v>
      </c>
      <c r="Q1659" s="38">
        <f>VLOOKUP(C1659,招行退!B:F,5,FALSE)</f>
        <v>3000</v>
      </c>
      <c r="R1659" t="str">
        <f>VLOOKUP(C1659,招行退!B:H,6,FALSE)</f>
        <v>B</v>
      </c>
      <c r="S1659" t="str">
        <f>VLOOKUP(C1659,招行退!B:H,7,FALSE)</f>
        <v>20170810</v>
      </c>
    </row>
    <row r="1660" spans="1:19" ht="14.25" hidden="1">
      <c r="A1660" t="s">
        <v>15936</v>
      </c>
      <c r="B1660">
        <v>1311351</v>
      </c>
      <c r="C1660" t="s">
        <v>6511</v>
      </c>
      <c r="D1660" t="s">
        <v>6052</v>
      </c>
      <c r="E1660" t="s">
        <v>6053</v>
      </c>
      <c r="F1660" s="15">
        <v>3000</v>
      </c>
      <c r="G1660" t="s">
        <v>34</v>
      </c>
      <c r="H1660" t="s">
        <v>34</v>
      </c>
      <c r="I1660" t="s">
        <v>58</v>
      </c>
      <c r="J1660" t="s">
        <v>48</v>
      </c>
      <c r="K1660" t="s">
        <v>59</v>
      </c>
      <c r="L1660" t="s">
        <v>15937</v>
      </c>
      <c r="M1660" t="s">
        <v>15938</v>
      </c>
      <c r="N1660" t="s">
        <v>15425</v>
      </c>
      <c r="O1660">
        <f>VLOOKUP(B1660,HIS退!B:F,5,FALSE)</f>
        <v>-3000</v>
      </c>
      <c r="P1660" t="str">
        <f>VLOOKUP(B1660,HIS退!B:I,8,FALSE)</f>
        <v>1</v>
      </c>
      <c r="Q1660" s="38">
        <f>VLOOKUP(C1660,招行退!B:F,5,FALSE)</f>
        <v>3000</v>
      </c>
      <c r="R1660" t="str">
        <f>VLOOKUP(C1660,招行退!B:H,6,FALSE)</f>
        <v>S</v>
      </c>
      <c r="S1660" t="e">
        <f>VLOOKUP(C1660,招行退!B:H,7,FALSE)</f>
        <v>#N/A</v>
      </c>
    </row>
    <row r="1661" spans="1:19" ht="14.25" hidden="1">
      <c r="A1661" t="s">
        <v>15939</v>
      </c>
      <c r="B1661">
        <v>1311448</v>
      </c>
      <c r="C1661" t="s">
        <v>6513</v>
      </c>
      <c r="D1661" t="s">
        <v>859</v>
      </c>
      <c r="E1661" t="s">
        <v>860</v>
      </c>
      <c r="F1661" s="15">
        <v>174.5</v>
      </c>
      <c r="G1661" t="s">
        <v>34</v>
      </c>
      <c r="H1661" t="s">
        <v>34</v>
      </c>
      <c r="I1661" t="s">
        <v>58</v>
      </c>
      <c r="J1661" t="s">
        <v>48</v>
      </c>
      <c r="K1661" t="s">
        <v>59</v>
      </c>
      <c r="L1661" t="s">
        <v>15940</v>
      </c>
      <c r="M1661" t="s">
        <v>15941</v>
      </c>
      <c r="N1661" t="s">
        <v>9677</v>
      </c>
      <c r="O1661">
        <f>VLOOKUP(B1661,HIS退!B:F,5,FALSE)</f>
        <v>-174.5</v>
      </c>
      <c r="P1661" t="str">
        <f>VLOOKUP(B1661,HIS退!B:I,8,FALSE)</f>
        <v>1</v>
      </c>
      <c r="Q1661" s="38">
        <f>VLOOKUP(C1661,招行退!B:F,5,FALSE)</f>
        <v>174.5</v>
      </c>
      <c r="R1661" t="str">
        <f>VLOOKUP(C1661,招行退!B:H,6,FALSE)</f>
        <v>S</v>
      </c>
      <c r="S1661" t="e">
        <f>VLOOKUP(C1661,招行退!B:H,7,FALSE)</f>
        <v>#N/A</v>
      </c>
    </row>
    <row r="1662" spans="1:19" ht="14.25" hidden="1">
      <c r="A1662" t="s">
        <v>15942</v>
      </c>
      <c r="B1662">
        <v>1311547</v>
      </c>
      <c r="C1662" t="s">
        <v>6515</v>
      </c>
      <c r="D1662" t="s">
        <v>6516</v>
      </c>
      <c r="E1662" t="s">
        <v>6517</v>
      </c>
      <c r="F1662" s="15">
        <v>2000</v>
      </c>
      <c r="G1662" t="s">
        <v>34</v>
      </c>
      <c r="H1662" t="s">
        <v>34</v>
      </c>
      <c r="I1662" t="s">
        <v>58</v>
      </c>
      <c r="J1662" t="s">
        <v>48</v>
      </c>
      <c r="K1662" t="s">
        <v>59</v>
      </c>
      <c r="L1662" t="s">
        <v>15943</v>
      </c>
      <c r="M1662" t="s">
        <v>15944</v>
      </c>
      <c r="N1662" t="s">
        <v>15945</v>
      </c>
      <c r="O1662">
        <f>VLOOKUP(B1662,HIS退!B:F,5,FALSE)</f>
        <v>-2000</v>
      </c>
      <c r="P1662" t="str">
        <f>VLOOKUP(B1662,HIS退!B:I,8,FALSE)</f>
        <v>1</v>
      </c>
      <c r="Q1662" s="38">
        <f>VLOOKUP(C1662,招行退!B:F,5,FALSE)</f>
        <v>2000</v>
      </c>
      <c r="R1662" t="str">
        <f>VLOOKUP(C1662,招行退!B:H,6,FALSE)</f>
        <v>S</v>
      </c>
      <c r="S1662" t="e">
        <f>VLOOKUP(C1662,招行退!B:H,7,FALSE)</f>
        <v>#N/A</v>
      </c>
    </row>
    <row r="1663" spans="1:19" ht="14.25" hidden="1">
      <c r="A1663" t="s">
        <v>15946</v>
      </c>
      <c r="B1663">
        <v>1311595</v>
      </c>
      <c r="C1663" t="s">
        <v>15947</v>
      </c>
      <c r="D1663" t="s">
        <v>6519</v>
      </c>
      <c r="E1663" t="s">
        <v>6520</v>
      </c>
      <c r="F1663" s="15">
        <v>590</v>
      </c>
      <c r="G1663" t="s">
        <v>34</v>
      </c>
      <c r="H1663" t="s">
        <v>34</v>
      </c>
      <c r="I1663" t="s">
        <v>294</v>
      </c>
      <c r="J1663" t="s">
        <v>57</v>
      </c>
      <c r="K1663" t="s">
        <v>59</v>
      </c>
      <c r="L1663" t="s">
        <v>15948</v>
      </c>
      <c r="M1663" t="s">
        <v>15949</v>
      </c>
      <c r="N1663" t="s">
        <v>15950</v>
      </c>
      <c r="O1663">
        <f>VLOOKUP(B1663,HIS退!B:F,5,FALSE)</f>
        <v>-590</v>
      </c>
      <c r="P1663" t="str">
        <f>VLOOKUP(B1663,HIS退!B:I,8,FALSE)</f>
        <v>9</v>
      </c>
      <c r="Q1663" s="38">
        <f>VLOOKUP(C1663,招行退!B:F,5,FALSE)</f>
        <v>590</v>
      </c>
      <c r="R1663" t="str">
        <f>VLOOKUP(C1663,招行退!B:H,6,FALSE)</f>
        <v>B</v>
      </c>
      <c r="S1663" t="str">
        <f>VLOOKUP(C1663,招行退!B:H,7,FALSE)</f>
        <v>20170810</v>
      </c>
    </row>
    <row r="1664" spans="1:19" ht="14.25" hidden="1">
      <c r="A1664" t="s">
        <v>15951</v>
      </c>
      <c r="B1664">
        <v>1311942</v>
      </c>
      <c r="C1664" t="s">
        <v>6522</v>
      </c>
      <c r="D1664" t="s">
        <v>6523</v>
      </c>
      <c r="E1664" t="s">
        <v>6524</v>
      </c>
      <c r="F1664" s="15">
        <v>3000</v>
      </c>
      <c r="G1664" t="s">
        <v>53</v>
      </c>
      <c r="H1664" t="s">
        <v>34</v>
      </c>
      <c r="I1664" t="s">
        <v>58</v>
      </c>
      <c r="J1664" t="s">
        <v>48</v>
      </c>
      <c r="K1664" t="s">
        <v>59</v>
      </c>
      <c r="L1664" t="s">
        <v>15952</v>
      </c>
      <c r="M1664" t="s">
        <v>15953</v>
      </c>
      <c r="N1664" t="s">
        <v>15954</v>
      </c>
      <c r="O1664">
        <f>VLOOKUP(B1664,HIS退!B:F,5,FALSE)</f>
        <v>-3000</v>
      </c>
      <c r="P1664" t="str">
        <f>VLOOKUP(B1664,HIS退!B:I,8,FALSE)</f>
        <v>1</v>
      </c>
      <c r="Q1664" s="38">
        <f>VLOOKUP(C1664,招行退!B:F,5,FALSE)</f>
        <v>3000</v>
      </c>
      <c r="R1664" t="str">
        <f>VLOOKUP(C1664,招行退!B:H,6,FALSE)</f>
        <v>S</v>
      </c>
      <c r="S1664" t="e">
        <f>VLOOKUP(C1664,招行退!B:H,7,FALSE)</f>
        <v>#N/A</v>
      </c>
    </row>
    <row r="1665" spans="1:19" ht="14.25" hidden="1">
      <c r="A1665" t="s">
        <v>15955</v>
      </c>
      <c r="B1665">
        <v>1312001</v>
      </c>
      <c r="C1665" t="s">
        <v>6526</v>
      </c>
      <c r="D1665" t="s">
        <v>6523</v>
      </c>
      <c r="E1665" t="s">
        <v>6524</v>
      </c>
      <c r="F1665" s="15">
        <v>1626.33</v>
      </c>
      <c r="G1665" t="s">
        <v>53</v>
      </c>
      <c r="H1665" t="s">
        <v>34</v>
      </c>
      <c r="I1665" t="s">
        <v>58</v>
      </c>
      <c r="J1665" t="s">
        <v>48</v>
      </c>
      <c r="K1665" t="s">
        <v>59</v>
      </c>
      <c r="L1665" t="s">
        <v>15956</v>
      </c>
      <c r="M1665" t="s">
        <v>15957</v>
      </c>
      <c r="N1665" t="s">
        <v>15954</v>
      </c>
      <c r="O1665">
        <f>VLOOKUP(B1665,HIS退!B:F,5,FALSE)</f>
        <v>-1626.33</v>
      </c>
      <c r="P1665" t="str">
        <f>VLOOKUP(B1665,HIS退!B:I,8,FALSE)</f>
        <v>1</v>
      </c>
      <c r="Q1665" s="38">
        <f>VLOOKUP(C1665,招行退!B:F,5,FALSE)</f>
        <v>1626.33</v>
      </c>
      <c r="R1665" t="str">
        <f>VLOOKUP(C1665,招行退!B:H,6,FALSE)</f>
        <v>S</v>
      </c>
      <c r="S1665" t="e">
        <f>VLOOKUP(C1665,招行退!B:H,7,FALSE)</f>
        <v>#N/A</v>
      </c>
    </row>
    <row r="1666" spans="1:19" ht="14.25" hidden="1">
      <c r="A1666" t="s">
        <v>15958</v>
      </c>
      <c r="B1666">
        <v>1312043</v>
      </c>
      <c r="C1666" t="s">
        <v>6528</v>
      </c>
      <c r="D1666" t="s">
        <v>6529</v>
      </c>
      <c r="E1666" t="s">
        <v>6530</v>
      </c>
      <c r="F1666" s="15">
        <v>1487.5</v>
      </c>
      <c r="G1666" t="s">
        <v>34</v>
      </c>
      <c r="H1666" t="s">
        <v>34</v>
      </c>
      <c r="I1666" t="s">
        <v>58</v>
      </c>
      <c r="J1666" t="s">
        <v>48</v>
      </c>
      <c r="K1666" t="s">
        <v>59</v>
      </c>
      <c r="L1666" t="s">
        <v>15959</v>
      </c>
      <c r="M1666" t="s">
        <v>15960</v>
      </c>
      <c r="N1666" t="s">
        <v>15961</v>
      </c>
      <c r="O1666">
        <f>VLOOKUP(B1666,HIS退!B:F,5,FALSE)</f>
        <v>-1487.5</v>
      </c>
      <c r="P1666" t="str">
        <f>VLOOKUP(B1666,HIS退!B:I,8,FALSE)</f>
        <v>1</v>
      </c>
      <c r="Q1666" s="38">
        <f>VLOOKUP(C1666,招行退!B:F,5,FALSE)</f>
        <v>1487.5</v>
      </c>
      <c r="R1666" t="str">
        <f>VLOOKUP(C1666,招行退!B:H,6,FALSE)</f>
        <v>S</v>
      </c>
      <c r="S1666" t="e">
        <f>VLOOKUP(C1666,招行退!B:H,7,FALSE)</f>
        <v>#N/A</v>
      </c>
    </row>
    <row r="1667" spans="1:19" ht="14.25" hidden="1">
      <c r="A1667" t="s">
        <v>15962</v>
      </c>
      <c r="B1667">
        <v>1312078</v>
      </c>
      <c r="C1667" t="s">
        <v>6532</v>
      </c>
      <c r="D1667" t="s">
        <v>3826</v>
      </c>
      <c r="E1667" t="s">
        <v>3827</v>
      </c>
      <c r="F1667" s="15">
        <v>828.92</v>
      </c>
      <c r="G1667" t="s">
        <v>34</v>
      </c>
      <c r="H1667" t="s">
        <v>34</v>
      </c>
      <c r="I1667" t="s">
        <v>58</v>
      </c>
      <c r="J1667" t="s">
        <v>48</v>
      </c>
      <c r="K1667" t="s">
        <v>59</v>
      </c>
      <c r="L1667" t="s">
        <v>15963</v>
      </c>
      <c r="M1667" t="s">
        <v>15964</v>
      </c>
      <c r="N1667" t="s">
        <v>12965</v>
      </c>
      <c r="O1667">
        <f>VLOOKUP(B1667,HIS退!B:F,5,FALSE)</f>
        <v>-828.92</v>
      </c>
      <c r="P1667" t="str">
        <f>VLOOKUP(B1667,HIS退!B:I,8,FALSE)</f>
        <v>1</v>
      </c>
      <c r="Q1667" s="38">
        <f>VLOOKUP(C1667,招行退!B:F,5,FALSE)</f>
        <v>828.92</v>
      </c>
      <c r="R1667" t="str">
        <f>VLOOKUP(C1667,招行退!B:H,6,FALSE)</f>
        <v>S</v>
      </c>
      <c r="S1667" t="e">
        <f>VLOOKUP(C1667,招行退!B:H,7,FALSE)</f>
        <v>#N/A</v>
      </c>
    </row>
    <row r="1668" spans="1:19" ht="14.25" hidden="1">
      <c r="A1668" t="s">
        <v>15965</v>
      </c>
      <c r="B1668">
        <v>1312102</v>
      </c>
      <c r="C1668" t="s">
        <v>6534</v>
      </c>
      <c r="D1668" t="s">
        <v>6535</v>
      </c>
      <c r="E1668" t="s">
        <v>6536</v>
      </c>
      <c r="F1668" s="15">
        <v>800</v>
      </c>
      <c r="G1668" t="s">
        <v>34</v>
      </c>
      <c r="H1668" t="s">
        <v>34</v>
      </c>
      <c r="I1668" t="s">
        <v>58</v>
      </c>
      <c r="J1668" t="s">
        <v>48</v>
      </c>
      <c r="K1668" t="s">
        <v>59</v>
      </c>
      <c r="L1668" t="s">
        <v>15966</v>
      </c>
      <c r="M1668" t="s">
        <v>15967</v>
      </c>
      <c r="N1668" t="s">
        <v>15968</v>
      </c>
      <c r="O1668">
        <f>VLOOKUP(B1668,HIS退!B:F,5,FALSE)</f>
        <v>-800</v>
      </c>
      <c r="P1668" t="str">
        <f>VLOOKUP(B1668,HIS退!B:I,8,FALSE)</f>
        <v>1</v>
      </c>
      <c r="Q1668" s="38">
        <f>VLOOKUP(C1668,招行退!B:F,5,FALSE)</f>
        <v>800</v>
      </c>
      <c r="R1668" t="str">
        <f>VLOOKUP(C1668,招行退!B:H,6,FALSE)</f>
        <v>S</v>
      </c>
      <c r="S1668" t="e">
        <f>VLOOKUP(C1668,招行退!B:H,7,FALSE)</f>
        <v>#N/A</v>
      </c>
    </row>
    <row r="1669" spans="1:19" ht="14.25" hidden="1">
      <c r="A1669" t="s">
        <v>15969</v>
      </c>
      <c r="B1669">
        <v>1312474</v>
      </c>
      <c r="C1669" t="s">
        <v>15970</v>
      </c>
      <c r="D1669" t="s">
        <v>6538</v>
      </c>
      <c r="E1669" t="s">
        <v>6539</v>
      </c>
      <c r="F1669" s="15">
        <v>407</v>
      </c>
      <c r="G1669" t="s">
        <v>34</v>
      </c>
      <c r="H1669" t="s">
        <v>34</v>
      </c>
      <c r="I1669" t="s">
        <v>294</v>
      </c>
      <c r="J1669" t="s">
        <v>57</v>
      </c>
      <c r="K1669" t="s">
        <v>59</v>
      </c>
      <c r="L1669" t="s">
        <v>15971</v>
      </c>
      <c r="M1669" t="s">
        <v>15972</v>
      </c>
      <c r="N1669" t="s">
        <v>15973</v>
      </c>
      <c r="O1669">
        <f>VLOOKUP(B1669,HIS退!B:F,5,FALSE)</f>
        <v>-407</v>
      </c>
      <c r="P1669" t="str">
        <f>VLOOKUP(B1669,HIS退!B:I,8,FALSE)</f>
        <v>9</v>
      </c>
      <c r="Q1669" s="38">
        <f>VLOOKUP(C1669,招行退!B:F,5,FALSE)</f>
        <v>407</v>
      </c>
      <c r="R1669" t="str">
        <f>VLOOKUP(C1669,招行退!B:H,6,FALSE)</f>
        <v>B</v>
      </c>
      <c r="S1669" t="str">
        <f>VLOOKUP(C1669,招行退!B:H,7,FALSE)</f>
        <v>20170810</v>
      </c>
    </row>
    <row r="1670" spans="1:19" ht="14.25" hidden="1">
      <c r="A1670" t="s">
        <v>15974</v>
      </c>
      <c r="B1670">
        <v>1312477</v>
      </c>
      <c r="C1670" t="s">
        <v>6541</v>
      </c>
      <c r="D1670" t="s">
        <v>6542</v>
      </c>
      <c r="E1670" t="s">
        <v>6543</v>
      </c>
      <c r="F1670" s="15">
        <v>2991.78</v>
      </c>
      <c r="G1670" t="s">
        <v>34</v>
      </c>
      <c r="H1670" t="s">
        <v>34</v>
      </c>
      <c r="I1670" t="s">
        <v>58</v>
      </c>
      <c r="J1670" t="s">
        <v>48</v>
      </c>
      <c r="K1670" t="s">
        <v>59</v>
      </c>
      <c r="L1670" t="s">
        <v>15975</v>
      </c>
      <c r="M1670" t="s">
        <v>15976</v>
      </c>
      <c r="N1670" t="s">
        <v>15977</v>
      </c>
      <c r="O1670">
        <f>VLOOKUP(B1670,HIS退!B:F,5,FALSE)</f>
        <v>-2991.78</v>
      </c>
      <c r="P1670" t="str">
        <f>VLOOKUP(B1670,HIS退!B:I,8,FALSE)</f>
        <v>1</v>
      </c>
      <c r="Q1670" s="38">
        <f>VLOOKUP(C1670,招行退!B:F,5,FALSE)</f>
        <v>2991.78</v>
      </c>
      <c r="R1670" t="str">
        <f>VLOOKUP(C1670,招行退!B:H,6,FALSE)</f>
        <v>S</v>
      </c>
      <c r="S1670" t="e">
        <f>VLOOKUP(C1670,招行退!B:H,7,FALSE)</f>
        <v>#N/A</v>
      </c>
    </row>
    <row r="1671" spans="1:19" ht="14.25" hidden="1">
      <c r="A1671" t="s">
        <v>15978</v>
      </c>
      <c r="B1671">
        <v>1312798</v>
      </c>
      <c r="C1671" t="s">
        <v>6545</v>
      </c>
      <c r="D1671" t="s">
        <v>6546</v>
      </c>
      <c r="E1671" t="s">
        <v>6547</v>
      </c>
      <c r="F1671" s="15">
        <v>37160.92</v>
      </c>
      <c r="G1671" t="s">
        <v>34</v>
      </c>
      <c r="H1671" t="s">
        <v>34</v>
      </c>
      <c r="I1671" t="s">
        <v>58</v>
      </c>
      <c r="J1671" t="s">
        <v>48</v>
      </c>
      <c r="K1671" t="s">
        <v>59</v>
      </c>
      <c r="L1671" t="s">
        <v>15979</v>
      </c>
      <c r="M1671" t="s">
        <v>15980</v>
      </c>
      <c r="N1671" t="s">
        <v>15981</v>
      </c>
      <c r="O1671">
        <f>VLOOKUP(B1671,HIS退!B:F,5,FALSE)</f>
        <v>-37160.92</v>
      </c>
      <c r="P1671" t="str">
        <f>VLOOKUP(B1671,HIS退!B:I,8,FALSE)</f>
        <v>1</v>
      </c>
      <c r="Q1671" s="38">
        <f>VLOOKUP(C1671,招行退!B:F,5,FALSE)</f>
        <v>37160.92</v>
      </c>
      <c r="R1671" t="str">
        <f>VLOOKUP(C1671,招行退!B:H,6,FALSE)</f>
        <v>S</v>
      </c>
      <c r="S1671" t="e">
        <f>VLOOKUP(C1671,招行退!B:H,7,FALSE)</f>
        <v>#N/A</v>
      </c>
    </row>
    <row r="1672" spans="1:19" ht="14.25" hidden="1">
      <c r="A1672" t="s">
        <v>15982</v>
      </c>
      <c r="B1672">
        <v>1313172</v>
      </c>
      <c r="C1672" t="s">
        <v>6549</v>
      </c>
      <c r="D1672" t="s">
        <v>6550</v>
      </c>
      <c r="E1672" t="s">
        <v>6551</v>
      </c>
      <c r="F1672" s="15">
        <v>66.42</v>
      </c>
      <c r="G1672" t="s">
        <v>53</v>
      </c>
      <c r="H1672" t="s">
        <v>34</v>
      </c>
      <c r="I1672" t="s">
        <v>58</v>
      </c>
      <c r="J1672" t="s">
        <v>48</v>
      </c>
      <c r="K1672" t="s">
        <v>59</v>
      </c>
      <c r="L1672" t="s">
        <v>15983</v>
      </c>
      <c r="M1672" t="s">
        <v>15984</v>
      </c>
      <c r="N1672" t="s">
        <v>15985</v>
      </c>
      <c r="O1672">
        <f>VLOOKUP(B1672,HIS退!B:F,5,FALSE)</f>
        <v>-66.42</v>
      </c>
      <c r="P1672" t="str">
        <f>VLOOKUP(B1672,HIS退!B:I,8,FALSE)</f>
        <v>1</v>
      </c>
      <c r="Q1672" s="38">
        <f>VLOOKUP(C1672,招行退!B:F,5,FALSE)</f>
        <v>66.42</v>
      </c>
      <c r="R1672" t="str">
        <f>VLOOKUP(C1672,招行退!B:H,6,FALSE)</f>
        <v>S</v>
      </c>
      <c r="S1672" t="e">
        <f>VLOOKUP(C1672,招行退!B:H,7,FALSE)</f>
        <v>#N/A</v>
      </c>
    </row>
    <row r="1673" spans="1:19" ht="14.25" hidden="1">
      <c r="A1673" t="s">
        <v>15986</v>
      </c>
      <c r="B1673">
        <v>1313435</v>
      </c>
      <c r="C1673" t="s">
        <v>6553</v>
      </c>
      <c r="D1673" t="s">
        <v>6554</v>
      </c>
      <c r="E1673" t="s">
        <v>6555</v>
      </c>
      <c r="F1673" s="15">
        <v>823</v>
      </c>
      <c r="G1673" t="s">
        <v>34</v>
      </c>
      <c r="H1673" t="s">
        <v>34</v>
      </c>
      <c r="I1673" t="s">
        <v>58</v>
      </c>
      <c r="J1673" t="s">
        <v>48</v>
      </c>
      <c r="K1673" t="s">
        <v>59</v>
      </c>
      <c r="L1673" t="s">
        <v>15987</v>
      </c>
      <c r="M1673" t="s">
        <v>15988</v>
      </c>
      <c r="N1673" t="s">
        <v>15989</v>
      </c>
      <c r="O1673">
        <f>VLOOKUP(B1673,HIS退!B:F,5,FALSE)</f>
        <v>-823</v>
      </c>
      <c r="P1673" t="str">
        <f>VLOOKUP(B1673,HIS退!B:I,8,FALSE)</f>
        <v>1</v>
      </c>
      <c r="Q1673" s="38">
        <f>VLOOKUP(C1673,招行退!B:F,5,FALSE)</f>
        <v>823</v>
      </c>
      <c r="R1673" t="str">
        <f>VLOOKUP(C1673,招行退!B:H,6,FALSE)</f>
        <v>S</v>
      </c>
      <c r="S1673" t="e">
        <f>VLOOKUP(C1673,招行退!B:H,7,FALSE)</f>
        <v>#N/A</v>
      </c>
    </row>
    <row r="1674" spans="1:19" ht="14.25" hidden="1">
      <c r="A1674" t="s">
        <v>15990</v>
      </c>
      <c r="B1674">
        <v>1313600</v>
      </c>
      <c r="C1674" t="s">
        <v>6557</v>
      </c>
      <c r="D1674" t="s">
        <v>6558</v>
      </c>
      <c r="E1674" t="s">
        <v>6559</v>
      </c>
      <c r="F1674" s="15">
        <v>380</v>
      </c>
      <c r="G1674" t="s">
        <v>34</v>
      </c>
      <c r="H1674" t="s">
        <v>34</v>
      </c>
      <c r="I1674" t="s">
        <v>58</v>
      </c>
      <c r="J1674" t="s">
        <v>48</v>
      </c>
      <c r="K1674" t="s">
        <v>59</v>
      </c>
      <c r="L1674" t="s">
        <v>15991</v>
      </c>
      <c r="M1674" t="s">
        <v>15992</v>
      </c>
      <c r="N1674" t="s">
        <v>15993</v>
      </c>
      <c r="O1674">
        <f>VLOOKUP(B1674,HIS退!B:F,5,FALSE)</f>
        <v>-380</v>
      </c>
      <c r="P1674" t="str">
        <f>VLOOKUP(B1674,HIS退!B:I,8,FALSE)</f>
        <v>1</v>
      </c>
      <c r="Q1674" s="38">
        <f>VLOOKUP(C1674,招行退!B:F,5,FALSE)</f>
        <v>380</v>
      </c>
      <c r="R1674" t="str">
        <f>VLOOKUP(C1674,招行退!B:H,6,FALSE)</f>
        <v>S</v>
      </c>
      <c r="S1674" t="e">
        <f>VLOOKUP(C1674,招行退!B:H,7,FALSE)</f>
        <v>#N/A</v>
      </c>
    </row>
    <row r="1675" spans="1:19" ht="14.25" hidden="1">
      <c r="A1675" t="s">
        <v>15994</v>
      </c>
      <c r="B1675">
        <v>1313742</v>
      </c>
      <c r="C1675" t="s">
        <v>6561</v>
      </c>
      <c r="D1675" t="s">
        <v>6041</v>
      </c>
      <c r="E1675" t="s">
        <v>6042</v>
      </c>
      <c r="F1675" s="15">
        <v>470.43</v>
      </c>
      <c r="G1675" t="s">
        <v>34</v>
      </c>
      <c r="H1675" t="s">
        <v>34</v>
      </c>
      <c r="I1675" t="s">
        <v>58</v>
      </c>
      <c r="J1675" t="s">
        <v>48</v>
      </c>
      <c r="K1675" t="s">
        <v>59</v>
      </c>
      <c r="L1675" t="s">
        <v>15995</v>
      </c>
      <c r="M1675" t="s">
        <v>15996</v>
      </c>
      <c r="N1675" t="s">
        <v>15412</v>
      </c>
      <c r="O1675">
        <f>VLOOKUP(B1675,HIS退!B:F,5,FALSE)</f>
        <v>-470.43</v>
      </c>
      <c r="P1675" t="str">
        <f>VLOOKUP(B1675,HIS退!B:I,8,FALSE)</f>
        <v>1</v>
      </c>
      <c r="Q1675" s="38">
        <f>VLOOKUP(C1675,招行退!B:F,5,FALSE)</f>
        <v>470.43</v>
      </c>
      <c r="R1675" t="str">
        <f>VLOOKUP(C1675,招行退!B:H,6,FALSE)</f>
        <v>S</v>
      </c>
      <c r="S1675" t="e">
        <f>VLOOKUP(C1675,招行退!B:H,7,FALSE)</f>
        <v>#N/A</v>
      </c>
    </row>
    <row r="1676" spans="1:19" ht="14.25" hidden="1">
      <c r="A1676" t="s">
        <v>15997</v>
      </c>
      <c r="B1676">
        <v>1313969</v>
      </c>
      <c r="C1676" t="s">
        <v>15998</v>
      </c>
      <c r="D1676" t="s">
        <v>5885</v>
      </c>
      <c r="E1676" t="s">
        <v>5886</v>
      </c>
      <c r="F1676" s="15">
        <v>225.8</v>
      </c>
      <c r="G1676" t="s">
        <v>34</v>
      </c>
      <c r="H1676" t="s">
        <v>34</v>
      </c>
      <c r="I1676" t="s">
        <v>294</v>
      </c>
      <c r="J1676" t="s">
        <v>57</v>
      </c>
      <c r="K1676" t="s">
        <v>59</v>
      </c>
      <c r="L1676" t="s">
        <v>15999</v>
      </c>
      <c r="M1676" t="s">
        <v>16000</v>
      </c>
      <c r="N1676" t="s">
        <v>15237</v>
      </c>
      <c r="O1676">
        <f>VLOOKUP(B1676,HIS退!B:F,5,FALSE)</f>
        <v>-225.8</v>
      </c>
      <c r="P1676" t="str">
        <f>VLOOKUP(B1676,HIS退!B:I,8,FALSE)</f>
        <v>9</v>
      </c>
      <c r="Q1676" s="38">
        <f>VLOOKUP(C1676,招行退!B:F,5,FALSE)</f>
        <v>225.8</v>
      </c>
      <c r="R1676" t="str">
        <f>VLOOKUP(C1676,招行退!B:H,6,FALSE)</f>
        <v>B</v>
      </c>
      <c r="S1676" t="str">
        <f>VLOOKUP(C1676,招行退!B:H,7,FALSE)</f>
        <v>20170810</v>
      </c>
    </row>
    <row r="1677" spans="1:19" ht="14.25" hidden="1">
      <c r="A1677" t="s">
        <v>16001</v>
      </c>
      <c r="B1677">
        <v>1314335</v>
      </c>
      <c r="C1677" t="s">
        <v>6564</v>
      </c>
      <c r="D1677" t="s">
        <v>6565</v>
      </c>
      <c r="E1677" t="s">
        <v>6566</v>
      </c>
      <c r="F1677" s="15">
        <v>1900</v>
      </c>
      <c r="G1677" t="s">
        <v>34</v>
      </c>
      <c r="H1677" t="s">
        <v>34</v>
      </c>
      <c r="I1677" t="s">
        <v>58</v>
      </c>
      <c r="J1677" t="s">
        <v>48</v>
      </c>
      <c r="K1677" t="s">
        <v>59</v>
      </c>
      <c r="L1677" t="s">
        <v>16002</v>
      </c>
      <c r="M1677" t="s">
        <v>16003</v>
      </c>
      <c r="N1677" t="s">
        <v>16004</v>
      </c>
      <c r="O1677">
        <f>VLOOKUP(B1677,HIS退!B:F,5,FALSE)</f>
        <v>-1900</v>
      </c>
      <c r="P1677" t="str">
        <f>VLOOKUP(B1677,HIS退!B:I,8,FALSE)</f>
        <v>1</v>
      </c>
      <c r="Q1677" s="38">
        <f>VLOOKUP(C1677,招行退!B:F,5,FALSE)</f>
        <v>1900</v>
      </c>
      <c r="R1677" t="str">
        <f>VLOOKUP(C1677,招行退!B:H,6,FALSE)</f>
        <v>S</v>
      </c>
      <c r="S1677" t="e">
        <f>VLOOKUP(C1677,招行退!B:H,7,FALSE)</f>
        <v>#N/A</v>
      </c>
    </row>
    <row r="1678" spans="1:19" ht="14.25" hidden="1">
      <c r="A1678" t="s">
        <v>16005</v>
      </c>
      <c r="B1678">
        <v>1314393</v>
      </c>
      <c r="C1678" t="s">
        <v>6568</v>
      </c>
      <c r="D1678" t="s">
        <v>6569</v>
      </c>
      <c r="E1678" t="s">
        <v>6570</v>
      </c>
      <c r="F1678" s="15">
        <v>600</v>
      </c>
      <c r="G1678" t="s">
        <v>34</v>
      </c>
      <c r="H1678" t="s">
        <v>34</v>
      </c>
      <c r="I1678" t="s">
        <v>58</v>
      </c>
      <c r="J1678" t="s">
        <v>48</v>
      </c>
      <c r="K1678" t="s">
        <v>59</v>
      </c>
      <c r="L1678" t="s">
        <v>16006</v>
      </c>
      <c r="M1678" t="s">
        <v>16007</v>
      </c>
      <c r="N1678" t="s">
        <v>16008</v>
      </c>
      <c r="O1678">
        <f>VLOOKUP(B1678,HIS退!B:F,5,FALSE)</f>
        <v>-600</v>
      </c>
      <c r="P1678" t="str">
        <f>VLOOKUP(B1678,HIS退!B:I,8,FALSE)</f>
        <v>1</v>
      </c>
      <c r="Q1678" s="38">
        <f>VLOOKUP(C1678,招行退!B:F,5,FALSE)</f>
        <v>600</v>
      </c>
      <c r="R1678" t="str">
        <f>VLOOKUP(C1678,招行退!B:H,6,FALSE)</f>
        <v>S</v>
      </c>
      <c r="S1678" t="e">
        <f>VLOOKUP(C1678,招行退!B:H,7,FALSE)</f>
        <v>#N/A</v>
      </c>
    </row>
    <row r="1679" spans="1:19" ht="14.25" hidden="1">
      <c r="A1679" t="s">
        <v>16009</v>
      </c>
      <c r="B1679">
        <v>1314471</v>
      </c>
      <c r="C1679" t="s">
        <v>6572</v>
      </c>
      <c r="D1679" t="s">
        <v>6573</v>
      </c>
      <c r="E1679" t="s">
        <v>530</v>
      </c>
      <c r="F1679" s="15">
        <v>1388</v>
      </c>
      <c r="G1679" t="s">
        <v>34</v>
      </c>
      <c r="H1679" t="s">
        <v>34</v>
      </c>
      <c r="I1679" t="s">
        <v>58</v>
      </c>
      <c r="J1679" t="s">
        <v>48</v>
      </c>
      <c r="K1679" t="s">
        <v>59</v>
      </c>
      <c r="L1679" t="s">
        <v>16010</v>
      </c>
      <c r="M1679" t="s">
        <v>16011</v>
      </c>
      <c r="N1679" t="s">
        <v>16012</v>
      </c>
      <c r="O1679">
        <f>VLOOKUP(B1679,HIS退!B:F,5,FALSE)</f>
        <v>-1388</v>
      </c>
      <c r="P1679" t="str">
        <f>VLOOKUP(B1679,HIS退!B:I,8,FALSE)</f>
        <v>1</v>
      </c>
      <c r="Q1679" s="38">
        <f>VLOOKUP(C1679,招行退!B:F,5,FALSE)</f>
        <v>1388</v>
      </c>
      <c r="R1679" t="str">
        <f>VLOOKUP(C1679,招行退!B:H,6,FALSE)</f>
        <v>S</v>
      </c>
      <c r="S1679" t="e">
        <f>VLOOKUP(C1679,招行退!B:H,7,FALSE)</f>
        <v>#N/A</v>
      </c>
    </row>
    <row r="1680" spans="1:19" ht="14.25" hidden="1">
      <c r="A1680" t="s">
        <v>16013</v>
      </c>
      <c r="B1680">
        <v>1314543</v>
      </c>
      <c r="C1680" t="s">
        <v>6575</v>
      </c>
      <c r="D1680" t="s">
        <v>6576</v>
      </c>
      <c r="E1680" t="s">
        <v>6577</v>
      </c>
      <c r="F1680" s="15">
        <v>300</v>
      </c>
      <c r="G1680" t="s">
        <v>34</v>
      </c>
      <c r="H1680" t="s">
        <v>34</v>
      </c>
      <c r="I1680" t="s">
        <v>58</v>
      </c>
      <c r="J1680" t="s">
        <v>48</v>
      </c>
      <c r="K1680" t="s">
        <v>59</v>
      </c>
      <c r="L1680" t="s">
        <v>16014</v>
      </c>
      <c r="M1680" t="s">
        <v>16015</v>
      </c>
      <c r="N1680" t="s">
        <v>16016</v>
      </c>
      <c r="O1680">
        <f>VLOOKUP(B1680,HIS退!B:F,5,FALSE)</f>
        <v>-300</v>
      </c>
      <c r="P1680" t="str">
        <f>VLOOKUP(B1680,HIS退!B:I,8,FALSE)</f>
        <v>1</v>
      </c>
      <c r="Q1680" s="38">
        <f>VLOOKUP(C1680,招行退!B:F,5,FALSE)</f>
        <v>300</v>
      </c>
      <c r="R1680" t="str">
        <f>VLOOKUP(C1680,招行退!B:H,6,FALSE)</f>
        <v>S</v>
      </c>
      <c r="S1680" t="e">
        <f>VLOOKUP(C1680,招行退!B:H,7,FALSE)</f>
        <v>#N/A</v>
      </c>
    </row>
    <row r="1681" spans="1:19" ht="14.25" hidden="1">
      <c r="A1681" t="s">
        <v>16017</v>
      </c>
      <c r="B1681">
        <v>1314649</v>
      </c>
      <c r="C1681" t="s">
        <v>6579</v>
      </c>
      <c r="D1681" t="s">
        <v>6580</v>
      </c>
      <c r="E1681" t="s">
        <v>6581</v>
      </c>
      <c r="F1681" s="15">
        <v>482.5</v>
      </c>
      <c r="G1681" t="s">
        <v>34</v>
      </c>
      <c r="H1681" t="s">
        <v>34</v>
      </c>
      <c r="I1681" t="s">
        <v>58</v>
      </c>
      <c r="J1681" t="s">
        <v>48</v>
      </c>
      <c r="K1681" t="s">
        <v>59</v>
      </c>
      <c r="L1681" t="s">
        <v>16018</v>
      </c>
      <c r="M1681" t="s">
        <v>16019</v>
      </c>
      <c r="N1681" t="s">
        <v>16020</v>
      </c>
      <c r="O1681">
        <f>VLOOKUP(B1681,HIS退!B:F,5,FALSE)</f>
        <v>-482.5</v>
      </c>
      <c r="P1681" t="str">
        <f>VLOOKUP(B1681,HIS退!B:I,8,FALSE)</f>
        <v>1</v>
      </c>
      <c r="Q1681" s="38">
        <f>VLOOKUP(C1681,招行退!B:F,5,FALSE)</f>
        <v>482.5</v>
      </c>
      <c r="R1681" t="str">
        <f>VLOOKUP(C1681,招行退!B:H,6,FALSE)</f>
        <v>S</v>
      </c>
      <c r="S1681" t="e">
        <f>VLOOKUP(C1681,招行退!B:H,7,FALSE)</f>
        <v>#N/A</v>
      </c>
    </row>
    <row r="1682" spans="1:19" ht="14.25" hidden="1">
      <c r="A1682" t="s">
        <v>16021</v>
      </c>
      <c r="B1682">
        <v>1314738</v>
      </c>
      <c r="C1682" t="s">
        <v>6583</v>
      </c>
      <c r="D1682" t="s">
        <v>6584</v>
      </c>
      <c r="E1682" t="s">
        <v>6585</v>
      </c>
      <c r="F1682" s="15">
        <v>27.5</v>
      </c>
      <c r="G1682" t="s">
        <v>34</v>
      </c>
      <c r="H1682" t="s">
        <v>34</v>
      </c>
      <c r="I1682" t="s">
        <v>58</v>
      </c>
      <c r="J1682" t="s">
        <v>48</v>
      </c>
      <c r="K1682" t="s">
        <v>59</v>
      </c>
      <c r="L1682" t="s">
        <v>16022</v>
      </c>
      <c r="M1682" t="s">
        <v>16023</v>
      </c>
      <c r="N1682" t="s">
        <v>16024</v>
      </c>
      <c r="O1682">
        <f>VLOOKUP(B1682,HIS退!B:F,5,FALSE)</f>
        <v>-27.5</v>
      </c>
      <c r="P1682" t="str">
        <f>VLOOKUP(B1682,HIS退!B:I,8,FALSE)</f>
        <v>1</v>
      </c>
      <c r="Q1682" s="38">
        <f>VLOOKUP(C1682,招行退!B:F,5,FALSE)</f>
        <v>27.5</v>
      </c>
      <c r="R1682" t="str">
        <f>VLOOKUP(C1682,招行退!B:H,6,FALSE)</f>
        <v>S</v>
      </c>
      <c r="S1682" t="e">
        <f>VLOOKUP(C1682,招行退!B:H,7,FALSE)</f>
        <v>#N/A</v>
      </c>
    </row>
    <row r="1683" spans="1:19" ht="14.25" hidden="1">
      <c r="A1683" t="s">
        <v>16025</v>
      </c>
      <c r="B1683">
        <v>1314912</v>
      </c>
      <c r="C1683" t="s">
        <v>6587</v>
      </c>
      <c r="D1683" t="s">
        <v>6080</v>
      </c>
      <c r="E1683" t="s">
        <v>6081</v>
      </c>
      <c r="F1683" s="15">
        <v>5014.5</v>
      </c>
      <c r="G1683" t="s">
        <v>34</v>
      </c>
      <c r="H1683" t="s">
        <v>34</v>
      </c>
      <c r="I1683" t="s">
        <v>58</v>
      </c>
      <c r="J1683" t="s">
        <v>48</v>
      </c>
      <c r="K1683" t="s">
        <v>59</v>
      </c>
      <c r="L1683" t="s">
        <v>16026</v>
      </c>
      <c r="M1683" t="s">
        <v>16027</v>
      </c>
      <c r="N1683" t="s">
        <v>15456</v>
      </c>
      <c r="O1683">
        <f>VLOOKUP(B1683,HIS退!B:F,5,FALSE)</f>
        <v>-5014.5</v>
      </c>
      <c r="P1683" t="str">
        <f>VLOOKUP(B1683,HIS退!B:I,8,FALSE)</f>
        <v>1</v>
      </c>
      <c r="Q1683" s="38">
        <f>VLOOKUP(C1683,招行退!B:F,5,FALSE)</f>
        <v>5014.5</v>
      </c>
      <c r="R1683" t="str">
        <f>VLOOKUP(C1683,招行退!B:H,6,FALSE)</f>
        <v>S</v>
      </c>
      <c r="S1683" t="e">
        <f>VLOOKUP(C1683,招行退!B:H,7,FALSE)</f>
        <v>#N/A</v>
      </c>
    </row>
    <row r="1684" spans="1:19" ht="14.25" hidden="1">
      <c r="A1684" t="s">
        <v>16028</v>
      </c>
      <c r="B1684">
        <v>1315159</v>
      </c>
      <c r="C1684" t="s">
        <v>6589</v>
      </c>
      <c r="D1684" t="s">
        <v>6590</v>
      </c>
      <c r="E1684" t="s">
        <v>6591</v>
      </c>
      <c r="F1684" s="15">
        <v>1155.6400000000001</v>
      </c>
      <c r="G1684" t="s">
        <v>34</v>
      </c>
      <c r="H1684" t="s">
        <v>34</v>
      </c>
      <c r="I1684" t="s">
        <v>58</v>
      </c>
      <c r="J1684" t="s">
        <v>48</v>
      </c>
      <c r="K1684" t="s">
        <v>59</v>
      </c>
      <c r="L1684" t="s">
        <v>16029</v>
      </c>
      <c r="M1684" t="s">
        <v>16030</v>
      </c>
      <c r="N1684" t="s">
        <v>16031</v>
      </c>
      <c r="O1684">
        <f>VLOOKUP(B1684,HIS退!B:F,5,FALSE)</f>
        <v>-1155.6400000000001</v>
      </c>
      <c r="P1684" t="str">
        <f>VLOOKUP(B1684,HIS退!B:I,8,FALSE)</f>
        <v>1</v>
      </c>
      <c r="Q1684" s="38">
        <f>VLOOKUP(C1684,招行退!B:F,5,FALSE)</f>
        <v>1155.6400000000001</v>
      </c>
      <c r="R1684" t="str">
        <f>VLOOKUP(C1684,招行退!B:H,6,FALSE)</f>
        <v>S</v>
      </c>
      <c r="S1684" t="e">
        <f>VLOOKUP(C1684,招行退!B:H,7,FALSE)</f>
        <v>#N/A</v>
      </c>
    </row>
    <row r="1685" spans="1:19" ht="14.25" hidden="1">
      <c r="A1685" t="s">
        <v>16032</v>
      </c>
      <c r="B1685">
        <v>1315178</v>
      </c>
      <c r="C1685" t="s">
        <v>6593</v>
      </c>
      <c r="D1685" t="s">
        <v>6594</v>
      </c>
      <c r="E1685" t="s">
        <v>6595</v>
      </c>
      <c r="F1685" s="15">
        <v>700</v>
      </c>
      <c r="G1685" t="s">
        <v>34</v>
      </c>
      <c r="H1685" t="s">
        <v>34</v>
      </c>
      <c r="I1685" t="s">
        <v>58</v>
      </c>
      <c r="J1685" t="s">
        <v>48</v>
      </c>
      <c r="K1685" t="s">
        <v>59</v>
      </c>
      <c r="L1685" t="s">
        <v>16033</v>
      </c>
      <c r="M1685" t="s">
        <v>16034</v>
      </c>
      <c r="N1685" t="s">
        <v>16035</v>
      </c>
      <c r="O1685">
        <f>VLOOKUP(B1685,HIS退!B:F,5,FALSE)</f>
        <v>-700</v>
      </c>
      <c r="P1685" t="str">
        <f>VLOOKUP(B1685,HIS退!B:I,8,FALSE)</f>
        <v>1</v>
      </c>
      <c r="Q1685" s="38">
        <f>VLOOKUP(C1685,招行退!B:F,5,FALSE)</f>
        <v>700</v>
      </c>
      <c r="R1685" t="str">
        <f>VLOOKUP(C1685,招行退!B:H,6,FALSE)</f>
        <v>S</v>
      </c>
      <c r="S1685" t="e">
        <f>VLOOKUP(C1685,招行退!B:H,7,FALSE)</f>
        <v>#N/A</v>
      </c>
    </row>
    <row r="1686" spans="1:19" ht="14.25" hidden="1">
      <c r="A1686" t="s">
        <v>16036</v>
      </c>
      <c r="B1686">
        <v>1315296</v>
      </c>
      <c r="C1686" t="s">
        <v>6597</v>
      </c>
      <c r="D1686" t="s">
        <v>6598</v>
      </c>
      <c r="E1686" t="s">
        <v>6599</v>
      </c>
      <c r="F1686" s="15">
        <v>85.2</v>
      </c>
      <c r="G1686" t="s">
        <v>34</v>
      </c>
      <c r="H1686" t="s">
        <v>34</v>
      </c>
      <c r="I1686" t="s">
        <v>58</v>
      </c>
      <c r="J1686" t="s">
        <v>48</v>
      </c>
      <c r="K1686" t="s">
        <v>59</v>
      </c>
      <c r="L1686" t="s">
        <v>16037</v>
      </c>
      <c r="M1686" t="s">
        <v>16038</v>
      </c>
      <c r="N1686" t="s">
        <v>16039</v>
      </c>
      <c r="O1686">
        <f>VLOOKUP(B1686,HIS退!B:F,5,FALSE)</f>
        <v>-85.2</v>
      </c>
      <c r="P1686" t="str">
        <f>VLOOKUP(B1686,HIS退!B:I,8,FALSE)</f>
        <v>1</v>
      </c>
      <c r="Q1686" s="38">
        <f>VLOOKUP(C1686,招行退!B:F,5,FALSE)</f>
        <v>85.2</v>
      </c>
      <c r="R1686" t="str">
        <f>VLOOKUP(C1686,招行退!B:H,6,FALSE)</f>
        <v>S</v>
      </c>
      <c r="S1686" t="e">
        <f>VLOOKUP(C1686,招行退!B:H,7,FALSE)</f>
        <v>#N/A</v>
      </c>
    </row>
    <row r="1687" spans="1:19" ht="14.25" hidden="1">
      <c r="A1687" t="s">
        <v>16040</v>
      </c>
      <c r="B1687">
        <v>1315391</v>
      </c>
      <c r="C1687" t="s">
        <v>6601</v>
      </c>
      <c r="D1687" t="s">
        <v>6602</v>
      </c>
      <c r="E1687" t="s">
        <v>6603</v>
      </c>
      <c r="F1687" s="15">
        <v>1697</v>
      </c>
      <c r="G1687" t="s">
        <v>34</v>
      </c>
      <c r="H1687" t="s">
        <v>34</v>
      </c>
      <c r="I1687" t="s">
        <v>58</v>
      </c>
      <c r="J1687" t="s">
        <v>48</v>
      </c>
      <c r="K1687" t="s">
        <v>59</v>
      </c>
      <c r="L1687" t="s">
        <v>16041</v>
      </c>
      <c r="M1687" t="s">
        <v>16042</v>
      </c>
      <c r="N1687" t="s">
        <v>16043</v>
      </c>
      <c r="O1687">
        <f>VLOOKUP(B1687,HIS退!B:F,5,FALSE)</f>
        <v>-1697</v>
      </c>
      <c r="P1687" t="str">
        <f>VLOOKUP(B1687,HIS退!B:I,8,FALSE)</f>
        <v>1</v>
      </c>
      <c r="Q1687" s="38">
        <f>VLOOKUP(C1687,招行退!B:F,5,FALSE)</f>
        <v>1697</v>
      </c>
      <c r="R1687" t="str">
        <f>VLOOKUP(C1687,招行退!B:H,6,FALSE)</f>
        <v>S</v>
      </c>
      <c r="S1687" t="e">
        <f>VLOOKUP(C1687,招行退!B:H,7,FALSE)</f>
        <v>#N/A</v>
      </c>
    </row>
    <row r="1688" spans="1:19" ht="14.25" hidden="1">
      <c r="A1688" t="s">
        <v>16044</v>
      </c>
      <c r="B1688">
        <v>1315472</v>
      </c>
      <c r="C1688" t="s">
        <v>6605</v>
      </c>
      <c r="D1688" t="s">
        <v>6606</v>
      </c>
      <c r="E1688" t="s">
        <v>6607</v>
      </c>
      <c r="F1688" s="15">
        <v>500</v>
      </c>
      <c r="G1688" t="s">
        <v>34</v>
      </c>
      <c r="H1688" t="s">
        <v>34</v>
      </c>
      <c r="I1688" t="s">
        <v>58</v>
      </c>
      <c r="J1688" t="s">
        <v>48</v>
      </c>
      <c r="K1688" t="s">
        <v>59</v>
      </c>
      <c r="L1688" t="s">
        <v>16045</v>
      </c>
      <c r="M1688" t="s">
        <v>16046</v>
      </c>
      <c r="N1688" t="s">
        <v>16047</v>
      </c>
      <c r="O1688">
        <f>VLOOKUP(B1688,HIS退!B:F,5,FALSE)</f>
        <v>-500</v>
      </c>
      <c r="P1688" t="str">
        <f>VLOOKUP(B1688,HIS退!B:I,8,FALSE)</f>
        <v>1</v>
      </c>
      <c r="Q1688" s="38">
        <f>VLOOKUP(C1688,招行退!B:F,5,FALSE)</f>
        <v>500</v>
      </c>
      <c r="R1688" t="str">
        <f>VLOOKUP(C1688,招行退!B:H,6,FALSE)</f>
        <v>S</v>
      </c>
      <c r="S1688" t="e">
        <f>VLOOKUP(C1688,招行退!B:H,7,FALSE)</f>
        <v>#N/A</v>
      </c>
    </row>
    <row r="1689" spans="1:19" ht="14.25" hidden="1">
      <c r="A1689" t="s">
        <v>16048</v>
      </c>
      <c r="B1689">
        <v>1315506</v>
      </c>
      <c r="C1689" t="s">
        <v>6609</v>
      </c>
      <c r="D1689" t="s">
        <v>447</v>
      </c>
      <c r="E1689" t="s">
        <v>448</v>
      </c>
      <c r="F1689" s="15">
        <v>1200</v>
      </c>
      <c r="G1689" t="s">
        <v>34</v>
      </c>
      <c r="H1689" t="s">
        <v>34</v>
      </c>
      <c r="I1689" t="s">
        <v>58</v>
      </c>
      <c r="J1689" t="s">
        <v>48</v>
      </c>
      <c r="K1689" t="s">
        <v>59</v>
      </c>
      <c r="L1689" t="s">
        <v>16049</v>
      </c>
      <c r="M1689" t="s">
        <v>16050</v>
      </c>
      <c r="N1689" t="s">
        <v>449</v>
      </c>
      <c r="O1689">
        <f>VLOOKUP(B1689,HIS退!B:F,5,FALSE)</f>
        <v>-1200</v>
      </c>
      <c r="P1689" t="str">
        <f>VLOOKUP(B1689,HIS退!B:I,8,FALSE)</f>
        <v>1</v>
      </c>
      <c r="Q1689" s="38">
        <f>VLOOKUP(C1689,招行退!B:F,5,FALSE)</f>
        <v>1200</v>
      </c>
      <c r="R1689" t="str">
        <f>VLOOKUP(C1689,招行退!B:H,6,FALSE)</f>
        <v>S</v>
      </c>
      <c r="S1689" t="e">
        <f>VLOOKUP(C1689,招行退!B:H,7,FALSE)</f>
        <v>#N/A</v>
      </c>
    </row>
    <row r="1690" spans="1:19" ht="14.25" hidden="1">
      <c r="A1690" t="s">
        <v>16051</v>
      </c>
      <c r="B1690">
        <v>1315530</v>
      </c>
      <c r="C1690" t="s">
        <v>6611</v>
      </c>
      <c r="D1690" t="s">
        <v>6612</v>
      </c>
      <c r="E1690" t="s">
        <v>6613</v>
      </c>
      <c r="F1690" s="15">
        <v>4600</v>
      </c>
      <c r="G1690" t="s">
        <v>34</v>
      </c>
      <c r="H1690" t="s">
        <v>34</v>
      </c>
      <c r="I1690" t="s">
        <v>58</v>
      </c>
      <c r="J1690" t="s">
        <v>48</v>
      </c>
      <c r="K1690" t="s">
        <v>59</v>
      </c>
      <c r="L1690" t="s">
        <v>16052</v>
      </c>
      <c r="M1690" t="s">
        <v>16053</v>
      </c>
      <c r="N1690" t="s">
        <v>16054</v>
      </c>
      <c r="O1690">
        <f>VLOOKUP(B1690,HIS退!B:F,5,FALSE)</f>
        <v>-4600</v>
      </c>
      <c r="P1690" t="str">
        <f>VLOOKUP(B1690,HIS退!B:I,8,FALSE)</f>
        <v>1</v>
      </c>
      <c r="Q1690" s="38">
        <f>VLOOKUP(C1690,招行退!B:F,5,FALSE)</f>
        <v>4600</v>
      </c>
      <c r="R1690" t="str">
        <f>VLOOKUP(C1690,招行退!B:H,6,FALSE)</f>
        <v>S</v>
      </c>
      <c r="S1690" t="e">
        <f>VLOOKUP(C1690,招行退!B:H,7,FALSE)</f>
        <v>#N/A</v>
      </c>
    </row>
    <row r="1691" spans="1:19" ht="14.25" hidden="1">
      <c r="A1691" t="s">
        <v>16055</v>
      </c>
      <c r="B1691">
        <v>1315697</v>
      </c>
      <c r="C1691" t="s">
        <v>6615</v>
      </c>
      <c r="D1691" t="s">
        <v>6616</v>
      </c>
      <c r="E1691" t="s">
        <v>6617</v>
      </c>
      <c r="F1691" s="15">
        <v>500</v>
      </c>
      <c r="G1691" t="s">
        <v>34</v>
      </c>
      <c r="H1691" t="s">
        <v>34</v>
      </c>
      <c r="I1691" t="s">
        <v>58</v>
      </c>
      <c r="J1691" t="s">
        <v>48</v>
      </c>
      <c r="K1691" t="s">
        <v>59</v>
      </c>
      <c r="L1691" t="s">
        <v>16056</v>
      </c>
      <c r="M1691" t="s">
        <v>16057</v>
      </c>
      <c r="N1691" t="s">
        <v>16058</v>
      </c>
      <c r="O1691">
        <f>VLOOKUP(B1691,HIS退!B:F,5,FALSE)</f>
        <v>-500</v>
      </c>
      <c r="P1691" t="str">
        <f>VLOOKUP(B1691,HIS退!B:I,8,FALSE)</f>
        <v>1</v>
      </c>
      <c r="Q1691" s="38">
        <f>VLOOKUP(C1691,招行退!B:F,5,FALSE)</f>
        <v>500</v>
      </c>
      <c r="R1691" t="str">
        <f>VLOOKUP(C1691,招行退!B:H,6,FALSE)</f>
        <v>S</v>
      </c>
      <c r="S1691" t="e">
        <f>VLOOKUP(C1691,招行退!B:H,7,FALSE)</f>
        <v>#N/A</v>
      </c>
    </row>
    <row r="1692" spans="1:19" ht="14.25" hidden="1">
      <c r="A1692" t="s">
        <v>16059</v>
      </c>
      <c r="B1692">
        <v>1315718</v>
      </c>
      <c r="C1692" t="s">
        <v>6619</v>
      </c>
      <c r="D1692" t="s">
        <v>6620</v>
      </c>
      <c r="E1692" t="s">
        <v>6621</v>
      </c>
      <c r="F1692" s="15">
        <v>60</v>
      </c>
      <c r="G1692" t="s">
        <v>34</v>
      </c>
      <c r="H1692" t="s">
        <v>34</v>
      </c>
      <c r="I1692" t="s">
        <v>58</v>
      </c>
      <c r="J1692" t="s">
        <v>48</v>
      </c>
      <c r="K1692" t="s">
        <v>59</v>
      </c>
      <c r="L1692" t="s">
        <v>16060</v>
      </c>
      <c r="M1692" t="s">
        <v>16061</v>
      </c>
      <c r="N1692" t="s">
        <v>16062</v>
      </c>
      <c r="O1692">
        <f>VLOOKUP(B1692,HIS退!B:F,5,FALSE)</f>
        <v>-60</v>
      </c>
      <c r="P1692" t="str">
        <f>VLOOKUP(B1692,HIS退!B:I,8,FALSE)</f>
        <v>1</v>
      </c>
      <c r="Q1692" s="38">
        <f>VLOOKUP(C1692,招行退!B:F,5,FALSE)</f>
        <v>60</v>
      </c>
      <c r="R1692" t="str">
        <f>VLOOKUP(C1692,招行退!B:H,6,FALSE)</f>
        <v>S</v>
      </c>
      <c r="S1692" t="e">
        <f>VLOOKUP(C1692,招行退!B:H,7,FALSE)</f>
        <v>#N/A</v>
      </c>
    </row>
    <row r="1693" spans="1:19" ht="14.25" hidden="1">
      <c r="A1693" t="s">
        <v>16063</v>
      </c>
      <c r="B1693">
        <v>1316129</v>
      </c>
      <c r="C1693" t="s">
        <v>6623</v>
      </c>
      <c r="D1693" t="s">
        <v>6624</v>
      </c>
      <c r="E1693" t="s">
        <v>6625</v>
      </c>
      <c r="F1693" s="15">
        <v>445.5</v>
      </c>
      <c r="G1693" t="s">
        <v>34</v>
      </c>
      <c r="H1693" t="s">
        <v>34</v>
      </c>
      <c r="I1693" t="s">
        <v>58</v>
      </c>
      <c r="J1693" t="s">
        <v>48</v>
      </c>
      <c r="K1693" t="s">
        <v>59</v>
      </c>
      <c r="L1693" t="s">
        <v>16064</v>
      </c>
      <c r="M1693" t="s">
        <v>16065</v>
      </c>
      <c r="N1693" t="s">
        <v>16066</v>
      </c>
      <c r="O1693">
        <f>VLOOKUP(B1693,HIS退!B:F,5,FALSE)</f>
        <v>-445.5</v>
      </c>
      <c r="P1693" t="str">
        <f>VLOOKUP(B1693,HIS退!B:I,8,FALSE)</f>
        <v>1</v>
      </c>
      <c r="Q1693" s="38">
        <f>VLOOKUP(C1693,招行退!B:F,5,FALSE)</f>
        <v>445.5</v>
      </c>
      <c r="R1693" t="str">
        <f>VLOOKUP(C1693,招行退!B:H,6,FALSE)</f>
        <v>S</v>
      </c>
      <c r="S1693" t="e">
        <f>VLOOKUP(C1693,招行退!B:H,7,FALSE)</f>
        <v>#N/A</v>
      </c>
    </row>
    <row r="1694" spans="1:19" ht="14.25" hidden="1">
      <c r="A1694" t="s">
        <v>16067</v>
      </c>
      <c r="B1694">
        <v>1316247</v>
      </c>
      <c r="C1694" t="s">
        <v>6627</v>
      </c>
      <c r="D1694" t="s">
        <v>6628</v>
      </c>
      <c r="E1694" t="s">
        <v>6629</v>
      </c>
      <c r="F1694" s="15">
        <v>5500</v>
      </c>
      <c r="G1694" t="s">
        <v>34</v>
      </c>
      <c r="H1694" t="s">
        <v>34</v>
      </c>
      <c r="I1694" t="s">
        <v>58</v>
      </c>
      <c r="J1694" t="s">
        <v>48</v>
      </c>
      <c r="K1694" t="s">
        <v>59</v>
      </c>
      <c r="L1694" t="s">
        <v>16068</v>
      </c>
      <c r="M1694" t="s">
        <v>16069</v>
      </c>
      <c r="N1694" t="s">
        <v>16070</v>
      </c>
      <c r="O1694">
        <f>VLOOKUP(B1694,HIS退!B:F,5,FALSE)</f>
        <v>-5500</v>
      </c>
      <c r="P1694" t="str">
        <f>VLOOKUP(B1694,HIS退!B:I,8,FALSE)</f>
        <v>1</v>
      </c>
      <c r="Q1694" s="38">
        <f>VLOOKUP(C1694,招行退!B:F,5,FALSE)</f>
        <v>5500</v>
      </c>
      <c r="R1694" t="str">
        <f>VLOOKUP(C1694,招行退!B:H,6,FALSE)</f>
        <v>S</v>
      </c>
      <c r="S1694" t="e">
        <f>VLOOKUP(C1694,招行退!B:H,7,FALSE)</f>
        <v>#N/A</v>
      </c>
    </row>
    <row r="1695" spans="1:19" ht="14.25" hidden="1">
      <c r="A1695" t="s">
        <v>16071</v>
      </c>
      <c r="B1695">
        <v>1316525</v>
      </c>
      <c r="C1695" t="s">
        <v>16072</v>
      </c>
      <c r="D1695" t="s">
        <v>6631</v>
      </c>
      <c r="E1695" t="s">
        <v>6632</v>
      </c>
      <c r="F1695" s="15">
        <v>248.37</v>
      </c>
      <c r="G1695" t="s">
        <v>34</v>
      </c>
      <c r="H1695" t="s">
        <v>34</v>
      </c>
      <c r="I1695" t="s">
        <v>294</v>
      </c>
      <c r="J1695" t="s">
        <v>57</v>
      </c>
      <c r="K1695" t="s">
        <v>59</v>
      </c>
      <c r="L1695" t="s">
        <v>16073</v>
      </c>
      <c r="M1695" t="s">
        <v>16074</v>
      </c>
      <c r="N1695" t="s">
        <v>16075</v>
      </c>
      <c r="O1695">
        <f>VLOOKUP(B1695,HIS退!B:F,5,FALSE)</f>
        <v>-248.37</v>
      </c>
      <c r="P1695" t="str">
        <f>VLOOKUP(B1695,HIS退!B:I,8,FALSE)</f>
        <v>9</v>
      </c>
      <c r="Q1695" s="38">
        <f>VLOOKUP(C1695,招行退!B:F,5,FALSE)</f>
        <v>248.37</v>
      </c>
      <c r="R1695" t="str">
        <f>VLOOKUP(C1695,招行退!B:H,6,FALSE)</f>
        <v>B</v>
      </c>
      <c r="S1695" t="str">
        <f>VLOOKUP(C1695,招行退!B:H,7,FALSE)</f>
        <v>20170810</v>
      </c>
    </row>
    <row r="1696" spans="1:19" ht="14.25" hidden="1">
      <c r="A1696" t="s">
        <v>16076</v>
      </c>
      <c r="B1696">
        <v>1316711</v>
      </c>
      <c r="C1696" t="s">
        <v>6634</v>
      </c>
      <c r="D1696" t="s">
        <v>6635</v>
      </c>
      <c r="E1696" t="s">
        <v>6636</v>
      </c>
      <c r="F1696" s="15">
        <v>534.5</v>
      </c>
      <c r="G1696" t="s">
        <v>34</v>
      </c>
      <c r="H1696" t="s">
        <v>34</v>
      </c>
      <c r="I1696" t="s">
        <v>58</v>
      </c>
      <c r="J1696" t="s">
        <v>48</v>
      </c>
      <c r="K1696" t="s">
        <v>59</v>
      </c>
      <c r="L1696" t="s">
        <v>16077</v>
      </c>
      <c r="M1696" t="s">
        <v>16078</v>
      </c>
      <c r="N1696" t="s">
        <v>16079</v>
      </c>
      <c r="O1696">
        <f>VLOOKUP(B1696,HIS退!B:F,5,FALSE)</f>
        <v>-534.5</v>
      </c>
      <c r="P1696" t="str">
        <f>VLOOKUP(B1696,HIS退!B:I,8,FALSE)</f>
        <v>1</v>
      </c>
      <c r="Q1696" s="38">
        <f>VLOOKUP(C1696,招行退!B:F,5,FALSE)</f>
        <v>534.5</v>
      </c>
      <c r="R1696" t="str">
        <f>VLOOKUP(C1696,招行退!B:H,6,FALSE)</f>
        <v>S</v>
      </c>
      <c r="S1696" t="e">
        <f>VLOOKUP(C1696,招行退!B:H,7,FALSE)</f>
        <v>#N/A</v>
      </c>
    </row>
    <row r="1697" spans="1:19" ht="14.25" hidden="1">
      <c r="A1697" t="s">
        <v>16080</v>
      </c>
      <c r="B1697">
        <v>1316870</v>
      </c>
      <c r="C1697" t="s">
        <v>6638</v>
      </c>
      <c r="D1697" t="s">
        <v>6639</v>
      </c>
      <c r="E1697" t="s">
        <v>6640</v>
      </c>
      <c r="F1697" s="15">
        <v>94.5</v>
      </c>
      <c r="G1697" t="s">
        <v>34</v>
      </c>
      <c r="H1697" t="s">
        <v>34</v>
      </c>
      <c r="I1697" t="s">
        <v>58</v>
      </c>
      <c r="J1697" t="s">
        <v>48</v>
      </c>
      <c r="K1697" t="s">
        <v>59</v>
      </c>
      <c r="L1697" t="s">
        <v>16081</v>
      </c>
      <c r="M1697" t="s">
        <v>16082</v>
      </c>
      <c r="N1697" t="s">
        <v>16083</v>
      </c>
      <c r="O1697">
        <f>VLOOKUP(B1697,HIS退!B:F,5,FALSE)</f>
        <v>-94.5</v>
      </c>
      <c r="P1697" t="str">
        <f>VLOOKUP(B1697,HIS退!B:I,8,FALSE)</f>
        <v>1</v>
      </c>
      <c r="Q1697" s="38">
        <f>VLOOKUP(C1697,招行退!B:F,5,FALSE)</f>
        <v>94.5</v>
      </c>
      <c r="R1697" t="str">
        <f>VLOOKUP(C1697,招行退!B:H,6,FALSE)</f>
        <v>S</v>
      </c>
      <c r="S1697" t="e">
        <f>VLOOKUP(C1697,招行退!B:H,7,FALSE)</f>
        <v>#N/A</v>
      </c>
    </row>
    <row r="1698" spans="1:19" ht="14.25" hidden="1">
      <c r="A1698" t="s">
        <v>16084</v>
      </c>
      <c r="B1698">
        <v>1316935</v>
      </c>
      <c r="C1698" t="s">
        <v>6642</v>
      </c>
      <c r="D1698" t="s">
        <v>6643</v>
      </c>
      <c r="E1698" t="s">
        <v>6644</v>
      </c>
      <c r="F1698" s="15">
        <v>8027.54</v>
      </c>
      <c r="G1698" t="s">
        <v>34</v>
      </c>
      <c r="H1698" t="s">
        <v>34</v>
      </c>
      <c r="I1698" t="s">
        <v>58</v>
      </c>
      <c r="J1698" t="s">
        <v>48</v>
      </c>
      <c r="K1698" t="s">
        <v>59</v>
      </c>
      <c r="L1698" t="s">
        <v>16085</v>
      </c>
      <c r="M1698" t="s">
        <v>16086</v>
      </c>
      <c r="N1698" t="s">
        <v>16087</v>
      </c>
      <c r="O1698">
        <f>VLOOKUP(B1698,HIS退!B:F,5,FALSE)</f>
        <v>-8027.54</v>
      </c>
      <c r="P1698" t="str">
        <f>VLOOKUP(B1698,HIS退!B:I,8,FALSE)</f>
        <v>1</v>
      </c>
      <c r="Q1698" s="38">
        <f>VLOOKUP(C1698,招行退!B:F,5,FALSE)</f>
        <v>8027.54</v>
      </c>
      <c r="R1698" t="str">
        <f>VLOOKUP(C1698,招行退!B:H,6,FALSE)</f>
        <v>S</v>
      </c>
      <c r="S1698" t="e">
        <f>VLOOKUP(C1698,招行退!B:H,7,FALSE)</f>
        <v>#N/A</v>
      </c>
    </row>
    <row r="1699" spans="1:19" ht="14.25" hidden="1">
      <c r="A1699" t="s">
        <v>16088</v>
      </c>
      <c r="B1699">
        <v>1316971</v>
      </c>
      <c r="C1699" t="s">
        <v>6646</v>
      </c>
      <c r="D1699" t="s">
        <v>6647</v>
      </c>
      <c r="E1699" t="s">
        <v>6648</v>
      </c>
      <c r="F1699" s="15">
        <v>300</v>
      </c>
      <c r="G1699" t="s">
        <v>34</v>
      </c>
      <c r="H1699" t="s">
        <v>34</v>
      </c>
      <c r="I1699" t="s">
        <v>58</v>
      </c>
      <c r="J1699" t="s">
        <v>48</v>
      </c>
      <c r="K1699" t="s">
        <v>59</v>
      </c>
      <c r="L1699" t="s">
        <v>16089</v>
      </c>
      <c r="M1699" t="s">
        <v>16090</v>
      </c>
      <c r="N1699" t="s">
        <v>16091</v>
      </c>
      <c r="O1699">
        <f>VLOOKUP(B1699,HIS退!B:F,5,FALSE)</f>
        <v>-300</v>
      </c>
      <c r="P1699" t="str">
        <f>VLOOKUP(B1699,HIS退!B:I,8,FALSE)</f>
        <v>1</v>
      </c>
      <c r="Q1699" s="38">
        <f>VLOOKUP(C1699,招行退!B:F,5,FALSE)</f>
        <v>300</v>
      </c>
      <c r="R1699" t="str">
        <f>VLOOKUP(C1699,招行退!B:H,6,FALSE)</f>
        <v>S</v>
      </c>
      <c r="S1699" t="e">
        <f>VLOOKUP(C1699,招行退!B:H,7,FALSE)</f>
        <v>#N/A</v>
      </c>
    </row>
    <row r="1700" spans="1:19" ht="14.25" hidden="1">
      <c r="A1700" t="s">
        <v>16092</v>
      </c>
      <c r="B1700">
        <v>1317230</v>
      </c>
      <c r="C1700" t="s">
        <v>6650</v>
      </c>
      <c r="D1700" t="s">
        <v>6651</v>
      </c>
      <c r="E1700" t="s">
        <v>6652</v>
      </c>
      <c r="F1700" s="15">
        <v>50</v>
      </c>
      <c r="G1700" t="s">
        <v>34</v>
      </c>
      <c r="H1700" t="s">
        <v>34</v>
      </c>
      <c r="I1700" t="s">
        <v>58</v>
      </c>
      <c r="J1700" t="s">
        <v>48</v>
      </c>
      <c r="K1700" t="s">
        <v>59</v>
      </c>
      <c r="L1700" t="s">
        <v>16093</v>
      </c>
      <c r="M1700" t="s">
        <v>16094</v>
      </c>
      <c r="N1700" t="s">
        <v>16095</v>
      </c>
      <c r="O1700">
        <f>VLOOKUP(B1700,HIS退!B:F,5,FALSE)</f>
        <v>-50</v>
      </c>
      <c r="P1700" t="str">
        <f>VLOOKUP(B1700,HIS退!B:I,8,FALSE)</f>
        <v>1</v>
      </c>
      <c r="Q1700" s="38">
        <f>VLOOKUP(C1700,招行退!B:F,5,FALSE)</f>
        <v>50</v>
      </c>
      <c r="R1700" t="str">
        <f>VLOOKUP(C1700,招行退!B:H,6,FALSE)</f>
        <v>S</v>
      </c>
      <c r="S1700" t="e">
        <f>VLOOKUP(C1700,招行退!B:H,7,FALSE)</f>
        <v>#N/A</v>
      </c>
    </row>
    <row r="1701" spans="1:19" ht="14.25" hidden="1">
      <c r="A1701" t="s">
        <v>16096</v>
      </c>
      <c r="B1701">
        <v>1317377</v>
      </c>
      <c r="C1701" t="s">
        <v>6654</v>
      </c>
      <c r="D1701" t="s">
        <v>6655</v>
      </c>
      <c r="E1701" t="s">
        <v>6656</v>
      </c>
      <c r="F1701" s="15">
        <v>44.5</v>
      </c>
      <c r="G1701" t="s">
        <v>34</v>
      </c>
      <c r="H1701" t="s">
        <v>34</v>
      </c>
      <c r="I1701" t="s">
        <v>58</v>
      </c>
      <c r="J1701" t="s">
        <v>48</v>
      </c>
      <c r="K1701" t="s">
        <v>59</v>
      </c>
      <c r="L1701" t="s">
        <v>16097</v>
      </c>
      <c r="M1701" t="s">
        <v>16098</v>
      </c>
      <c r="N1701" t="s">
        <v>16099</v>
      </c>
      <c r="O1701">
        <f>VLOOKUP(B1701,HIS退!B:F,5,FALSE)</f>
        <v>-44.5</v>
      </c>
      <c r="P1701" t="str">
        <f>VLOOKUP(B1701,HIS退!B:I,8,FALSE)</f>
        <v>1</v>
      </c>
      <c r="Q1701" s="38">
        <f>VLOOKUP(C1701,招行退!B:F,5,FALSE)</f>
        <v>44.5</v>
      </c>
      <c r="R1701" t="str">
        <f>VLOOKUP(C1701,招行退!B:H,6,FALSE)</f>
        <v>S</v>
      </c>
      <c r="S1701" t="e">
        <f>VLOOKUP(C1701,招行退!B:H,7,FALSE)</f>
        <v>#N/A</v>
      </c>
    </row>
    <row r="1702" spans="1:19" ht="14.25" hidden="1">
      <c r="A1702" t="s">
        <v>16100</v>
      </c>
      <c r="B1702">
        <v>1317425</v>
      </c>
      <c r="C1702" t="s">
        <v>6658</v>
      </c>
      <c r="D1702" t="s">
        <v>514</v>
      </c>
      <c r="E1702" t="s">
        <v>398</v>
      </c>
      <c r="F1702" s="15">
        <v>95.6</v>
      </c>
      <c r="G1702" t="s">
        <v>34</v>
      </c>
      <c r="H1702" t="s">
        <v>34</v>
      </c>
      <c r="I1702" t="s">
        <v>58</v>
      </c>
      <c r="J1702" t="s">
        <v>48</v>
      </c>
      <c r="K1702" t="s">
        <v>59</v>
      </c>
      <c r="L1702" t="s">
        <v>16101</v>
      </c>
      <c r="M1702" t="s">
        <v>16102</v>
      </c>
      <c r="N1702" t="s">
        <v>394</v>
      </c>
      <c r="O1702">
        <f>VLOOKUP(B1702,HIS退!B:F,5,FALSE)</f>
        <v>-95.6</v>
      </c>
      <c r="P1702" t="str">
        <f>VLOOKUP(B1702,HIS退!B:I,8,FALSE)</f>
        <v>1</v>
      </c>
      <c r="Q1702" s="38">
        <f>VLOOKUP(C1702,招行退!B:F,5,FALSE)</f>
        <v>95.6</v>
      </c>
      <c r="R1702" t="str">
        <f>VLOOKUP(C1702,招行退!B:H,6,FALSE)</f>
        <v>S</v>
      </c>
      <c r="S1702" t="e">
        <f>VLOOKUP(C1702,招行退!B:H,7,FALSE)</f>
        <v>#N/A</v>
      </c>
    </row>
    <row r="1703" spans="1:19" ht="14.25" hidden="1">
      <c r="A1703" t="s">
        <v>16103</v>
      </c>
      <c r="B1703">
        <v>1317636</v>
      </c>
      <c r="C1703" t="s">
        <v>6660</v>
      </c>
      <c r="D1703" t="s">
        <v>6661</v>
      </c>
      <c r="E1703" t="s">
        <v>6662</v>
      </c>
      <c r="F1703" s="15">
        <v>7008.13</v>
      </c>
      <c r="G1703" t="s">
        <v>34</v>
      </c>
      <c r="H1703" t="s">
        <v>34</v>
      </c>
      <c r="I1703" t="s">
        <v>58</v>
      </c>
      <c r="J1703" t="s">
        <v>48</v>
      </c>
      <c r="K1703" t="s">
        <v>59</v>
      </c>
      <c r="L1703" t="s">
        <v>16104</v>
      </c>
      <c r="M1703" t="s">
        <v>16105</v>
      </c>
      <c r="N1703" t="s">
        <v>16106</v>
      </c>
      <c r="O1703">
        <f>VLOOKUP(B1703,HIS退!B:F,5,FALSE)</f>
        <v>-7008.13</v>
      </c>
      <c r="P1703" t="str">
        <f>VLOOKUP(B1703,HIS退!B:I,8,FALSE)</f>
        <v>1</v>
      </c>
      <c r="Q1703" s="38">
        <f>VLOOKUP(C1703,招行退!B:F,5,FALSE)</f>
        <v>7008.13</v>
      </c>
      <c r="R1703" t="str">
        <f>VLOOKUP(C1703,招行退!B:H,6,FALSE)</f>
        <v>S</v>
      </c>
      <c r="S1703" t="e">
        <f>VLOOKUP(C1703,招行退!B:H,7,FALSE)</f>
        <v>#N/A</v>
      </c>
    </row>
    <row r="1704" spans="1:19" ht="14.25" hidden="1">
      <c r="A1704" t="s">
        <v>16107</v>
      </c>
      <c r="B1704">
        <v>1317723</v>
      </c>
      <c r="C1704" t="s">
        <v>6664</v>
      </c>
      <c r="D1704" t="s">
        <v>6665</v>
      </c>
      <c r="E1704" t="s">
        <v>6666</v>
      </c>
      <c r="F1704" s="15">
        <v>5</v>
      </c>
      <c r="G1704" t="s">
        <v>34</v>
      </c>
      <c r="H1704" t="s">
        <v>34</v>
      </c>
      <c r="I1704" t="s">
        <v>58</v>
      </c>
      <c r="J1704" t="s">
        <v>48</v>
      </c>
      <c r="K1704" t="s">
        <v>59</v>
      </c>
      <c r="L1704" t="s">
        <v>16108</v>
      </c>
      <c r="M1704" t="s">
        <v>16109</v>
      </c>
      <c r="N1704" t="s">
        <v>16110</v>
      </c>
      <c r="O1704">
        <f>VLOOKUP(B1704,HIS退!B:F,5,FALSE)</f>
        <v>-5</v>
      </c>
      <c r="P1704" t="str">
        <f>VLOOKUP(B1704,HIS退!B:I,8,FALSE)</f>
        <v>1</v>
      </c>
      <c r="Q1704" s="38">
        <f>VLOOKUP(C1704,招行退!B:F,5,FALSE)</f>
        <v>5</v>
      </c>
      <c r="R1704" t="str">
        <f>VLOOKUP(C1704,招行退!B:H,6,FALSE)</f>
        <v>S</v>
      </c>
      <c r="S1704" t="e">
        <f>VLOOKUP(C1704,招行退!B:H,7,FALSE)</f>
        <v>#N/A</v>
      </c>
    </row>
    <row r="1705" spans="1:19" ht="14.25" hidden="1">
      <c r="A1705" t="s">
        <v>16111</v>
      </c>
      <c r="B1705">
        <v>1317890</v>
      </c>
      <c r="C1705" t="s">
        <v>6668</v>
      </c>
      <c r="D1705" t="s">
        <v>6669</v>
      </c>
      <c r="E1705" t="s">
        <v>6670</v>
      </c>
      <c r="F1705" s="15">
        <v>132.56</v>
      </c>
      <c r="G1705" t="s">
        <v>34</v>
      </c>
      <c r="H1705" t="s">
        <v>34</v>
      </c>
      <c r="I1705" t="s">
        <v>58</v>
      </c>
      <c r="J1705" t="s">
        <v>48</v>
      </c>
      <c r="K1705" t="s">
        <v>59</v>
      </c>
      <c r="L1705" t="s">
        <v>16112</v>
      </c>
      <c r="M1705" t="s">
        <v>16113</v>
      </c>
      <c r="N1705" t="s">
        <v>16114</v>
      </c>
      <c r="O1705">
        <f>VLOOKUP(B1705,HIS退!B:F,5,FALSE)</f>
        <v>-132.56</v>
      </c>
      <c r="P1705" t="str">
        <f>VLOOKUP(B1705,HIS退!B:I,8,FALSE)</f>
        <v>1</v>
      </c>
      <c r="Q1705" s="38">
        <f>VLOOKUP(C1705,招行退!B:F,5,FALSE)</f>
        <v>132.56</v>
      </c>
      <c r="R1705" t="str">
        <f>VLOOKUP(C1705,招行退!B:H,6,FALSE)</f>
        <v>S</v>
      </c>
      <c r="S1705" t="e">
        <f>VLOOKUP(C1705,招行退!B:H,7,FALSE)</f>
        <v>#N/A</v>
      </c>
    </row>
    <row r="1706" spans="1:19" ht="14.25" hidden="1">
      <c r="A1706" t="s">
        <v>16115</v>
      </c>
      <c r="B1706">
        <v>1317930</v>
      </c>
      <c r="C1706" t="s">
        <v>6672</v>
      </c>
      <c r="D1706" t="s">
        <v>6673</v>
      </c>
      <c r="E1706" t="s">
        <v>6674</v>
      </c>
      <c r="F1706" s="15">
        <v>140</v>
      </c>
      <c r="G1706" t="s">
        <v>34</v>
      </c>
      <c r="H1706" t="s">
        <v>34</v>
      </c>
      <c r="I1706" t="s">
        <v>58</v>
      </c>
      <c r="J1706" t="s">
        <v>48</v>
      </c>
      <c r="K1706" t="s">
        <v>59</v>
      </c>
      <c r="L1706" t="s">
        <v>16116</v>
      </c>
      <c r="M1706" t="s">
        <v>16117</v>
      </c>
      <c r="N1706" t="s">
        <v>16118</v>
      </c>
      <c r="O1706">
        <f>VLOOKUP(B1706,HIS退!B:F,5,FALSE)</f>
        <v>-140</v>
      </c>
      <c r="P1706" t="str">
        <f>VLOOKUP(B1706,HIS退!B:I,8,FALSE)</f>
        <v>1</v>
      </c>
      <c r="Q1706" s="38">
        <f>VLOOKUP(C1706,招行退!B:F,5,FALSE)</f>
        <v>140</v>
      </c>
      <c r="R1706" t="str">
        <f>VLOOKUP(C1706,招行退!B:H,6,FALSE)</f>
        <v>S</v>
      </c>
      <c r="S1706" t="e">
        <f>VLOOKUP(C1706,招行退!B:H,7,FALSE)</f>
        <v>#N/A</v>
      </c>
    </row>
    <row r="1707" spans="1:19" ht="14.25" hidden="1">
      <c r="A1707" t="s">
        <v>16119</v>
      </c>
      <c r="B1707">
        <v>1317936</v>
      </c>
      <c r="C1707" t="s">
        <v>6676</v>
      </c>
      <c r="D1707" t="s">
        <v>6677</v>
      </c>
      <c r="E1707" t="s">
        <v>6678</v>
      </c>
      <c r="F1707" s="15">
        <v>5000</v>
      </c>
      <c r="G1707" t="s">
        <v>34</v>
      </c>
      <c r="H1707" t="s">
        <v>34</v>
      </c>
      <c r="I1707" t="s">
        <v>58</v>
      </c>
      <c r="J1707" t="s">
        <v>48</v>
      </c>
      <c r="K1707" t="s">
        <v>59</v>
      </c>
      <c r="L1707" t="s">
        <v>16120</v>
      </c>
      <c r="M1707" t="s">
        <v>16121</v>
      </c>
      <c r="N1707" t="s">
        <v>14777</v>
      </c>
      <c r="O1707">
        <f>VLOOKUP(B1707,HIS退!B:F,5,FALSE)</f>
        <v>-5000</v>
      </c>
      <c r="P1707" t="str">
        <f>VLOOKUP(B1707,HIS退!B:I,8,FALSE)</f>
        <v>1</v>
      </c>
      <c r="Q1707" s="38">
        <f>VLOOKUP(C1707,招行退!B:F,5,FALSE)</f>
        <v>5000</v>
      </c>
      <c r="R1707" t="str">
        <f>VLOOKUP(C1707,招行退!B:H,6,FALSE)</f>
        <v>S</v>
      </c>
      <c r="S1707" t="e">
        <f>VLOOKUP(C1707,招行退!B:H,7,FALSE)</f>
        <v>#N/A</v>
      </c>
    </row>
    <row r="1708" spans="1:19" ht="14.25" hidden="1">
      <c r="A1708" t="s">
        <v>16122</v>
      </c>
      <c r="B1708">
        <v>1317960</v>
      </c>
      <c r="C1708" t="s">
        <v>6680</v>
      </c>
      <c r="D1708" t="s">
        <v>6665</v>
      </c>
      <c r="E1708" t="s">
        <v>6666</v>
      </c>
      <c r="F1708" s="15">
        <v>5000</v>
      </c>
      <c r="G1708" t="s">
        <v>34</v>
      </c>
      <c r="H1708" t="s">
        <v>34</v>
      </c>
      <c r="I1708" t="s">
        <v>58</v>
      </c>
      <c r="J1708" t="s">
        <v>48</v>
      </c>
      <c r="K1708" t="s">
        <v>59</v>
      </c>
      <c r="L1708" t="s">
        <v>16123</v>
      </c>
      <c r="M1708" t="s">
        <v>16124</v>
      </c>
      <c r="N1708" t="s">
        <v>16110</v>
      </c>
      <c r="O1708">
        <f>VLOOKUP(B1708,HIS退!B:F,5,FALSE)</f>
        <v>-5000</v>
      </c>
      <c r="P1708" t="str">
        <f>VLOOKUP(B1708,HIS退!B:I,8,FALSE)</f>
        <v>1</v>
      </c>
      <c r="Q1708" s="38">
        <f>VLOOKUP(C1708,招行退!B:F,5,FALSE)</f>
        <v>5000</v>
      </c>
      <c r="R1708" t="str">
        <f>VLOOKUP(C1708,招行退!B:H,6,FALSE)</f>
        <v>S</v>
      </c>
      <c r="S1708" t="e">
        <f>VLOOKUP(C1708,招行退!B:H,7,FALSE)</f>
        <v>#N/A</v>
      </c>
    </row>
    <row r="1709" spans="1:19" ht="14.25" hidden="1">
      <c r="A1709" t="s">
        <v>16125</v>
      </c>
      <c r="B1709">
        <v>1318006</v>
      </c>
      <c r="C1709" t="s">
        <v>6682</v>
      </c>
      <c r="D1709" t="s">
        <v>6683</v>
      </c>
      <c r="E1709" t="s">
        <v>6684</v>
      </c>
      <c r="F1709" s="15">
        <v>2177.0700000000002</v>
      </c>
      <c r="G1709" t="s">
        <v>34</v>
      </c>
      <c r="H1709" t="s">
        <v>34</v>
      </c>
      <c r="I1709" t="s">
        <v>58</v>
      </c>
      <c r="J1709" t="s">
        <v>48</v>
      </c>
      <c r="K1709" t="s">
        <v>59</v>
      </c>
      <c r="L1709" t="s">
        <v>16126</v>
      </c>
      <c r="M1709" t="s">
        <v>16127</v>
      </c>
      <c r="N1709" t="s">
        <v>16128</v>
      </c>
      <c r="O1709">
        <f>VLOOKUP(B1709,HIS退!B:F,5,FALSE)</f>
        <v>-2177.0700000000002</v>
      </c>
      <c r="P1709" t="str">
        <f>VLOOKUP(B1709,HIS退!B:I,8,FALSE)</f>
        <v>1</v>
      </c>
      <c r="Q1709" s="38">
        <f>VLOOKUP(C1709,招行退!B:F,5,FALSE)</f>
        <v>2177.0700000000002</v>
      </c>
      <c r="R1709" t="str">
        <f>VLOOKUP(C1709,招行退!B:H,6,FALSE)</f>
        <v>S</v>
      </c>
      <c r="S1709" t="e">
        <f>VLOOKUP(C1709,招行退!B:H,7,FALSE)</f>
        <v>#N/A</v>
      </c>
    </row>
    <row r="1710" spans="1:19" ht="14.25" hidden="1">
      <c r="A1710" t="s">
        <v>16129</v>
      </c>
      <c r="B1710">
        <v>1318039</v>
      </c>
      <c r="C1710" t="s">
        <v>6686</v>
      </c>
      <c r="D1710" t="s">
        <v>6687</v>
      </c>
      <c r="E1710" t="s">
        <v>6688</v>
      </c>
      <c r="F1710" s="15">
        <v>242.5</v>
      </c>
      <c r="G1710" t="s">
        <v>34</v>
      </c>
      <c r="H1710" t="s">
        <v>34</v>
      </c>
      <c r="I1710" t="s">
        <v>58</v>
      </c>
      <c r="J1710" t="s">
        <v>48</v>
      </c>
      <c r="K1710" t="s">
        <v>59</v>
      </c>
      <c r="L1710" t="s">
        <v>16130</v>
      </c>
      <c r="M1710" t="s">
        <v>16131</v>
      </c>
      <c r="N1710" t="s">
        <v>16132</v>
      </c>
      <c r="O1710">
        <f>VLOOKUP(B1710,HIS退!B:F,5,FALSE)</f>
        <v>-242.5</v>
      </c>
      <c r="P1710" t="str">
        <f>VLOOKUP(B1710,HIS退!B:I,8,FALSE)</f>
        <v>1</v>
      </c>
      <c r="Q1710" s="38">
        <f>VLOOKUP(C1710,招行退!B:F,5,FALSE)</f>
        <v>242.5</v>
      </c>
      <c r="R1710" t="str">
        <f>VLOOKUP(C1710,招行退!B:H,6,FALSE)</f>
        <v>S</v>
      </c>
      <c r="S1710" t="e">
        <f>VLOOKUP(C1710,招行退!B:H,7,FALSE)</f>
        <v>#N/A</v>
      </c>
    </row>
    <row r="1711" spans="1:19" ht="14.25" hidden="1">
      <c r="A1711" t="s">
        <v>16133</v>
      </c>
      <c r="B1711">
        <v>1318064</v>
      </c>
      <c r="C1711" t="s">
        <v>6690</v>
      </c>
      <c r="D1711" t="s">
        <v>6691</v>
      </c>
      <c r="E1711" t="s">
        <v>6692</v>
      </c>
      <c r="F1711" s="15">
        <v>405.59</v>
      </c>
      <c r="G1711" t="s">
        <v>34</v>
      </c>
      <c r="H1711" t="s">
        <v>34</v>
      </c>
      <c r="I1711" t="s">
        <v>58</v>
      </c>
      <c r="J1711" t="s">
        <v>48</v>
      </c>
      <c r="K1711" t="s">
        <v>59</v>
      </c>
      <c r="L1711" t="s">
        <v>16134</v>
      </c>
      <c r="M1711" t="s">
        <v>16135</v>
      </c>
      <c r="N1711" t="s">
        <v>16132</v>
      </c>
      <c r="O1711">
        <f>VLOOKUP(B1711,HIS退!B:F,5,FALSE)</f>
        <v>-405.59</v>
      </c>
      <c r="P1711" t="str">
        <f>VLOOKUP(B1711,HIS退!B:I,8,FALSE)</f>
        <v>1</v>
      </c>
      <c r="Q1711" s="38">
        <f>VLOOKUP(C1711,招行退!B:F,5,FALSE)</f>
        <v>405.59</v>
      </c>
      <c r="R1711" t="str">
        <f>VLOOKUP(C1711,招行退!B:H,6,FALSE)</f>
        <v>S</v>
      </c>
      <c r="S1711" t="e">
        <f>VLOOKUP(C1711,招行退!B:H,7,FALSE)</f>
        <v>#N/A</v>
      </c>
    </row>
    <row r="1712" spans="1:19" ht="14.25" hidden="1">
      <c r="A1712" t="s">
        <v>16136</v>
      </c>
      <c r="B1712">
        <v>1318066</v>
      </c>
      <c r="C1712" t="s">
        <v>6694</v>
      </c>
      <c r="D1712" t="s">
        <v>6695</v>
      </c>
      <c r="E1712" t="s">
        <v>6696</v>
      </c>
      <c r="F1712" s="15">
        <v>1000</v>
      </c>
      <c r="G1712" t="s">
        <v>34</v>
      </c>
      <c r="H1712" t="s">
        <v>34</v>
      </c>
      <c r="I1712" t="s">
        <v>58</v>
      </c>
      <c r="J1712" t="s">
        <v>48</v>
      </c>
      <c r="K1712" t="s">
        <v>59</v>
      </c>
      <c r="L1712" t="s">
        <v>16137</v>
      </c>
      <c r="M1712" t="s">
        <v>16138</v>
      </c>
      <c r="N1712" t="s">
        <v>16139</v>
      </c>
      <c r="O1712">
        <f>VLOOKUP(B1712,HIS退!B:F,5,FALSE)</f>
        <v>-1000</v>
      </c>
      <c r="P1712" t="str">
        <f>VLOOKUP(B1712,HIS退!B:I,8,FALSE)</f>
        <v>1</v>
      </c>
      <c r="Q1712" s="38">
        <f>VLOOKUP(C1712,招行退!B:F,5,FALSE)</f>
        <v>1000</v>
      </c>
      <c r="R1712" t="str">
        <f>VLOOKUP(C1712,招行退!B:H,6,FALSE)</f>
        <v>S</v>
      </c>
      <c r="S1712" t="e">
        <f>VLOOKUP(C1712,招行退!B:H,7,FALSE)</f>
        <v>#N/A</v>
      </c>
    </row>
    <row r="1713" spans="1:19" ht="14.25" hidden="1">
      <c r="A1713" t="s">
        <v>16140</v>
      </c>
      <c r="B1713">
        <v>1318113</v>
      </c>
      <c r="C1713" t="s">
        <v>16141</v>
      </c>
      <c r="D1713" t="s">
        <v>6698</v>
      </c>
      <c r="E1713" t="s">
        <v>6699</v>
      </c>
      <c r="F1713" s="15">
        <v>1288</v>
      </c>
      <c r="G1713" t="s">
        <v>34</v>
      </c>
      <c r="H1713" t="s">
        <v>34</v>
      </c>
      <c r="I1713" t="s">
        <v>294</v>
      </c>
      <c r="J1713" t="s">
        <v>57</v>
      </c>
      <c r="K1713" t="s">
        <v>59</v>
      </c>
      <c r="L1713" t="s">
        <v>16142</v>
      </c>
      <c r="M1713" t="s">
        <v>16143</v>
      </c>
      <c r="N1713" t="s">
        <v>16144</v>
      </c>
      <c r="O1713">
        <f>VLOOKUP(B1713,HIS退!B:F,5,FALSE)</f>
        <v>-1288</v>
      </c>
      <c r="P1713" t="str">
        <f>VLOOKUP(B1713,HIS退!B:I,8,FALSE)</f>
        <v>9</v>
      </c>
      <c r="Q1713" s="38">
        <f>VLOOKUP(C1713,招行退!B:F,5,FALSE)</f>
        <v>1288</v>
      </c>
      <c r="R1713" t="str">
        <f>VLOOKUP(C1713,招行退!B:H,6,FALSE)</f>
        <v>B</v>
      </c>
      <c r="S1713" t="str">
        <f>VLOOKUP(C1713,招行退!B:H,7,FALSE)</f>
        <v>20170810</v>
      </c>
    </row>
    <row r="1714" spans="1:19" ht="14.25" hidden="1">
      <c r="A1714" t="s">
        <v>16145</v>
      </c>
      <c r="B1714">
        <v>1318116</v>
      </c>
      <c r="C1714" t="s">
        <v>6701</v>
      </c>
      <c r="D1714" t="s">
        <v>6702</v>
      </c>
      <c r="E1714" t="s">
        <v>6703</v>
      </c>
      <c r="F1714" s="15">
        <v>7000</v>
      </c>
      <c r="G1714" t="s">
        <v>34</v>
      </c>
      <c r="H1714" t="s">
        <v>34</v>
      </c>
      <c r="I1714" t="s">
        <v>58</v>
      </c>
      <c r="J1714" t="s">
        <v>48</v>
      </c>
      <c r="K1714" t="s">
        <v>59</v>
      </c>
      <c r="L1714" t="s">
        <v>16146</v>
      </c>
      <c r="M1714" t="s">
        <v>16147</v>
      </c>
      <c r="N1714" t="s">
        <v>16148</v>
      </c>
      <c r="O1714">
        <f>VLOOKUP(B1714,HIS退!B:F,5,FALSE)</f>
        <v>-7000</v>
      </c>
      <c r="P1714" t="str">
        <f>VLOOKUP(B1714,HIS退!B:I,8,FALSE)</f>
        <v>1</v>
      </c>
      <c r="Q1714" s="38">
        <f>VLOOKUP(C1714,招行退!B:F,5,FALSE)</f>
        <v>7000</v>
      </c>
      <c r="R1714" t="str">
        <f>VLOOKUP(C1714,招行退!B:H,6,FALSE)</f>
        <v>S</v>
      </c>
      <c r="S1714" t="e">
        <f>VLOOKUP(C1714,招行退!B:H,7,FALSE)</f>
        <v>#N/A</v>
      </c>
    </row>
    <row r="1715" spans="1:19" ht="14.25" hidden="1">
      <c r="A1715" t="s">
        <v>16149</v>
      </c>
      <c r="B1715">
        <v>1318120</v>
      </c>
      <c r="C1715" t="s">
        <v>6705</v>
      </c>
      <c r="D1715" t="s">
        <v>6706</v>
      </c>
      <c r="E1715" t="s">
        <v>6707</v>
      </c>
      <c r="F1715" s="15">
        <v>64.5</v>
      </c>
      <c r="G1715" t="s">
        <v>34</v>
      </c>
      <c r="H1715" t="s">
        <v>34</v>
      </c>
      <c r="I1715" t="s">
        <v>58</v>
      </c>
      <c r="J1715" t="s">
        <v>48</v>
      </c>
      <c r="K1715" t="s">
        <v>59</v>
      </c>
      <c r="L1715" t="s">
        <v>16150</v>
      </c>
      <c r="M1715" t="s">
        <v>16151</v>
      </c>
      <c r="N1715" t="s">
        <v>16152</v>
      </c>
      <c r="O1715">
        <f>VLOOKUP(B1715,HIS退!B:F,5,FALSE)</f>
        <v>-64.5</v>
      </c>
      <c r="P1715" t="str">
        <f>VLOOKUP(B1715,HIS退!B:I,8,FALSE)</f>
        <v>1</v>
      </c>
      <c r="Q1715" s="38">
        <f>VLOOKUP(C1715,招行退!B:F,5,FALSE)</f>
        <v>64.5</v>
      </c>
      <c r="R1715" t="str">
        <f>VLOOKUP(C1715,招行退!B:H,6,FALSE)</f>
        <v>S</v>
      </c>
      <c r="S1715" t="e">
        <f>VLOOKUP(C1715,招行退!B:H,7,FALSE)</f>
        <v>#N/A</v>
      </c>
    </row>
    <row r="1716" spans="1:19" ht="14.25" hidden="1">
      <c r="A1716" t="s">
        <v>16153</v>
      </c>
      <c r="B1716">
        <v>1318148</v>
      </c>
      <c r="C1716" t="s">
        <v>6709</v>
      </c>
      <c r="D1716" t="s">
        <v>6710</v>
      </c>
      <c r="E1716" t="s">
        <v>6711</v>
      </c>
      <c r="F1716" s="15">
        <v>639.5</v>
      </c>
      <c r="G1716" t="s">
        <v>34</v>
      </c>
      <c r="H1716" t="s">
        <v>34</v>
      </c>
      <c r="I1716" t="s">
        <v>58</v>
      </c>
      <c r="J1716" t="s">
        <v>48</v>
      </c>
      <c r="K1716" t="s">
        <v>59</v>
      </c>
      <c r="L1716" t="s">
        <v>16154</v>
      </c>
      <c r="M1716" t="s">
        <v>16155</v>
      </c>
      <c r="N1716" t="s">
        <v>16156</v>
      </c>
      <c r="O1716">
        <f>VLOOKUP(B1716,HIS退!B:F,5,FALSE)</f>
        <v>-639.5</v>
      </c>
      <c r="P1716" t="str">
        <f>VLOOKUP(B1716,HIS退!B:I,8,FALSE)</f>
        <v>1</v>
      </c>
      <c r="Q1716" s="38">
        <f>VLOOKUP(C1716,招行退!B:F,5,FALSE)</f>
        <v>639.5</v>
      </c>
      <c r="R1716" t="str">
        <f>VLOOKUP(C1716,招行退!B:H,6,FALSE)</f>
        <v>S</v>
      </c>
      <c r="S1716" t="e">
        <f>VLOOKUP(C1716,招行退!B:H,7,FALSE)</f>
        <v>#N/A</v>
      </c>
    </row>
    <row r="1717" spans="1:19" ht="14.25" hidden="1">
      <c r="A1717" t="s">
        <v>16157</v>
      </c>
      <c r="B1717">
        <v>1318174</v>
      </c>
      <c r="C1717" t="s">
        <v>6713</v>
      </c>
      <c r="D1717" t="s">
        <v>6714</v>
      </c>
      <c r="E1717" t="s">
        <v>6715</v>
      </c>
      <c r="F1717" s="15">
        <v>4596.24</v>
      </c>
      <c r="G1717" t="s">
        <v>34</v>
      </c>
      <c r="H1717" t="s">
        <v>34</v>
      </c>
      <c r="I1717" t="s">
        <v>58</v>
      </c>
      <c r="J1717" t="s">
        <v>48</v>
      </c>
      <c r="K1717" t="s">
        <v>59</v>
      </c>
      <c r="L1717" t="s">
        <v>16158</v>
      </c>
      <c r="M1717" t="s">
        <v>16159</v>
      </c>
      <c r="N1717" t="s">
        <v>16160</v>
      </c>
      <c r="O1717">
        <f>VLOOKUP(B1717,HIS退!B:F,5,FALSE)</f>
        <v>-4596.24</v>
      </c>
      <c r="P1717" t="str">
        <f>VLOOKUP(B1717,HIS退!B:I,8,FALSE)</f>
        <v>1</v>
      </c>
      <c r="Q1717" s="38">
        <f>VLOOKUP(C1717,招行退!B:F,5,FALSE)</f>
        <v>4596.24</v>
      </c>
      <c r="R1717" t="str">
        <f>VLOOKUP(C1717,招行退!B:H,6,FALSE)</f>
        <v>S</v>
      </c>
      <c r="S1717" t="e">
        <f>VLOOKUP(C1717,招行退!B:H,7,FALSE)</f>
        <v>#N/A</v>
      </c>
    </row>
    <row r="1718" spans="1:19" ht="14.25" hidden="1">
      <c r="A1718" t="s">
        <v>16161</v>
      </c>
      <c r="B1718">
        <v>1318213</v>
      </c>
      <c r="C1718" t="s">
        <v>6717</v>
      </c>
      <c r="D1718" t="s">
        <v>6718</v>
      </c>
      <c r="E1718" t="s">
        <v>6719</v>
      </c>
      <c r="F1718" s="15">
        <v>307.5</v>
      </c>
      <c r="G1718" t="s">
        <v>34</v>
      </c>
      <c r="H1718" t="s">
        <v>34</v>
      </c>
      <c r="I1718" t="s">
        <v>58</v>
      </c>
      <c r="J1718" t="s">
        <v>48</v>
      </c>
      <c r="K1718" t="s">
        <v>59</v>
      </c>
      <c r="L1718" t="s">
        <v>16162</v>
      </c>
      <c r="M1718" t="s">
        <v>16163</v>
      </c>
      <c r="N1718" t="s">
        <v>16164</v>
      </c>
      <c r="O1718">
        <f>VLOOKUP(B1718,HIS退!B:F,5,FALSE)</f>
        <v>-307.5</v>
      </c>
      <c r="P1718" t="str">
        <f>VLOOKUP(B1718,HIS退!B:I,8,FALSE)</f>
        <v>1</v>
      </c>
      <c r="Q1718" s="38">
        <f>VLOOKUP(C1718,招行退!B:F,5,FALSE)</f>
        <v>307.5</v>
      </c>
      <c r="R1718" t="str">
        <f>VLOOKUP(C1718,招行退!B:H,6,FALSE)</f>
        <v>S</v>
      </c>
      <c r="S1718" t="e">
        <f>VLOOKUP(C1718,招行退!B:H,7,FALSE)</f>
        <v>#N/A</v>
      </c>
    </row>
    <row r="1719" spans="1:19" ht="14.25" hidden="1">
      <c r="A1719" t="s">
        <v>16165</v>
      </c>
      <c r="B1719">
        <v>1318233</v>
      </c>
      <c r="C1719" t="s">
        <v>16166</v>
      </c>
      <c r="D1719" t="s">
        <v>6721</v>
      </c>
      <c r="E1719" t="s">
        <v>6722</v>
      </c>
      <c r="F1719" s="15">
        <v>328.32</v>
      </c>
      <c r="G1719" t="s">
        <v>34</v>
      </c>
      <c r="H1719" t="s">
        <v>34</v>
      </c>
      <c r="I1719" t="s">
        <v>294</v>
      </c>
      <c r="J1719" t="s">
        <v>57</v>
      </c>
      <c r="K1719" t="s">
        <v>59</v>
      </c>
      <c r="L1719" t="s">
        <v>16167</v>
      </c>
      <c r="M1719" t="s">
        <v>16168</v>
      </c>
      <c r="N1719" t="s">
        <v>16169</v>
      </c>
      <c r="O1719">
        <f>VLOOKUP(B1719,HIS退!B:F,5,FALSE)</f>
        <v>-328.32</v>
      </c>
      <c r="P1719" t="str">
        <f>VLOOKUP(B1719,HIS退!B:I,8,FALSE)</f>
        <v>9</v>
      </c>
      <c r="Q1719" s="38">
        <f>VLOOKUP(C1719,招行退!B:F,5,FALSE)</f>
        <v>328.32</v>
      </c>
      <c r="R1719" t="str">
        <f>VLOOKUP(C1719,招行退!B:H,6,FALSE)</f>
        <v>B</v>
      </c>
      <c r="S1719" t="str">
        <f>VLOOKUP(C1719,招行退!B:H,7,FALSE)</f>
        <v>20170810</v>
      </c>
    </row>
    <row r="1720" spans="1:19" ht="14.25" hidden="1">
      <c r="A1720" t="s">
        <v>16170</v>
      </c>
      <c r="B1720">
        <v>1318244</v>
      </c>
      <c r="C1720" t="s">
        <v>6724</v>
      </c>
      <c r="D1720" t="s">
        <v>6725</v>
      </c>
      <c r="E1720" t="s">
        <v>6726</v>
      </c>
      <c r="F1720" s="15">
        <v>66.42</v>
      </c>
      <c r="G1720" t="s">
        <v>34</v>
      </c>
      <c r="H1720" t="s">
        <v>34</v>
      </c>
      <c r="I1720" t="s">
        <v>58</v>
      </c>
      <c r="J1720" t="s">
        <v>48</v>
      </c>
      <c r="K1720" t="s">
        <v>59</v>
      </c>
      <c r="L1720" t="s">
        <v>16171</v>
      </c>
      <c r="M1720" t="s">
        <v>16172</v>
      </c>
      <c r="N1720" t="s">
        <v>16173</v>
      </c>
      <c r="O1720">
        <f>VLOOKUP(B1720,HIS退!B:F,5,FALSE)</f>
        <v>-66.42</v>
      </c>
      <c r="P1720" t="str">
        <f>VLOOKUP(B1720,HIS退!B:I,8,FALSE)</f>
        <v>1</v>
      </c>
      <c r="Q1720" s="38">
        <f>VLOOKUP(C1720,招行退!B:F,5,FALSE)</f>
        <v>66.42</v>
      </c>
      <c r="R1720" t="str">
        <f>VLOOKUP(C1720,招行退!B:H,6,FALSE)</f>
        <v>S</v>
      </c>
      <c r="S1720" t="e">
        <f>VLOOKUP(C1720,招行退!B:H,7,FALSE)</f>
        <v>#N/A</v>
      </c>
    </row>
    <row r="1721" spans="1:19" ht="14.25" hidden="1">
      <c r="A1721" t="s">
        <v>16174</v>
      </c>
      <c r="B1721">
        <v>1318245</v>
      </c>
      <c r="C1721" t="s">
        <v>16175</v>
      </c>
      <c r="D1721" t="s">
        <v>6728</v>
      </c>
      <c r="E1721" t="s">
        <v>6729</v>
      </c>
      <c r="F1721" s="15">
        <v>318.32</v>
      </c>
      <c r="G1721" t="s">
        <v>34</v>
      </c>
      <c r="H1721" t="s">
        <v>34</v>
      </c>
      <c r="I1721" t="s">
        <v>294</v>
      </c>
      <c r="J1721" t="s">
        <v>57</v>
      </c>
      <c r="K1721" t="s">
        <v>59</v>
      </c>
      <c r="L1721" t="s">
        <v>16176</v>
      </c>
      <c r="M1721" t="s">
        <v>16177</v>
      </c>
      <c r="N1721" t="s">
        <v>16169</v>
      </c>
      <c r="O1721">
        <f>VLOOKUP(B1721,HIS退!B:F,5,FALSE)</f>
        <v>-318.32</v>
      </c>
      <c r="P1721" t="str">
        <f>VLOOKUP(B1721,HIS退!B:I,8,FALSE)</f>
        <v>9</v>
      </c>
      <c r="Q1721" s="38">
        <f>VLOOKUP(C1721,招行退!B:F,5,FALSE)</f>
        <v>318.32</v>
      </c>
      <c r="R1721" t="str">
        <f>VLOOKUP(C1721,招行退!B:H,6,FALSE)</f>
        <v>B</v>
      </c>
      <c r="S1721" t="str">
        <f>VLOOKUP(C1721,招行退!B:H,7,FALSE)</f>
        <v>20170810</v>
      </c>
    </row>
    <row r="1722" spans="1:19" ht="14.25" hidden="1">
      <c r="A1722" t="s">
        <v>16178</v>
      </c>
      <c r="B1722">
        <v>1318272</v>
      </c>
      <c r="C1722" t="s">
        <v>6731</v>
      </c>
      <c r="D1722" t="s">
        <v>6732</v>
      </c>
      <c r="E1722" t="s">
        <v>6733</v>
      </c>
      <c r="F1722" s="15">
        <v>1000</v>
      </c>
      <c r="G1722" t="s">
        <v>34</v>
      </c>
      <c r="H1722" t="s">
        <v>34</v>
      </c>
      <c r="I1722" t="s">
        <v>58</v>
      </c>
      <c r="J1722" t="s">
        <v>48</v>
      </c>
      <c r="K1722" t="s">
        <v>59</v>
      </c>
      <c r="L1722" t="s">
        <v>16179</v>
      </c>
      <c r="M1722" t="s">
        <v>16180</v>
      </c>
      <c r="N1722" t="s">
        <v>16181</v>
      </c>
      <c r="O1722">
        <f>VLOOKUP(B1722,HIS退!B:F,5,FALSE)</f>
        <v>-1000</v>
      </c>
      <c r="P1722" t="str">
        <f>VLOOKUP(B1722,HIS退!B:I,8,FALSE)</f>
        <v>1</v>
      </c>
      <c r="Q1722" s="38">
        <f>VLOOKUP(C1722,招行退!B:F,5,FALSE)</f>
        <v>1000</v>
      </c>
      <c r="R1722" t="str">
        <f>VLOOKUP(C1722,招行退!B:H,6,FALSE)</f>
        <v>S</v>
      </c>
      <c r="S1722" t="e">
        <f>VLOOKUP(C1722,招行退!B:H,7,FALSE)</f>
        <v>#N/A</v>
      </c>
    </row>
    <row r="1723" spans="1:19" ht="14.25" hidden="1">
      <c r="A1723" t="s">
        <v>16182</v>
      </c>
      <c r="B1723">
        <v>1318273</v>
      </c>
      <c r="C1723" t="s">
        <v>16183</v>
      </c>
      <c r="D1723" t="s">
        <v>6735</v>
      </c>
      <c r="E1723" t="s">
        <v>6736</v>
      </c>
      <c r="F1723" s="15">
        <v>244.97</v>
      </c>
      <c r="G1723" t="s">
        <v>34</v>
      </c>
      <c r="H1723" t="s">
        <v>34</v>
      </c>
      <c r="I1723" t="s">
        <v>294</v>
      </c>
      <c r="J1723" t="s">
        <v>57</v>
      </c>
      <c r="K1723" t="s">
        <v>59</v>
      </c>
      <c r="L1723" t="s">
        <v>16184</v>
      </c>
      <c r="M1723" t="s">
        <v>16185</v>
      </c>
      <c r="N1723" t="s">
        <v>16186</v>
      </c>
      <c r="O1723">
        <f>VLOOKUP(B1723,HIS退!B:F,5,FALSE)</f>
        <v>-244.97</v>
      </c>
      <c r="P1723" t="str">
        <f>VLOOKUP(B1723,HIS退!B:I,8,FALSE)</f>
        <v>9</v>
      </c>
      <c r="Q1723" s="38">
        <f>VLOOKUP(C1723,招行退!B:F,5,FALSE)</f>
        <v>244.97</v>
      </c>
      <c r="R1723" t="str">
        <f>VLOOKUP(C1723,招行退!B:H,6,FALSE)</f>
        <v>B</v>
      </c>
      <c r="S1723" t="str">
        <f>VLOOKUP(C1723,招行退!B:H,7,FALSE)</f>
        <v>20170810</v>
      </c>
    </row>
    <row r="1724" spans="1:19" ht="14.25" hidden="1">
      <c r="A1724" t="s">
        <v>16187</v>
      </c>
      <c r="B1724">
        <v>1318285</v>
      </c>
      <c r="C1724" t="s">
        <v>6738</v>
      </c>
      <c r="D1724" t="s">
        <v>6732</v>
      </c>
      <c r="E1724" t="s">
        <v>6733</v>
      </c>
      <c r="F1724" s="15">
        <v>9000</v>
      </c>
      <c r="G1724" t="s">
        <v>34</v>
      </c>
      <c r="H1724" t="s">
        <v>34</v>
      </c>
      <c r="I1724" t="s">
        <v>58</v>
      </c>
      <c r="J1724" t="s">
        <v>48</v>
      </c>
      <c r="K1724" t="s">
        <v>59</v>
      </c>
      <c r="L1724" t="s">
        <v>16188</v>
      </c>
      <c r="M1724" t="s">
        <v>16189</v>
      </c>
      <c r="N1724" t="s">
        <v>16181</v>
      </c>
      <c r="O1724">
        <f>VLOOKUP(B1724,HIS退!B:F,5,FALSE)</f>
        <v>-9000</v>
      </c>
      <c r="P1724" t="str">
        <f>VLOOKUP(B1724,HIS退!B:I,8,FALSE)</f>
        <v>1</v>
      </c>
      <c r="Q1724" s="38">
        <f>VLOOKUP(C1724,招行退!B:F,5,FALSE)</f>
        <v>9000</v>
      </c>
      <c r="R1724" t="str">
        <f>VLOOKUP(C1724,招行退!B:H,6,FALSE)</f>
        <v>S</v>
      </c>
      <c r="S1724" t="e">
        <f>VLOOKUP(C1724,招行退!B:H,7,FALSE)</f>
        <v>#N/A</v>
      </c>
    </row>
    <row r="1725" spans="1:19" ht="14.25" hidden="1">
      <c r="A1725" t="s">
        <v>16190</v>
      </c>
      <c r="B1725">
        <v>1318301</v>
      </c>
      <c r="C1725" t="s">
        <v>6740</v>
      </c>
      <c r="D1725" t="s">
        <v>6741</v>
      </c>
      <c r="E1725" t="s">
        <v>6742</v>
      </c>
      <c r="F1725" s="15">
        <v>3841.53</v>
      </c>
      <c r="G1725" t="s">
        <v>34</v>
      </c>
      <c r="H1725" t="s">
        <v>34</v>
      </c>
      <c r="I1725" t="s">
        <v>58</v>
      </c>
      <c r="J1725" t="s">
        <v>48</v>
      </c>
      <c r="K1725" t="s">
        <v>59</v>
      </c>
      <c r="L1725" t="s">
        <v>16191</v>
      </c>
      <c r="M1725" t="s">
        <v>16192</v>
      </c>
      <c r="N1725" t="s">
        <v>16193</v>
      </c>
      <c r="O1725">
        <f>VLOOKUP(B1725,HIS退!B:F,5,FALSE)</f>
        <v>-3841.53</v>
      </c>
      <c r="P1725" t="str">
        <f>VLOOKUP(B1725,HIS退!B:I,8,FALSE)</f>
        <v>1</v>
      </c>
      <c r="Q1725" s="38">
        <f>VLOOKUP(C1725,招行退!B:F,5,FALSE)</f>
        <v>3841.53</v>
      </c>
      <c r="R1725" t="str">
        <f>VLOOKUP(C1725,招行退!B:H,6,FALSE)</f>
        <v>S</v>
      </c>
      <c r="S1725" t="e">
        <f>VLOOKUP(C1725,招行退!B:H,7,FALSE)</f>
        <v>#N/A</v>
      </c>
    </row>
    <row r="1726" spans="1:19" ht="14.25" hidden="1">
      <c r="A1726" t="s">
        <v>16194</v>
      </c>
      <c r="B1726">
        <v>1318324</v>
      </c>
      <c r="C1726" t="s">
        <v>6744</v>
      </c>
      <c r="D1726" t="s">
        <v>6745</v>
      </c>
      <c r="E1726" t="s">
        <v>6746</v>
      </c>
      <c r="F1726" s="15">
        <v>10899</v>
      </c>
      <c r="G1726" t="s">
        <v>34</v>
      </c>
      <c r="H1726" t="s">
        <v>34</v>
      </c>
      <c r="I1726" t="s">
        <v>58</v>
      </c>
      <c r="J1726" t="s">
        <v>48</v>
      </c>
      <c r="K1726" t="s">
        <v>59</v>
      </c>
      <c r="L1726" t="s">
        <v>16195</v>
      </c>
      <c r="M1726" t="s">
        <v>16196</v>
      </c>
      <c r="N1726" t="s">
        <v>16197</v>
      </c>
      <c r="O1726">
        <f>VLOOKUP(B1726,HIS退!B:F,5,FALSE)</f>
        <v>-10899</v>
      </c>
      <c r="P1726" t="str">
        <f>VLOOKUP(B1726,HIS退!B:I,8,FALSE)</f>
        <v>1</v>
      </c>
      <c r="Q1726" s="38">
        <f>VLOOKUP(C1726,招行退!B:F,5,FALSE)</f>
        <v>10899</v>
      </c>
      <c r="R1726" t="str">
        <f>VLOOKUP(C1726,招行退!B:H,6,FALSE)</f>
        <v>S</v>
      </c>
      <c r="S1726" t="e">
        <f>VLOOKUP(C1726,招行退!B:H,7,FALSE)</f>
        <v>#N/A</v>
      </c>
    </row>
    <row r="1727" spans="1:19" ht="14.25" hidden="1">
      <c r="A1727" t="s">
        <v>16198</v>
      </c>
      <c r="B1727">
        <v>1318356</v>
      </c>
      <c r="C1727" t="s">
        <v>6748</v>
      </c>
      <c r="D1727" t="s">
        <v>6749</v>
      </c>
      <c r="E1727" t="s">
        <v>6750</v>
      </c>
      <c r="F1727" s="15">
        <v>650</v>
      </c>
      <c r="G1727" t="s">
        <v>34</v>
      </c>
      <c r="H1727" t="s">
        <v>34</v>
      </c>
      <c r="I1727" t="s">
        <v>58</v>
      </c>
      <c r="J1727" t="s">
        <v>48</v>
      </c>
      <c r="K1727" t="s">
        <v>59</v>
      </c>
      <c r="L1727" t="s">
        <v>16199</v>
      </c>
      <c r="M1727" t="s">
        <v>16200</v>
      </c>
      <c r="N1727" t="s">
        <v>16201</v>
      </c>
      <c r="O1727">
        <f>VLOOKUP(B1727,HIS退!B:F,5,FALSE)</f>
        <v>-650</v>
      </c>
      <c r="P1727" t="str">
        <f>VLOOKUP(B1727,HIS退!B:I,8,FALSE)</f>
        <v>1</v>
      </c>
      <c r="Q1727" s="38">
        <f>VLOOKUP(C1727,招行退!B:F,5,FALSE)</f>
        <v>650</v>
      </c>
      <c r="R1727" t="str">
        <f>VLOOKUP(C1727,招行退!B:H,6,FALSE)</f>
        <v>S</v>
      </c>
      <c r="S1727" t="e">
        <f>VLOOKUP(C1727,招行退!B:H,7,FALSE)</f>
        <v>#N/A</v>
      </c>
    </row>
    <row r="1728" spans="1:19" ht="14.25" hidden="1">
      <c r="A1728" t="s">
        <v>16202</v>
      </c>
      <c r="B1728">
        <v>1318366</v>
      </c>
      <c r="C1728" t="s">
        <v>6752</v>
      </c>
      <c r="D1728" t="s">
        <v>6753</v>
      </c>
      <c r="E1728" t="s">
        <v>6754</v>
      </c>
      <c r="F1728" s="15">
        <v>10000</v>
      </c>
      <c r="G1728" t="s">
        <v>34</v>
      </c>
      <c r="H1728" t="s">
        <v>34</v>
      </c>
      <c r="I1728" t="s">
        <v>58</v>
      </c>
      <c r="J1728" t="s">
        <v>48</v>
      </c>
      <c r="K1728" t="s">
        <v>59</v>
      </c>
      <c r="L1728" t="s">
        <v>16203</v>
      </c>
      <c r="M1728" t="s">
        <v>16204</v>
      </c>
      <c r="N1728" t="s">
        <v>16205</v>
      </c>
      <c r="O1728">
        <f>VLOOKUP(B1728,HIS退!B:F,5,FALSE)</f>
        <v>-10000</v>
      </c>
      <c r="P1728" t="str">
        <f>VLOOKUP(B1728,HIS退!B:I,8,FALSE)</f>
        <v>1</v>
      </c>
      <c r="Q1728" s="38">
        <f>VLOOKUP(C1728,招行退!B:F,5,FALSE)</f>
        <v>10000</v>
      </c>
      <c r="R1728" t="str">
        <f>VLOOKUP(C1728,招行退!B:H,6,FALSE)</f>
        <v>S</v>
      </c>
      <c r="S1728" t="e">
        <f>VLOOKUP(C1728,招行退!B:H,7,FALSE)</f>
        <v>#N/A</v>
      </c>
    </row>
    <row r="1729" spans="1:19" ht="14.25" hidden="1">
      <c r="A1729" t="s">
        <v>16206</v>
      </c>
      <c r="B1729">
        <v>1318371</v>
      </c>
      <c r="C1729" t="s">
        <v>16207</v>
      </c>
      <c r="D1729" t="s">
        <v>6745</v>
      </c>
      <c r="E1729" t="s">
        <v>6746</v>
      </c>
      <c r="F1729" s="15">
        <v>98094</v>
      </c>
      <c r="G1729" t="s">
        <v>34</v>
      </c>
      <c r="H1729" t="s">
        <v>34</v>
      </c>
      <c r="I1729" t="s">
        <v>294</v>
      </c>
      <c r="J1729" t="s">
        <v>57</v>
      </c>
      <c r="K1729" t="s">
        <v>59</v>
      </c>
      <c r="L1729" t="s">
        <v>16208</v>
      </c>
      <c r="M1729" t="s">
        <v>16209</v>
      </c>
      <c r="N1729" t="s">
        <v>16197</v>
      </c>
      <c r="O1729">
        <f>VLOOKUP(B1729,HIS退!B:F,5,FALSE)</f>
        <v>-98094</v>
      </c>
      <c r="P1729" t="str">
        <f>VLOOKUP(B1729,HIS退!B:I,8,FALSE)</f>
        <v>9</v>
      </c>
      <c r="Q1729" s="38">
        <f>VLOOKUP(C1729,招行退!B:F,5,FALSE)</f>
        <v>98094</v>
      </c>
      <c r="R1729" t="str">
        <f>VLOOKUP(C1729,招行退!B:H,6,FALSE)</f>
        <v>B</v>
      </c>
      <c r="S1729" t="str">
        <f>VLOOKUP(C1729,招行退!B:H,7,FALSE)</f>
        <v>20170810</v>
      </c>
    </row>
    <row r="1730" spans="1:19" ht="14.25" hidden="1">
      <c r="A1730" t="s">
        <v>16210</v>
      </c>
      <c r="B1730">
        <v>1318450</v>
      </c>
      <c r="C1730" t="s">
        <v>16211</v>
      </c>
      <c r="D1730" t="s">
        <v>6757</v>
      </c>
      <c r="E1730" t="s">
        <v>6758</v>
      </c>
      <c r="F1730" s="15">
        <v>5066</v>
      </c>
      <c r="G1730" t="s">
        <v>34</v>
      </c>
      <c r="H1730" t="s">
        <v>34</v>
      </c>
      <c r="I1730" t="s">
        <v>294</v>
      </c>
      <c r="J1730" t="s">
        <v>57</v>
      </c>
      <c r="K1730" t="s">
        <v>59</v>
      </c>
      <c r="L1730" t="s">
        <v>16212</v>
      </c>
      <c r="M1730" t="s">
        <v>16213</v>
      </c>
      <c r="N1730" t="s">
        <v>16214</v>
      </c>
      <c r="O1730">
        <f>VLOOKUP(B1730,HIS退!B:F,5,FALSE)</f>
        <v>-5066</v>
      </c>
      <c r="P1730" t="str">
        <f>VLOOKUP(B1730,HIS退!B:I,8,FALSE)</f>
        <v>9</v>
      </c>
      <c r="Q1730" s="38">
        <f>VLOOKUP(C1730,招行退!B:F,5,FALSE)</f>
        <v>5066</v>
      </c>
      <c r="R1730" t="str">
        <f>VLOOKUP(C1730,招行退!B:H,6,FALSE)</f>
        <v>B</v>
      </c>
      <c r="S1730" t="str">
        <f>VLOOKUP(C1730,招行退!B:H,7,FALSE)</f>
        <v>20170810</v>
      </c>
    </row>
    <row r="1731" spans="1:19" ht="14.25" hidden="1">
      <c r="A1731" t="s">
        <v>16215</v>
      </c>
      <c r="B1731">
        <v>1318559</v>
      </c>
      <c r="C1731" t="s">
        <v>6760</v>
      </c>
      <c r="D1731" t="s">
        <v>6761</v>
      </c>
      <c r="E1731" t="s">
        <v>6762</v>
      </c>
      <c r="F1731" s="15">
        <v>532.91999999999996</v>
      </c>
      <c r="G1731" t="s">
        <v>34</v>
      </c>
      <c r="H1731" t="s">
        <v>34</v>
      </c>
      <c r="I1731" t="s">
        <v>58</v>
      </c>
      <c r="J1731" t="s">
        <v>48</v>
      </c>
      <c r="K1731" t="s">
        <v>59</v>
      </c>
      <c r="L1731" t="s">
        <v>16216</v>
      </c>
      <c r="M1731" t="s">
        <v>16217</v>
      </c>
      <c r="N1731" t="s">
        <v>16218</v>
      </c>
      <c r="O1731">
        <f>VLOOKUP(B1731,HIS退!B:F,5,FALSE)</f>
        <v>-532.91999999999996</v>
      </c>
      <c r="P1731" t="str">
        <f>VLOOKUP(B1731,HIS退!B:I,8,FALSE)</f>
        <v>1</v>
      </c>
      <c r="Q1731" s="38">
        <f>VLOOKUP(C1731,招行退!B:F,5,FALSE)</f>
        <v>532.91999999999996</v>
      </c>
      <c r="R1731" t="str">
        <f>VLOOKUP(C1731,招行退!B:H,6,FALSE)</f>
        <v>S</v>
      </c>
      <c r="S1731" t="e">
        <f>VLOOKUP(C1731,招行退!B:H,7,FALSE)</f>
        <v>#N/A</v>
      </c>
    </row>
    <row r="1732" spans="1:19" ht="14.25" hidden="1">
      <c r="A1732" t="s">
        <v>16219</v>
      </c>
      <c r="B1732">
        <v>1318561</v>
      </c>
      <c r="C1732" t="s">
        <v>6764</v>
      </c>
      <c r="D1732" t="s">
        <v>6765</v>
      </c>
      <c r="E1732" t="s">
        <v>6766</v>
      </c>
      <c r="F1732" s="15">
        <v>3648.92</v>
      </c>
      <c r="G1732" t="s">
        <v>34</v>
      </c>
      <c r="H1732" t="s">
        <v>34</v>
      </c>
      <c r="I1732" t="s">
        <v>58</v>
      </c>
      <c r="J1732" t="s">
        <v>48</v>
      </c>
      <c r="K1732" t="s">
        <v>59</v>
      </c>
      <c r="L1732" t="s">
        <v>16220</v>
      </c>
      <c r="M1732" t="s">
        <v>16221</v>
      </c>
      <c r="N1732" t="s">
        <v>16222</v>
      </c>
      <c r="O1732">
        <f>VLOOKUP(B1732,HIS退!B:F,5,FALSE)</f>
        <v>-3648.92</v>
      </c>
      <c r="P1732" t="str">
        <f>VLOOKUP(B1732,HIS退!B:I,8,FALSE)</f>
        <v>1</v>
      </c>
      <c r="Q1732" s="38">
        <f>VLOOKUP(C1732,招行退!B:F,5,FALSE)</f>
        <v>3648.92</v>
      </c>
      <c r="R1732" t="str">
        <f>VLOOKUP(C1732,招行退!B:H,6,FALSE)</f>
        <v>S</v>
      </c>
      <c r="S1732" t="e">
        <f>VLOOKUP(C1732,招行退!B:H,7,FALSE)</f>
        <v>#N/A</v>
      </c>
    </row>
    <row r="1733" spans="1:19" ht="14.25" hidden="1">
      <c r="A1733" t="s">
        <v>16223</v>
      </c>
      <c r="B1733">
        <v>1318572</v>
      </c>
      <c r="C1733" t="s">
        <v>6768</v>
      </c>
      <c r="D1733" t="s">
        <v>6769</v>
      </c>
      <c r="E1733" t="s">
        <v>6770</v>
      </c>
      <c r="F1733" s="15">
        <v>785.94</v>
      </c>
      <c r="G1733" t="s">
        <v>34</v>
      </c>
      <c r="H1733" t="s">
        <v>34</v>
      </c>
      <c r="I1733" t="s">
        <v>58</v>
      </c>
      <c r="J1733" t="s">
        <v>48</v>
      </c>
      <c r="K1733" t="s">
        <v>59</v>
      </c>
      <c r="L1733" t="s">
        <v>16224</v>
      </c>
      <c r="M1733" t="s">
        <v>16225</v>
      </c>
      <c r="N1733" t="s">
        <v>14060</v>
      </c>
      <c r="O1733">
        <f>VLOOKUP(B1733,HIS退!B:F,5,FALSE)</f>
        <v>-785.94</v>
      </c>
      <c r="P1733" t="str">
        <f>VLOOKUP(B1733,HIS退!B:I,8,FALSE)</f>
        <v>1</v>
      </c>
      <c r="Q1733" s="38">
        <f>VLOOKUP(C1733,招行退!B:F,5,FALSE)</f>
        <v>785.94</v>
      </c>
      <c r="R1733" t="str">
        <f>VLOOKUP(C1733,招行退!B:H,6,FALSE)</f>
        <v>S</v>
      </c>
      <c r="S1733" t="e">
        <f>VLOOKUP(C1733,招行退!B:H,7,FALSE)</f>
        <v>#N/A</v>
      </c>
    </row>
    <row r="1734" spans="1:19" ht="14.25" hidden="1">
      <c r="A1734" t="s">
        <v>16226</v>
      </c>
      <c r="B1734">
        <v>1318590</v>
      </c>
      <c r="C1734" t="s">
        <v>6772</v>
      </c>
      <c r="D1734" t="s">
        <v>6773</v>
      </c>
      <c r="E1734" t="s">
        <v>6774</v>
      </c>
      <c r="F1734" s="15">
        <v>1018.83</v>
      </c>
      <c r="G1734" t="s">
        <v>34</v>
      </c>
      <c r="H1734" t="s">
        <v>34</v>
      </c>
      <c r="I1734" t="s">
        <v>58</v>
      </c>
      <c r="J1734" t="s">
        <v>48</v>
      </c>
      <c r="K1734" t="s">
        <v>59</v>
      </c>
      <c r="L1734" t="s">
        <v>16227</v>
      </c>
      <c r="M1734" t="s">
        <v>16228</v>
      </c>
      <c r="N1734" t="s">
        <v>16229</v>
      </c>
      <c r="O1734">
        <f>VLOOKUP(B1734,HIS退!B:F,5,FALSE)</f>
        <v>-1018.83</v>
      </c>
      <c r="P1734" t="str">
        <f>VLOOKUP(B1734,HIS退!B:I,8,FALSE)</f>
        <v>1</v>
      </c>
      <c r="Q1734" s="38">
        <f>VLOOKUP(C1734,招行退!B:F,5,FALSE)</f>
        <v>1018.83</v>
      </c>
      <c r="R1734" t="str">
        <f>VLOOKUP(C1734,招行退!B:H,6,FALSE)</f>
        <v>S</v>
      </c>
      <c r="S1734" t="e">
        <f>VLOOKUP(C1734,招行退!B:H,7,FALSE)</f>
        <v>#N/A</v>
      </c>
    </row>
    <row r="1735" spans="1:19" ht="14.25" hidden="1">
      <c r="A1735" t="s">
        <v>16230</v>
      </c>
      <c r="B1735">
        <v>1318643</v>
      </c>
      <c r="C1735" t="s">
        <v>6776</v>
      </c>
      <c r="D1735" t="s">
        <v>6777</v>
      </c>
      <c r="E1735" t="s">
        <v>6778</v>
      </c>
      <c r="F1735" s="15">
        <v>5001</v>
      </c>
      <c r="G1735" t="s">
        <v>34</v>
      </c>
      <c r="H1735" t="s">
        <v>34</v>
      </c>
      <c r="I1735" t="s">
        <v>58</v>
      </c>
      <c r="J1735" t="s">
        <v>48</v>
      </c>
      <c r="K1735" t="s">
        <v>59</v>
      </c>
      <c r="L1735" t="s">
        <v>16231</v>
      </c>
      <c r="M1735" t="s">
        <v>16232</v>
      </c>
      <c r="N1735" t="s">
        <v>16233</v>
      </c>
      <c r="O1735">
        <f>VLOOKUP(B1735,HIS退!B:F,5,FALSE)</f>
        <v>-5001</v>
      </c>
      <c r="P1735" t="str">
        <f>VLOOKUP(B1735,HIS退!B:I,8,FALSE)</f>
        <v>1</v>
      </c>
      <c r="Q1735" s="38">
        <f>VLOOKUP(C1735,招行退!B:F,5,FALSE)</f>
        <v>5001</v>
      </c>
      <c r="R1735" t="str">
        <f>VLOOKUP(C1735,招行退!B:H,6,FALSE)</f>
        <v>S</v>
      </c>
      <c r="S1735" t="e">
        <f>VLOOKUP(C1735,招行退!B:H,7,FALSE)</f>
        <v>#N/A</v>
      </c>
    </row>
    <row r="1736" spans="1:19" ht="14.25" hidden="1">
      <c r="A1736" t="s">
        <v>16234</v>
      </c>
      <c r="B1736">
        <v>1318669</v>
      </c>
      <c r="C1736" t="s">
        <v>16235</v>
      </c>
      <c r="D1736" t="s">
        <v>6780</v>
      </c>
      <c r="E1736" t="s">
        <v>6781</v>
      </c>
      <c r="F1736" s="15">
        <v>649</v>
      </c>
      <c r="G1736" t="s">
        <v>34</v>
      </c>
      <c r="H1736" t="s">
        <v>34</v>
      </c>
      <c r="I1736" t="s">
        <v>294</v>
      </c>
      <c r="J1736" t="s">
        <v>57</v>
      </c>
      <c r="K1736" t="s">
        <v>59</v>
      </c>
      <c r="L1736" t="s">
        <v>16236</v>
      </c>
      <c r="M1736" t="s">
        <v>16237</v>
      </c>
      <c r="N1736" t="s">
        <v>16238</v>
      </c>
      <c r="O1736">
        <f>VLOOKUP(B1736,HIS退!B:F,5,FALSE)</f>
        <v>-649</v>
      </c>
      <c r="P1736" t="str">
        <f>VLOOKUP(B1736,HIS退!B:I,8,FALSE)</f>
        <v>9</v>
      </c>
      <c r="Q1736" s="38">
        <f>VLOOKUP(C1736,招行退!B:F,5,FALSE)</f>
        <v>649</v>
      </c>
      <c r="R1736" t="str">
        <f>VLOOKUP(C1736,招行退!B:H,6,FALSE)</f>
        <v>B</v>
      </c>
      <c r="S1736" t="str">
        <f>VLOOKUP(C1736,招行退!B:H,7,FALSE)</f>
        <v>20170810</v>
      </c>
    </row>
    <row r="1737" spans="1:19" ht="14.25" hidden="1">
      <c r="A1737" t="s">
        <v>16239</v>
      </c>
      <c r="B1737">
        <v>1318894</v>
      </c>
      <c r="C1737" t="s">
        <v>6783</v>
      </c>
      <c r="D1737" t="s">
        <v>6784</v>
      </c>
      <c r="E1737" t="s">
        <v>6785</v>
      </c>
      <c r="F1737" s="15">
        <v>72.5</v>
      </c>
      <c r="G1737" t="s">
        <v>34</v>
      </c>
      <c r="H1737" t="s">
        <v>34</v>
      </c>
      <c r="I1737" t="s">
        <v>58</v>
      </c>
      <c r="J1737" t="s">
        <v>48</v>
      </c>
      <c r="K1737" t="s">
        <v>59</v>
      </c>
      <c r="L1737" t="s">
        <v>16240</v>
      </c>
      <c r="M1737" t="s">
        <v>16241</v>
      </c>
      <c r="N1737" t="s">
        <v>16242</v>
      </c>
      <c r="O1737">
        <f>VLOOKUP(B1737,HIS退!B:F,5,FALSE)</f>
        <v>-72.5</v>
      </c>
      <c r="P1737" t="str">
        <f>VLOOKUP(B1737,HIS退!B:I,8,FALSE)</f>
        <v>1</v>
      </c>
      <c r="Q1737" s="38">
        <f>VLOOKUP(C1737,招行退!B:F,5,FALSE)</f>
        <v>72.5</v>
      </c>
      <c r="R1737" t="str">
        <f>VLOOKUP(C1737,招行退!B:H,6,FALSE)</f>
        <v>S</v>
      </c>
      <c r="S1737" t="e">
        <f>VLOOKUP(C1737,招行退!B:H,7,FALSE)</f>
        <v>#N/A</v>
      </c>
    </row>
    <row r="1738" spans="1:19" ht="14.25" hidden="1">
      <c r="A1738" t="s">
        <v>16243</v>
      </c>
      <c r="B1738">
        <v>1318990</v>
      </c>
      <c r="C1738" t="s">
        <v>6787</v>
      </c>
      <c r="D1738" t="s">
        <v>6788</v>
      </c>
      <c r="E1738" t="s">
        <v>6789</v>
      </c>
      <c r="F1738" s="15">
        <v>650</v>
      </c>
      <c r="G1738" t="s">
        <v>34</v>
      </c>
      <c r="H1738" t="s">
        <v>34</v>
      </c>
      <c r="I1738" t="s">
        <v>58</v>
      </c>
      <c r="J1738" t="s">
        <v>48</v>
      </c>
      <c r="K1738" t="s">
        <v>59</v>
      </c>
      <c r="L1738" t="s">
        <v>16244</v>
      </c>
      <c r="M1738" t="s">
        <v>16245</v>
      </c>
      <c r="N1738" t="s">
        <v>16246</v>
      </c>
      <c r="O1738">
        <f>VLOOKUP(B1738,HIS退!B:F,5,FALSE)</f>
        <v>-650</v>
      </c>
      <c r="P1738" t="str">
        <f>VLOOKUP(B1738,HIS退!B:I,8,FALSE)</f>
        <v>1</v>
      </c>
      <c r="Q1738" s="38">
        <f>VLOOKUP(C1738,招行退!B:F,5,FALSE)</f>
        <v>650</v>
      </c>
      <c r="R1738" t="str">
        <f>VLOOKUP(C1738,招行退!B:H,6,FALSE)</f>
        <v>S</v>
      </c>
      <c r="S1738" t="e">
        <f>VLOOKUP(C1738,招行退!B:H,7,FALSE)</f>
        <v>#N/A</v>
      </c>
    </row>
    <row r="1739" spans="1:19" ht="14.25" hidden="1">
      <c r="A1739" t="s">
        <v>16247</v>
      </c>
      <c r="B1739">
        <v>1319063</v>
      </c>
      <c r="C1739" t="s">
        <v>6791</v>
      </c>
      <c r="D1739" t="s">
        <v>6792</v>
      </c>
      <c r="E1739" t="s">
        <v>6793</v>
      </c>
      <c r="F1739" s="15">
        <v>1966</v>
      </c>
      <c r="G1739" t="s">
        <v>34</v>
      </c>
      <c r="H1739" t="s">
        <v>34</v>
      </c>
      <c r="I1739" t="s">
        <v>58</v>
      </c>
      <c r="J1739" t="s">
        <v>48</v>
      </c>
      <c r="K1739" t="s">
        <v>59</v>
      </c>
      <c r="L1739" t="s">
        <v>16248</v>
      </c>
      <c r="M1739" t="s">
        <v>16249</v>
      </c>
      <c r="N1739" t="s">
        <v>16250</v>
      </c>
      <c r="O1739">
        <f>VLOOKUP(B1739,HIS退!B:F,5,FALSE)</f>
        <v>-1966</v>
      </c>
      <c r="P1739" t="str">
        <f>VLOOKUP(B1739,HIS退!B:I,8,FALSE)</f>
        <v>1</v>
      </c>
      <c r="Q1739" s="38">
        <f>VLOOKUP(C1739,招行退!B:F,5,FALSE)</f>
        <v>1966</v>
      </c>
      <c r="R1739" t="str">
        <f>VLOOKUP(C1739,招行退!B:H,6,FALSE)</f>
        <v>S</v>
      </c>
      <c r="S1739" t="e">
        <f>VLOOKUP(C1739,招行退!B:H,7,FALSE)</f>
        <v>#N/A</v>
      </c>
    </row>
    <row r="1740" spans="1:19" ht="14.25" hidden="1">
      <c r="A1740" t="s">
        <v>16251</v>
      </c>
      <c r="B1740">
        <v>1319132</v>
      </c>
      <c r="C1740" t="s">
        <v>6795</v>
      </c>
      <c r="D1740" t="s">
        <v>6796</v>
      </c>
      <c r="E1740" t="s">
        <v>6797</v>
      </c>
      <c r="F1740" s="15">
        <v>1509</v>
      </c>
      <c r="G1740" t="s">
        <v>34</v>
      </c>
      <c r="H1740" t="s">
        <v>34</v>
      </c>
      <c r="I1740" t="s">
        <v>58</v>
      </c>
      <c r="J1740" t="s">
        <v>48</v>
      </c>
      <c r="K1740" t="s">
        <v>59</v>
      </c>
      <c r="L1740" t="s">
        <v>16252</v>
      </c>
      <c r="M1740" t="s">
        <v>16253</v>
      </c>
      <c r="N1740" t="s">
        <v>16254</v>
      </c>
      <c r="O1740">
        <f>VLOOKUP(B1740,HIS退!B:F,5,FALSE)</f>
        <v>-1509</v>
      </c>
      <c r="P1740" t="str">
        <f>VLOOKUP(B1740,HIS退!B:I,8,FALSE)</f>
        <v>1</v>
      </c>
      <c r="Q1740" s="38">
        <f>VLOOKUP(C1740,招行退!B:F,5,FALSE)</f>
        <v>1509</v>
      </c>
      <c r="R1740" t="str">
        <f>VLOOKUP(C1740,招行退!B:H,6,FALSE)</f>
        <v>S</v>
      </c>
      <c r="S1740" t="e">
        <f>VLOOKUP(C1740,招行退!B:H,7,FALSE)</f>
        <v>#N/A</v>
      </c>
    </row>
    <row r="1741" spans="1:19" ht="14.25" hidden="1">
      <c r="A1741" t="s">
        <v>16255</v>
      </c>
      <c r="B1741">
        <v>1319293</v>
      </c>
      <c r="C1741" t="s">
        <v>6799</v>
      </c>
      <c r="D1741" t="s">
        <v>6800</v>
      </c>
      <c r="E1741" t="s">
        <v>6801</v>
      </c>
      <c r="F1741" s="15">
        <v>8052</v>
      </c>
      <c r="G1741" t="s">
        <v>34</v>
      </c>
      <c r="H1741" t="s">
        <v>34</v>
      </c>
      <c r="I1741" t="s">
        <v>58</v>
      </c>
      <c r="J1741" t="s">
        <v>48</v>
      </c>
      <c r="K1741" t="s">
        <v>59</v>
      </c>
      <c r="L1741" t="s">
        <v>16256</v>
      </c>
      <c r="M1741" t="s">
        <v>16257</v>
      </c>
      <c r="N1741" t="s">
        <v>16258</v>
      </c>
      <c r="O1741">
        <f>VLOOKUP(B1741,HIS退!B:F,5,FALSE)</f>
        <v>-8052</v>
      </c>
      <c r="P1741" t="str">
        <f>VLOOKUP(B1741,HIS退!B:I,8,FALSE)</f>
        <v>1</v>
      </c>
      <c r="Q1741" s="38">
        <f>VLOOKUP(C1741,招行退!B:F,5,FALSE)</f>
        <v>8052</v>
      </c>
      <c r="R1741" t="str">
        <f>VLOOKUP(C1741,招行退!B:H,6,FALSE)</f>
        <v>S</v>
      </c>
      <c r="S1741" t="e">
        <f>VLOOKUP(C1741,招行退!B:H,7,FALSE)</f>
        <v>#N/A</v>
      </c>
    </row>
    <row r="1742" spans="1:19" ht="14.25" hidden="1">
      <c r="A1742" t="s">
        <v>16259</v>
      </c>
      <c r="B1742">
        <v>1319428</v>
      </c>
      <c r="C1742" t="s">
        <v>6803</v>
      </c>
      <c r="D1742" t="s">
        <v>6804</v>
      </c>
      <c r="E1742" t="s">
        <v>421</v>
      </c>
      <c r="F1742" s="15">
        <v>100</v>
      </c>
      <c r="G1742" t="s">
        <v>34</v>
      </c>
      <c r="H1742" t="s">
        <v>34</v>
      </c>
      <c r="I1742" t="s">
        <v>58</v>
      </c>
      <c r="J1742" t="s">
        <v>48</v>
      </c>
      <c r="K1742" t="s">
        <v>59</v>
      </c>
      <c r="L1742" t="s">
        <v>16260</v>
      </c>
      <c r="M1742" t="s">
        <v>16261</v>
      </c>
      <c r="N1742" t="s">
        <v>16262</v>
      </c>
      <c r="O1742">
        <f>VLOOKUP(B1742,HIS退!B:F,5,FALSE)</f>
        <v>-100</v>
      </c>
      <c r="P1742" t="str">
        <f>VLOOKUP(B1742,HIS退!B:I,8,FALSE)</f>
        <v>1</v>
      </c>
      <c r="Q1742" s="38">
        <f>VLOOKUP(C1742,招行退!B:F,5,FALSE)</f>
        <v>100</v>
      </c>
      <c r="R1742" t="str">
        <f>VLOOKUP(C1742,招行退!B:H,6,FALSE)</f>
        <v>S</v>
      </c>
      <c r="S1742" t="e">
        <f>VLOOKUP(C1742,招行退!B:H,7,FALSE)</f>
        <v>#N/A</v>
      </c>
    </row>
    <row r="1743" spans="1:19" ht="14.25" hidden="1">
      <c r="A1743" t="s">
        <v>16263</v>
      </c>
      <c r="B1743">
        <v>1319876</v>
      </c>
      <c r="C1743" t="s">
        <v>6806</v>
      </c>
      <c r="D1743" t="s">
        <v>5685</v>
      </c>
      <c r="E1743" t="s">
        <v>5686</v>
      </c>
      <c r="F1743" s="15">
        <v>4000</v>
      </c>
      <c r="G1743" t="s">
        <v>34</v>
      </c>
      <c r="H1743" t="s">
        <v>34</v>
      </c>
      <c r="I1743" t="s">
        <v>58</v>
      </c>
      <c r="J1743" t="s">
        <v>48</v>
      </c>
      <c r="K1743" t="s">
        <v>59</v>
      </c>
      <c r="L1743" t="s">
        <v>16264</v>
      </c>
      <c r="M1743" t="s">
        <v>16265</v>
      </c>
      <c r="N1743" t="s">
        <v>15015</v>
      </c>
      <c r="O1743">
        <f>VLOOKUP(B1743,HIS退!B:F,5,FALSE)</f>
        <v>-4000</v>
      </c>
      <c r="P1743" t="str">
        <f>VLOOKUP(B1743,HIS退!B:I,8,FALSE)</f>
        <v>1</v>
      </c>
      <c r="Q1743" s="38">
        <f>VLOOKUP(C1743,招行退!B:F,5,FALSE)</f>
        <v>4000</v>
      </c>
      <c r="R1743" t="str">
        <f>VLOOKUP(C1743,招行退!B:H,6,FALSE)</f>
        <v>S</v>
      </c>
      <c r="S1743" t="e">
        <f>VLOOKUP(C1743,招行退!B:H,7,FALSE)</f>
        <v>#N/A</v>
      </c>
    </row>
    <row r="1744" spans="1:19" ht="14.25" hidden="1">
      <c r="A1744" t="s">
        <v>16266</v>
      </c>
      <c r="B1744">
        <v>1320006</v>
      </c>
      <c r="C1744" t="s">
        <v>6808</v>
      </c>
      <c r="D1744" t="s">
        <v>6809</v>
      </c>
      <c r="E1744" t="s">
        <v>6810</v>
      </c>
      <c r="F1744" s="15">
        <v>30.5</v>
      </c>
      <c r="G1744" t="s">
        <v>34</v>
      </c>
      <c r="H1744" t="s">
        <v>34</v>
      </c>
      <c r="I1744" t="s">
        <v>58</v>
      </c>
      <c r="J1744" t="s">
        <v>48</v>
      </c>
      <c r="K1744" t="s">
        <v>59</v>
      </c>
      <c r="L1744" t="s">
        <v>16267</v>
      </c>
      <c r="M1744" t="s">
        <v>16268</v>
      </c>
      <c r="N1744" t="s">
        <v>16269</v>
      </c>
      <c r="O1744">
        <f>VLOOKUP(B1744,HIS退!B:F,5,FALSE)</f>
        <v>-30.5</v>
      </c>
      <c r="P1744" t="str">
        <f>VLOOKUP(B1744,HIS退!B:I,8,FALSE)</f>
        <v>1</v>
      </c>
      <c r="Q1744" s="38">
        <f>VLOOKUP(C1744,招行退!B:F,5,FALSE)</f>
        <v>30.5</v>
      </c>
      <c r="R1744" t="str">
        <f>VLOOKUP(C1744,招行退!B:H,6,FALSE)</f>
        <v>S</v>
      </c>
      <c r="S1744" t="e">
        <f>VLOOKUP(C1744,招行退!B:H,7,FALSE)</f>
        <v>#N/A</v>
      </c>
    </row>
    <row r="1745" spans="1:19" ht="14.25" hidden="1">
      <c r="A1745" t="s">
        <v>16270</v>
      </c>
      <c r="B1745">
        <v>1320018</v>
      </c>
      <c r="C1745" t="s">
        <v>16271</v>
      </c>
      <c r="D1745" t="s">
        <v>6812</v>
      </c>
      <c r="E1745" t="s">
        <v>6813</v>
      </c>
      <c r="F1745" s="15">
        <v>20</v>
      </c>
      <c r="G1745" t="s">
        <v>34</v>
      </c>
      <c r="H1745" t="s">
        <v>34</v>
      </c>
      <c r="I1745" t="s">
        <v>294</v>
      </c>
      <c r="J1745" t="s">
        <v>57</v>
      </c>
      <c r="K1745" t="s">
        <v>59</v>
      </c>
      <c r="L1745" t="s">
        <v>16272</v>
      </c>
      <c r="M1745" t="s">
        <v>16273</v>
      </c>
      <c r="N1745" t="s">
        <v>16274</v>
      </c>
      <c r="O1745">
        <f>VLOOKUP(B1745,HIS退!B:F,5,FALSE)</f>
        <v>-20</v>
      </c>
      <c r="P1745" t="str">
        <f>VLOOKUP(B1745,HIS退!B:I,8,FALSE)</f>
        <v>9</v>
      </c>
      <c r="Q1745" s="38">
        <f>VLOOKUP(C1745,招行退!B:F,5,FALSE)</f>
        <v>20</v>
      </c>
      <c r="R1745" t="str">
        <f>VLOOKUP(C1745,招行退!B:H,6,FALSE)</f>
        <v>B</v>
      </c>
      <c r="S1745" t="str">
        <f>VLOOKUP(C1745,招行退!B:H,7,FALSE)</f>
        <v>20170810</v>
      </c>
    </row>
    <row r="1746" spans="1:19" ht="14.25" hidden="1">
      <c r="A1746" t="s">
        <v>16275</v>
      </c>
      <c r="B1746">
        <v>1320131</v>
      </c>
      <c r="C1746" t="s">
        <v>6815</v>
      </c>
      <c r="D1746" t="s">
        <v>6816</v>
      </c>
      <c r="E1746" t="s">
        <v>6817</v>
      </c>
      <c r="F1746" s="15">
        <v>911.9</v>
      </c>
      <c r="G1746" t="s">
        <v>34</v>
      </c>
      <c r="H1746" t="s">
        <v>34</v>
      </c>
      <c r="I1746" t="s">
        <v>58</v>
      </c>
      <c r="J1746" t="s">
        <v>48</v>
      </c>
      <c r="K1746" t="s">
        <v>59</v>
      </c>
      <c r="L1746" t="s">
        <v>16276</v>
      </c>
      <c r="M1746" t="s">
        <v>16277</v>
      </c>
      <c r="N1746" t="s">
        <v>16278</v>
      </c>
      <c r="O1746">
        <f>VLOOKUP(B1746,HIS退!B:F,5,FALSE)</f>
        <v>-911.9</v>
      </c>
      <c r="P1746" t="str">
        <f>VLOOKUP(B1746,HIS退!B:I,8,FALSE)</f>
        <v>1</v>
      </c>
      <c r="Q1746" s="38">
        <f>VLOOKUP(C1746,招行退!B:F,5,FALSE)</f>
        <v>911.9</v>
      </c>
      <c r="R1746" t="str">
        <f>VLOOKUP(C1746,招行退!B:H,6,FALSE)</f>
        <v>S</v>
      </c>
      <c r="S1746" t="e">
        <f>VLOOKUP(C1746,招行退!B:H,7,FALSE)</f>
        <v>#N/A</v>
      </c>
    </row>
    <row r="1747" spans="1:19" ht="14.25" hidden="1">
      <c r="A1747" t="s">
        <v>16279</v>
      </c>
      <c r="B1747">
        <v>1320391</v>
      </c>
      <c r="C1747" t="s">
        <v>6819</v>
      </c>
      <c r="D1747" t="s">
        <v>6820</v>
      </c>
      <c r="E1747" t="s">
        <v>6821</v>
      </c>
      <c r="F1747" s="15">
        <v>3317.96</v>
      </c>
      <c r="G1747" t="s">
        <v>34</v>
      </c>
      <c r="H1747" t="s">
        <v>34</v>
      </c>
      <c r="I1747" t="s">
        <v>58</v>
      </c>
      <c r="J1747" t="s">
        <v>48</v>
      </c>
      <c r="K1747" t="s">
        <v>59</v>
      </c>
      <c r="L1747" t="s">
        <v>16280</v>
      </c>
      <c r="M1747" t="s">
        <v>16281</v>
      </c>
      <c r="N1747" t="s">
        <v>16282</v>
      </c>
      <c r="O1747">
        <f>VLOOKUP(B1747,HIS退!B:F,5,FALSE)</f>
        <v>-3317.96</v>
      </c>
      <c r="P1747" t="str">
        <f>VLOOKUP(B1747,HIS退!B:I,8,FALSE)</f>
        <v>1</v>
      </c>
      <c r="Q1747" s="38">
        <f>VLOOKUP(C1747,招行退!B:F,5,FALSE)</f>
        <v>3317.96</v>
      </c>
      <c r="R1747" t="str">
        <f>VLOOKUP(C1747,招行退!B:H,6,FALSE)</f>
        <v>S</v>
      </c>
      <c r="S1747" t="e">
        <f>VLOOKUP(C1747,招行退!B:H,7,FALSE)</f>
        <v>#N/A</v>
      </c>
    </row>
    <row r="1748" spans="1:19" ht="14.25" hidden="1">
      <c r="A1748" t="s">
        <v>16283</v>
      </c>
      <c r="B1748">
        <v>1320560</v>
      </c>
      <c r="C1748" t="s">
        <v>6823</v>
      </c>
      <c r="D1748" t="s">
        <v>6824</v>
      </c>
      <c r="E1748" t="s">
        <v>6825</v>
      </c>
      <c r="F1748" s="15">
        <v>159.51</v>
      </c>
      <c r="G1748" t="s">
        <v>34</v>
      </c>
      <c r="H1748" t="s">
        <v>34</v>
      </c>
      <c r="I1748" t="s">
        <v>58</v>
      </c>
      <c r="J1748" t="s">
        <v>48</v>
      </c>
      <c r="K1748" t="s">
        <v>59</v>
      </c>
      <c r="L1748" t="s">
        <v>16284</v>
      </c>
      <c r="M1748" t="s">
        <v>16285</v>
      </c>
      <c r="N1748" t="s">
        <v>16286</v>
      </c>
      <c r="O1748">
        <f>VLOOKUP(B1748,HIS退!B:F,5,FALSE)</f>
        <v>-159.51</v>
      </c>
      <c r="P1748" t="str">
        <f>VLOOKUP(B1748,HIS退!B:I,8,FALSE)</f>
        <v>1</v>
      </c>
      <c r="Q1748" s="38">
        <f>VLOOKUP(C1748,招行退!B:F,5,FALSE)</f>
        <v>159.51</v>
      </c>
      <c r="R1748" t="str">
        <f>VLOOKUP(C1748,招行退!B:H,6,FALSE)</f>
        <v>S</v>
      </c>
      <c r="S1748" t="e">
        <f>VLOOKUP(C1748,招行退!B:H,7,FALSE)</f>
        <v>#N/A</v>
      </c>
    </row>
    <row r="1749" spans="1:19" ht="14.25" hidden="1">
      <c r="A1749" t="s">
        <v>16287</v>
      </c>
      <c r="B1749">
        <v>1320646</v>
      </c>
      <c r="C1749" t="s">
        <v>6827</v>
      </c>
      <c r="D1749" t="s">
        <v>526</v>
      </c>
      <c r="E1749" t="s">
        <v>422</v>
      </c>
      <c r="F1749" s="15">
        <v>4458.5</v>
      </c>
      <c r="G1749" t="s">
        <v>34</v>
      </c>
      <c r="H1749" t="s">
        <v>34</v>
      </c>
      <c r="I1749" t="s">
        <v>58</v>
      </c>
      <c r="J1749" t="s">
        <v>48</v>
      </c>
      <c r="K1749" t="s">
        <v>59</v>
      </c>
      <c r="L1749" t="s">
        <v>16288</v>
      </c>
      <c r="M1749" t="s">
        <v>16289</v>
      </c>
      <c r="N1749" t="s">
        <v>16286</v>
      </c>
      <c r="O1749">
        <f>VLOOKUP(B1749,HIS退!B:F,5,FALSE)</f>
        <v>-4458.5</v>
      </c>
      <c r="P1749" t="str">
        <f>VLOOKUP(B1749,HIS退!B:I,8,FALSE)</f>
        <v>1</v>
      </c>
      <c r="Q1749" s="38">
        <f>VLOOKUP(C1749,招行退!B:F,5,FALSE)</f>
        <v>4458.5</v>
      </c>
      <c r="R1749" t="str">
        <f>VLOOKUP(C1749,招行退!B:H,6,FALSE)</f>
        <v>S</v>
      </c>
      <c r="S1749" t="e">
        <f>VLOOKUP(C1749,招行退!B:H,7,FALSE)</f>
        <v>#N/A</v>
      </c>
    </row>
    <row r="1750" spans="1:19" ht="14.25" hidden="1">
      <c r="A1750" t="s">
        <v>16290</v>
      </c>
      <c r="B1750">
        <v>1320843</v>
      </c>
      <c r="C1750" t="s">
        <v>6829</v>
      </c>
      <c r="D1750" t="s">
        <v>6732</v>
      </c>
      <c r="E1750" t="s">
        <v>6733</v>
      </c>
      <c r="F1750" s="15">
        <v>10000</v>
      </c>
      <c r="G1750" t="s">
        <v>34</v>
      </c>
      <c r="H1750" t="s">
        <v>34</v>
      </c>
      <c r="I1750" t="s">
        <v>58</v>
      </c>
      <c r="J1750" t="s">
        <v>48</v>
      </c>
      <c r="K1750" t="s">
        <v>59</v>
      </c>
      <c r="L1750" t="s">
        <v>16291</v>
      </c>
      <c r="M1750" t="s">
        <v>16292</v>
      </c>
      <c r="N1750" t="s">
        <v>16293</v>
      </c>
      <c r="O1750">
        <f>VLOOKUP(B1750,HIS退!B:F,5,FALSE)</f>
        <v>-10000</v>
      </c>
      <c r="P1750" t="str">
        <f>VLOOKUP(B1750,HIS退!B:I,8,FALSE)</f>
        <v>1</v>
      </c>
      <c r="Q1750" s="38">
        <f>VLOOKUP(C1750,招行退!B:F,5,FALSE)</f>
        <v>10000</v>
      </c>
      <c r="R1750" t="str">
        <f>VLOOKUP(C1750,招行退!B:H,6,FALSE)</f>
        <v>S</v>
      </c>
      <c r="S1750" t="e">
        <f>VLOOKUP(C1750,招行退!B:H,7,FALSE)</f>
        <v>#N/A</v>
      </c>
    </row>
    <row r="1751" spans="1:19" ht="14.25" hidden="1">
      <c r="A1751" t="s">
        <v>16294</v>
      </c>
      <c r="B1751">
        <v>1320942</v>
      </c>
      <c r="C1751" t="s">
        <v>6831</v>
      </c>
      <c r="D1751" t="s">
        <v>6732</v>
      </c>
      <c r="E1751" t="s">
        <v>6733</v>
      </c>
      <c r="F1751" s="15">
        <v>306</v>
      </c>
      <c r="G1751" t="s">
        <v>34</v>
      </c>
      <c r="H1751" t="s">
        <v>34</v>
      </c>
      <c r="I1751" t="s">
        <v>58</v>
      </c>
      <c r="J1751" t="s">
        <v>48</v>
      </c>
      <c r="K1751" t="s">
        <v>59</v>
      </c>
      <c r="L1751" t="s">
        <v>16295</v>
      </c>
      <c r="M1751" t="s">
        <v>16296</v>
      </c>
      <c r="N1751" t="s">
        <v>16181</v>
      </c>
      <c r="O1751">
        <f>VLOOKUP(B1751,HIS退!B:F,5,FALSE)</f>
        <v>-306</v>
      </c>
      <c r="P1751" t="str">
        <f>VLOOKUP(B1751,HIS退!B:I,8,FALSE)</f>
        <v>1</v>
      </c>
      <c r="Q1751" s="38">
        <f>VLOOKUP(C1751,招行退!B:F,5,FALSE)</f>
        <v>306</v>
      </c>
      <c r="R1751" t="str">
        <f>VLOOKUP(C1751,招行退!B:H,6,FALSE)</f>
        <v>S</v>
      </c>
      <c r="S1751" t="e">
        <f>VLOOKUP(C1751,招行退!B:H,7,FALSE)</f>
        <v>#N/A</v>
      </c>
    </row>
    <row r="1752" spans="1:19" ht="14.25" hidden="1">
      <c r="A1752" t="s">
        <v>6836</v>
      </c>
      <c r="B1752">
        <v>1321301</v>
      </c>
      <c r="C1752" t="s">
        <v>6833</v>
      </c>
      <c r="D1752" t="s">
        <v>6834</v>
      </c>
      <c r="E1752" t="s">
        <v>6835</v>
      </c>
      <c r="F1752" s="15">
        <v>5246.58</v>
      </c>
      <c r="G1752" t="s">
        <v>34</v>
      </c>
      <c r="H1752" t="s">
        <v>34</v>
      </c>
      <c r="I1752" t="s">
        <v>58</v>
      </c>
      <c r="J1752" t="s">
        <v>48</v>
      </c>
      <c r="K1752" t="s">
        <v>59</v>
      </c>
      <c r="L1752" t="s">
        <v>16297</v>
      </c>
      <c r="M1752" t="s">
        <v>16298</v>
      </c>
      <c r="N1752" t="s">
        <v>16299</v>
      </c>
      <c r="O1752">
        <f>VLOOKUP(B1752,HIS退!B:F,5,FALSE)</f>
        <v>-5246.58</v>
      </c>
      <c r="P1752" t="str">
        <f>VLOOKUP(B1752,HIS退!B:I,8,FALSE)</f>
        <v>1</v>
      </c>
      <c r="Q1752" s="38">
        <f>VLOOKUP(C1752,招行退!B:F,5,FALSE)</f>
        <v>5246.58</v>
      </c>
      <c r="R1752" t="str">
        <f>VLOOKUP(C1752,招行退!B:H,6,FALSE)</f>
        <v>S</v>
      </c>
      <c r="S1752" t="e">
        <f>VLOOKUP(C1752,招行退!B:H,7,FALSE)</f>
        <v>#N/A</v>
      </c>
    </row>
    <row r="1753" spans="1:19" ht="14.25" hidden="1">
      <c r="A1753" t="s">
        <v>16300</v>
      </c>
      <c r="B1753">
        <v>1321363</v>
      </c>
      <c r="C1753" t="s">
        <v>6837</v>
      </c>
      <c r="D1753" t="s">
        <v>6838</v>
      </c>
      <c r="E1753" t="s">
        <v>6839</v>
      </c>
      <c r="F1753" s="15">
        <v>500</v>
      </c>
      <c r="G1753" t="s">
        <v>34</v>
      </c>
      <c r="H1753" t="s">
        <v>34</v>
      </c>
      <c r="I1753" t="s">
        <v>58</v>
      </c>
      <c r="J1753" t="s">
        <v>48</v>
      </c>
      <c r="K1753" t="s">
        <v>59</v>
      </c>
      <c r="L1753" t="s">
        <v>16301</v>
      </c>
      <c r="M1753" t="s">
        <v>16302</v>
      </c>
      <c r="N1753" t="s">
        <v>16303</v>
      </c>
      <c r="O1753">
        <f>VLOOKUP(B1753,HIS退!B:F,5,FALSE)</f>
        <v>-500</v>
      </c>
      <c r="P1753" t="str">
        <f>VLOOKUP(B1753,HIS退!B:I,8,FALSE)</f>
        <v>1</v>
      </c>
      <c r="Q1753" s="38">
        <f>VLOOKUP(C1753,招行退!B:F,5,FALSE)</f>
        <v>500</v>
      </c>
      <c r="R1753" t="str">
        <f>VLOOKUP(C1753,招行退!B:H,6,FALSE)</f>
        <v>S</v>
      </c>
      <c r="S1753" t="e">
        <f>VLOOKUP(C1753,招行退!B:H,7,FALSE)</f>
        <v>#N/A</v>
      </c>
    </row>
    <row r="1754" spans="1:19" ht="14.25" hidden="1">
      <c r="A1754" t="s">
        <v>16304</v>
      </c>
      <c r="B1754">
        <v>1321411</v>
      </c>
      <c r="C1754" t="s">
        <v>6841</v>
      </c>
      <c r="D1754" t="s">
        <v>5377</v>
      </c>
      <c r="E1754" t="s">
        <v>5378</v>
      </c>
      <c r="F1754" s="15">
        <v>816</v>
      </c>
      <c r="G1754" t="s">
        <v>34</v>
      </c>
      <c r="H1754" t="s">
        <v>34</v>
      </c>
      <c r="I1754" t="s">
        <v>58</v>
      </c>
      <c r="J1754" t="s">
        <v>48</v>
      </c>
      <c r="K1754" t="s">
        <v>59</v>
      </c>
      <c r="L1754" t="s">
        <v>16305</v>
      </c>
      <c r="M1754" t="s">
        <v>16306</v>
      </c>
      <c r="N1754" t="s">
        <v>14665</v>
      </c>
      <c r="O1754">
        <f>VLOOKUP(B1754,HIS退!B:F,5,FALSE)</f>
        <v>-816</v>
      </c>
      <c r="P1754" t="str">
        <f>VLOOKUP(B1754,HIS退!B:I,8,FALSE)</f>
        <v>1</v>
      </c>
      <c r="Q1754" s="38">
        <f>VLOOKUP(C1754,招行退!B:F,5,FALSE)</f>
        <v>816</v>
      </c>
      <c r="R1754" t="str">
        <f>VLOOKUP(C1754,招行退!B:H,6,FALSE)</f>
        <v>S</v>
      </c>
      <c r="S1754" t="e">
        <f>VLOOKUP(C1754,招行退!B:H,7,FALSE)</f>
        <v>#N/A</v>
      </c>
    </row>
    <row r="1755" spans="1:19" ht="14.25" hidden="1">
      <c r="A1755" t="s">
        <v>16307</v>
      </c>
      <c r="B1755">
        <v>1321816</v>
      </c>
      <c r="C1755" t="s">
        <v>16308</v>
      </c>
      <c r="D1755" t="s">
        <v>6843</v>
      </c>
      <c r="E1755" t="s">
        <v>6844</v>
      </c>
      <c r="F1755" s="15">
        <v>1000</v>
      </c>
      <c r="G1755" t="s">
        <v>34</v>
      </c>
      <c r="H1755" t="s">
        <v>34</v>
      </c>
      <c r="I1755" t="s">
        <v>294</v>
      </c>
      <c r="J1755" t="s">
        <v>57</v>
      </c>
      <c r="K1755" t="s">
        <v>59</v>
      </c>
      <c r="L1755" t="s">
        <v>16309</v>
      </c>
      <c r="M1755" t="s">
        <v>16310</v>
      </c>
      <c r="N1755" t="s">
        <v>16311</v>
      </c>
      <c r="O1755">
        <f>VLOOKUP(B1755,HIS退!B:F,5,FALSE)</f>
        <v>-1000</v>
      </c>
      <c r="P1755" t="str">
        <f>VLOOKUP(B1755,HIS退!B:I,8,FALSE)</f>
        <v>9</v>
      </c>
      <c r="Q1755" s="38">
        <f>VLOOKUP(C1755,招行退!B:F,5,FALSE)</f>
        <v>1000</v>
      </c>
      <c r="R1755" t="str">
        <f>VLOOKUP(C1755,招行退!B:H,6,FALSE)</f>
        <v>B</v>
      </c>
      <c r="S1755" t="str">
        <f>VLOOKUP(C1755,招行退!B:H,7,FALSE)</f>
        <v>20170810</v>
      </c>
    </row>
    <row r="1756" spans="1:19" ht="14.25" hidden="1">
      <c r="A1756" t="s">
        <v>16312</v>
      </c>
      <c r="B1756">
        <v>1321842</v>
      </c>
      <c r="C1756" t="s">
        <v>6846</v>
      </c>
      <c r="D1756" t="s">
        <v>6847</v>
      </c>
      <c r="E1756" t="s">
        <v>6848</v>
      </c>
      <c r="F1756" s="15">
        <v>50</v>
      </c>
      <c r="G1756" t="s">
        <v>34</v>
      </c>
      <c r="H1756" t="s">
        <v>34</v>
      </c>
      <c r="I1756" t="s">
        <v>58</v>
      </c>
      <c r="J1756" t="s">
        <v>48</v>
      </c>
      <c r="K1756" t="s">
        <v>59</v>
      </c>
      <c r="L1756" t="s">
        <v>16313</v>
      </c>
      <c r="M1756" t="s">
        <v>16314</v>
      </c>
      <c r="N1756" t="s">
        <v>16315</v>
      </c>
      <c r="O1756">
        <f>VLOOKUP(B1756,HIS退!B:F,5,FALSE)</f>
        <v>-50</v>
      </c>
      <c r="P1756" t="str">
        <f>VLOOKUP(B1756,HIS退!B:I,8,FALSE)</f>
        <v>1</v>
      </c>
      <c r="Q1756" s="38">
        <f>VLOOKUP(C1756,招行退!B:F,5,FALSE)</f>
        <v>50</v>
      </c>
      <c r="R1756" t="str">
        <f>VLOOKUP(C1756,招行退!B:H,6,FALSE)</f>
        <v>S</v>
      </c>
      <c r="S1756" t="e">
        <f>VLOOKUP(C1756,招行退!B:H,7,FALSE)</f>
        <v>#N/A</v>
      </c>
    </row>
    <row r="1757" spans="1:19" ht="14.25" hidden="1">
      <c r="A1757" t="s">
        <v>16316</v>
      </c>
      <c r="B1757">
        <v>1321949</v>
      </c>
      <c r="C1757" t="s">
        <v>6850</v>
      </c>
      <c r="D1757" t="s">
        <v>6851</v>
      </c>
      <c r="E1757" t="s">
        <v>6852</v>
      </c>
      <c r="F1757" s="15">
        <v>5796.19</v>
      </c>
      <c r="G1757" t="s">
        <v>34</v>
      </c>
      <c r="H1757" t="s">
        <v>34</v>
      </c>
      <c r="I1757" t="s">
        <v>58</v>
      </c>
      <c r="J1757" t="s">
        <v>48</v>
      </c>
      <c r="K1757" t="s">
        <v>59</v>
      </c>
      <c r="L1757" t="s">
        <v>16317</v>
      </c>
      <c r="M1757" t="s">
        <v>16318</v>
      </c>
      <c r="N1757" t="s">
        <v>16319</v>
      </c>
      <c r="O1757">
        <f>VLOOKUP(B1757,HIS退!B:F,5,FALSE)</f>
        <v>-5796.19</v>
      </c>
      <c r="P1757" t="str">
        <f>VLOOKUP(B1757,HIS退!B:I,8,FALSE)</f>
        <v>1</v>
      </c>
      <c r="Q1757" s="38">
        <f>VLOOKUP(C1757,招行退!B:F,5,FALSE)</f>
        <v>5796.19</v>
      </c>
      <c r="R1757" t="str">
        <f>VLOOKUP(C1757,招行退!B:H,6,FALSE)</f>
        <v>S</v>
      </c>
      <c r="S1757" t="e">
        <f>VLOOKUP(C1757,招行退!B:H,7,FALSE)</f>
        <v>#N/A</v>
      </c>
    </row>
    <row r="1758" spans="1:19" ht="14.25" hidden="1">
      <c r="A1758" t="s">
        <v>16320</v>
      </c>
      <c r="B1758">
        <v>1322027</v>
      </c>
      <c r="C1758" t="s">
        <v>6854</v>
      </c>
      <c r="D1758" t="s">
        <v>6855</v>
      </c>
      <c r="E1758" t="s">
        <v>397</v>
      </c>
      <c r="F1758" s="15">
        <v>10000</v>
      </c>
      <c r="G1758" t="s">
        <v>34</v>
      </c>
      <c r="H1758" t="s">
        <v>34</v>
      </c>
      <c r="I1758" t="s">
        <v>58</v>
      </c>
      <c r="J1758" t="s">
        <v>48</v>
      </c>
      <c r="K1758" t="s">
        <v>59</v>
      </c>
      <c r="L1758" t="s">
        <v>16321</v>
      </c>
      <c r="M1758" t="s">
        <v>16322</v>
      </c>
      <c r="N1758" t="s">
        <v>16293</v>
      </c>
      <c r="O1758">
        <f>VLOOKUP(B1758,HIS退!B:F,5,FALSE)</f>
        <v>-10000</v>
      </c>
      <c r="P1758" t="str">
        <f>VLOOKUP(B1758,HIS退!B:I,8,FALSE)</f>
        <v>1</v>
      </c>
      <c r="Q1758" s="38">
        <f>VLOOKUP(C1758,招行退!B:F,5,FALSE)</f>
        <v>10000</v>
      </c>
      <c r="R1758" t="str">
        <f>VLOOKUP(C1758,招行退!B:H,6,FALSE)</f>
        <v>S</v>
      </c>
      <c r="S1758" t="e">
        <f>VLOOKUP(C1758,招行退!B:H,7,FALSE)</f>
        <v>#N/A</v>
      </c>
    </row>
    <row r="1759" spans="1:19" ht="14.25" hidden="1">
      <c r="A1759" t="s">
        <v>16323</v>
      </c>
      <c r="B1759">
        <v>1322103</v>
      </c>
      <c r="C1759" t="s">
        <v>6857</v>
      </c>
      <c r="D1759" t="s">
        <v>6858</v>
      </c>
      <c r="E1759" t="s">
        <v>6859</v>
      </c>
      <c r="F1759" s="15">
        <v>3611</v>
      </c>
      <c r="G1759" t="s">
        <v>34</v>
      </c>
      <c r="H1759" t="s">
        <v>34</v>
      </c>
      <c r="I1759" t="s">
        <v>58</v>
      </c>
      <c r="J1759" t="s">
        <v>48</v>
      </c>
      <c r="K1759" t="s">
        <v>59</v>
      </c>
      <c r="L1759" t="s">
        <v>16324</v>
      </c>
      <c r="M1759" t="s">
        <v>16325</v>
      </c>
      <c r="N1759" t="s">
        <v>16326</v>
      </c>
      <c r="O1759">
        <f>VLOOKUP(B1759,HIS退!B:F,5,FALSE)</f>
        <v>-3611</v>
      </c>
      <c r="P1759" t="str">
        <f>VLOOKUP(B1759,HIS退!B:I,8,FALSE)</f>
        <v>1</v>
      </c>
      <c r="Q1759" s="38">
        <f>VLOOKUP(C1759,招行退!B:F,5,FALSE)</f>
        <v>3611</v>
      </c>
      <c r="R1759" t="str">
        <f>VLOOKUP(C1759,招行退!B:H,6,FALSE)</f>
        <v>S</v>
      </c>
      <c r="S1759" t="e">
        <f>VLOOKUP(C1759,招行退!B:H,7,FALSE)</f>
        <v>#N/A</v>
      </c>
    </row>
    <row r="1760" spans="1:19" ht="14.25" hidden="1">
      <c r="A1760" t="s">
        <v>16327</v>
      </c>
      <c r="B1760">
        <v>1322299</v>
      </c>
      <c r="C1760" t="s">
        <v>6861</v>
      </c>
      <c r="D1760" t="s">
        <v>6862</v>
      </c>
      <c r="E1760" t="s">
        <v>6863</v>
      </c>
      <c r="F1760" s="15">
        <v>404</v>
      </c>
      <c r="G1760" t="s">
        <v>34</v>
      </c>
      <c r="H1760" t="s">
        <v>34</v>
      </c>
      <c r="I1760" t="s">
        <v>58</v>
      </c>
      <c r="J1760" t="s">
        <v>48</v>
      </c>
      <c r="K1760" t="s">
        <v>59</v>
      </c>
      <c r="L1760" t="s">
        <v>16328</v>
      </c>
      <c r="M1760" t="s">
        <v>16329</v>
      </c>
      <c r="N1760" t="s">
        <v>16330</v>
      </c>
      <c r="O1760">
        <f>VLOOKUP(B1760,HIS退!B:F,5,FALSE)</f>
        <v>-404</v>
      </c>
      <c r="P1760" t="str">
        <f>VLOOKUP(B1760,HIS退!B:I,8,FALSE)</f>
        <v>1</v>
      </c>
      <c r="Q1760" s="38">
        <f>VLOOKUP(C1760,招行退!B:F,5,FALSE)</f>
        <v>404</v>
      </c>
      <c r="R1760" t="str">
        <f>VLOOKUP(C1760,招行退!B:H,6,FALSE)</f>
        <v>S</v>
      </c>
      <c r="S1760" t="e">
        <f>VLOOKUP(C1760,招行退!B:H,7,FALSE)</f>
        <v>#N/A</v>
      </c>
    </row>
    <row r="1761" spans="1:19" ht="14.25" hidden="1">
      <c r="A1761" t="s">
        <v>16331</v>
      </c>
      <c r="B1761">
        <v>1322483</v>
      </c>
      <c r="C1761" t="s">
        <v>6865</v>
      </c>
      <c r="D1761" t="s">
        <v>6866</v>
      </c>
      <c r="E1761" t="s">
        <v>6867</v>
      </c>
      <c r="F1761" s="15">
        <v>553</v>
      </c>
      <c r="G1761" t="s">
        <v>34</v>
      </c>
      <c r="H1761" t="s">
        <v>34</v>
      </c>
      <c r="I1761" t="s">
        <v>58</v>
      </c>
      <c r="J1761" t="s">
        <v>48</v>
      </c>
      <c r="K1761" t="s">
        <v>59</v>
      </c>
      <c r="L1761" t="s">
        <v>16332</v>
      </c>
      <c r="M1761" t="s">
        <v>16333</v>
      </c>
      <c r="N1761" t="s">
        <v>16334</v>
      </c>
      <c r="O1761">
        <f>VLOOKUP(B1761,HIS退!B:F,5,FALSE)</f>
        <v>-553</v>
      </c>
      <c r="P1761" t="str">
        <f>VLOOKUP(B1761,HIS退!B:I,8,FALSE)</f>
        <v>1</v>
      </c>
      <c r="Q1761" s="38">
        <f>VLOOKUP(C1761,招行退!B:F,5,FALSE)</f>
        <v>553</v>
      </c>
      <c r="R1761" t="str">
        <f>VLOOKUP(C1761,招行退!B:H,6,FALSE)</f>
        <v>S</v>
      </c>
      <c r="S1761" t="e">
        <f>VLOOKUP(C1761,招行退!B:H,7,FALSE)</f>
        <v>#N/A</v>
      </c>
    </row>
    <row r="1762" spans="1:19" ht="14.25" hidden="1">
      <c r="A1762" t="s">
        <v>16335</v>
      </c>
      <c r="B1762">
        <v>1322485</v>
      </c>
      <c r="C1762" t="s">
        <v>6869</v>
      </c>
      <c r="D1762" t="s">
        <v>6870</v>
      </c>
      <c r="E1762" t="s">
        <v>5179</v>
      </c>
      <c r="F1762" s="15">
        <v>83.7</v>
      </c>
      <c r="G1762" t="s">
        <v>34</v>
      </c>
      <c r="H1762" t="s">
        <v>34</v>
      </c>
      <c r="I1762" t="s">
        <v>58</v>
      </c>
      <c r="J1762" t="s">
        <v>48</v>
      </c>
      <c r="K1762" t="s">
        <v>59</v>
      </c>
      <c r="L1762" t="s">
        <v>16336</v>
      </c>
      <c r="M1762" t="s">
        <v>16337</v>
      </c>
      <c r="N1762" t="s">
        <v>16338</v>
      </c>
      <c r="O1762">
        <f>VLOOKUP(B1762,HIS退!B:F,5,FALSE)</f>
        <v>-83.7</v>
      </c>
      <c r="P1762" t="str">
        <f>VLOOKUP(B1762,HIS退!B:I,8,FALSE)</f>
        <v>1</v>
      </c>
      <c r="Q1762" s="38">
        <f>VLOOKUP(C1762,招行退!B:F,5,FALSE)</f>
        <v>83.7</v>
      </c>
      <c r="R1762" t="str">
        <f>VLOOKUP(C1762,招行退!B:H,6,FALSE)</f>
        <v>S</v>
      </c>
      <c r="S1762" t="e">
        <f>VLOOKUP(C1762,招行退!B:H,7,FALSE)</f>
        <v>#N/A</v>
      </c>
    </row>
    <row r="1763" spans="1:19" ht="14.25" hidden="1">
      <c r="A1763" t="s">
        <v>16339</v>
      </c>
      <c r="B1763">
        <v>1322616</v>
      </c>
      <c r="C1763" t="s">
        <v>6872</v>
      </c>
      <c r="D1763" t="s">
        <v>6873</v>
      </c>
      <c r="E1763" t="s">
        <v>6874</v>
      </c>
      <c r="F1763" s="15">
        <v>85.92</v>
      </c>
      <c r="G1763" t="s">
        <v>34</v>
      </c>
      <c r="H1763" t="s">
        <v>34</v>
      </c>
      <c r="I1763" t="s">
        <v>58</v>
      </c>
      <c r="J1763" t="s">
        <v>48</v>
      </c>
      <c r="K1763" t="s">
        <v>59</v>
      </c>
      <c r="L1763" t="s">
        <v>16340</v>
      </c>
      <c r="M1763" t="s">
        <v>16341</v>
      </c>
      <c r="N1763" t="s">
        <v>16342</v>
      </c>
      <c r="O1763">
        <f>VLOOKUP(B1763,HIS退!B:F,5,FALSE)</f>
        <v>-85.92</v>
      </c>
      <c r="P1763" t="str">
        <f>VLOOKUP(B1763,HIS退!B:I,8,FALSE)</f>
        <v>1</v>
      </c>
      <c r="Q1763" s="38">
        <f>VLOOKUP(C1763,招行退!B:F,5,FALSE)</f>
        <v>85.92</v>
      </c>
      <c r="R1763" t="str">
        <f>VLOOKUP(C1763,招行退!B:H,6,FALSE)</f>
        <v>S</v>
      </c>
      <c r="S1763" t="e">
        <f>VLOOKUP(C1763,招行退!B:H,7,FALSE)</f>
        <v>#N/A</v>
      </c>
    </row>
    <row r="1764" spans="1:19" ht="14.25" hidden="1">
      <c r="A1764" t="s">
        <v>16343</v>
      </c>
      <c r="B1764">
        <v>1322651</v>
      </c>
      <c r="C1764" t="s">
        <v>16344</v>
      </c>
      <c r="D1764" t="s">
        <v>6876</v>
      </c>
      <c r="E1764" t="s">
        <v>6877</v>
      </c>
      <c r="F1764" s="15">
        <v>928.66</v>
      </c>
      <c r="G1764" t="s">
        <v>34</v>
      </c>
      <c r="H1764" t="s">
        <v>34</v>
      </c>
      <c r="I1764" t="s">
        <v>294</v>
      </c>
      <c r="J1764" t="s">
        <v>57</v>
      </c>
      <c r="K1764" t="s">
        <v>59</v>
      </c>
      <c r="L1764" t="s">
        <v>16345</v>
      </c>
      <c r="M1764" t="s">
        <v>16346</v>
      </c>
      <c r="N1764" t="s">
        <v>16347</v>
      </c>
      <c r="O1764">
        <f>VLOOKUP(B1764,HIS退!B:F,5,FALSE)</f>
        <v>-928.66</v>
      </c>
      <c r="P1764" t="str">
        <f>VLOOKUP(B1764,HIS退!B:I,8,FALSE)</f>
        <v>9</v>
      </c>
      <c r="Q1764" s="38">
        <f>VLOOKUP(C1764,招行退!B:F,5,FALSE)</f>
        <v>928.66</v>
      </c>
      <c r="R1764" t="str">
        <f>VLOOKUP(C1764,招行退!B:H,6,FALSE)</f>
        <v>B</v>
      </c>
      <c r="S1764" t="str">
        <f>VLOOKUP(C1764,招行退!B:H,7,FALSE)</f>
        <v>20170810</v>
      </c>
    </row>
    <row r="1765" spans="1:19" ht="14.25" hidden="1">
      <c r="A1765" t="s">
        <v>16348</v>
      </c>
      <c r="B1765">
        <v>1323019</v>
      </c>
      <c r="C1765" t="s">
        <v>16349</v>
      </c>
      <c r="D1765" t="s">
        <v>6879</v>
      </c>
      <c r="E1765" t="s">
        <v>6880</v>
      </c>
      <c r="F1765" s="15">
        <v>84.5</v>
      </c>
      <c r="G1765" t="s">
        <v>34</v>
      </c>
      <c r="H1765" t="s">
        <v>34</v>
      </c>
      <c r="I1765" t="s">
        <v>294</v>
      </c>
      <c r="J1765" t="s">
        <v>57</v>
      </c>
      <c r="K1765" t="s">
        <v>59</v>
      </c>
      <c r="L1765" t="s">
        <v>16350</v>
      </c>
      <c r="M1765" t="s">
        <v>16351</v>
      </c>
      <c r="N1765" t="s">
        <v>16352</v>
      </c>
      <c r="O1765">
        <f>VLOOKUP(B1765,HIS退!B:F,5,FALSE)</f>
        <v>-84.5</v>
      </c>
      <c r="P1765" t="str">
        <f>VLOOKUP(B1765,HIS退!B:I,8,FALSE)</f>
        <v>9</v>
      </c>
      <c r="Q1765" s="38">
        <f>VLOOKUP(C1765,招行退!B:F,5,FALSE)</f>
        <v>84.5</v>
      </c>
      <c r="R1765" t="str">
        <f>VLOOKUP(C1765,招行退!B:H,6,FALSE)</f>
        <v>B</v>
      </c>
      <c r="S1765" t="str">
        <f>VLOOKUP(C1765,招行退!B:H,7,FALSE)</f>
        <v>20170810</v>
      </c>
    </row>
    <row r="1766" spans="1:19" ht="14.25" hidden="1">
      <c r="A1766" t="s">
        <v>16353</v>
      </c>
      <c r="B1766">
        <v>1323023</v>
      </c>
      <c r="C1766" t="s">
        <v>6882</v>
      </c>
      <c r="D1766" t="s">
        <v>6883</v>
      </c>
      <c r="E1766" t="s">
        <v>6884</v>
      </c>
      <c r="F1766" s="15">
        <v>3445</v>
      </c>
      <c r="G1766" t="s">
        <v>34</v>
      </c>
      <c r="H1766" t="s">
        <v>34</v>
      </c>
      <c r="I1766" t="s">
        <v>58</v>
      </c>
      <c r="J1766" t="s">
        <v>48</v>
      </c>
      <c r="K1766" t="s">
        <v>59</v>
      </c>
      <c r="L1766" t="s">
        <v>16354</v>
      </c>
      <c r="M1766" t="s">
        <v>16355</v>
      </c>
      <c r="N1766" t="s">
        <v>16356</v>
      </c>
      <c r="O1766">
        <f>VLOOKUP(B1766,HIS退!B:F,5,FALSE)</f>
        <v>-3445</v>
      </c>
      <c r="P1766" t="str">
        <f>VLOOKUP(B1766,HIS退!B:I,8,FALSE)</f>
        <v>1</v>
      </c>
      <c r="Q1766" s="38">
        <f>VLOOKUP(C1766,招行退!B:F,5,FALSE)</f>
        <v>3445</v>
      </c>
      <c r="R1766" t="str">
        <f>VLOOKUP(C1766,招行退!B:H,6,FALSE)</f>
        <v>S</v>
      </c>
      <c r="S1766" t="e">
        <f>VLOOKUP(C1766,招行退!B:H,7,FALSE)</f>
        <v>#N/A</v>
      </c>
    </row>
    <row r="1767" spans="1:19" ht="14.25" hidden="1">
      <c r="A1767" t="s">
        <v>16357</v>
      </c>
      <c r="B1767">
        <v>1323147</v>
      </c>
      <c r="C1767" t="s">
        <v>6886</v>
      </c>
      <c r="D1767" t="s">
        <v>6887</v>
      </c>
      <c r="E1767" t="s">
        <v>6888</v>
      </c>
      <c r="F1767" s="15">
        <v>72.5</v>
      </c>
      <c r="G1767" t="s">
        <v>53</v>
      </c>
      <c r="H1767" t="s">
        <v>34</v>
      </c>
      <c r="I1767" t="s">
        <v>58</v>
      </c>
      <c r="J1767" t="s">
        <v>48</v>
      </c>
      <c r="K1767" t="s">
        <v>59</v>
      </c>
      <c r="L1767" t="s">
        <v>16358</v>
      </c>
      <c r="M1767" t="s">
        <v>16359</v>
      </c>
      <c r="N1767" t="s">
        <v>16360</v>
      </c>
      <c r="O1767">
        <f>VLOOKUP(B1767,HIS退!B:F,5,FALSE)</f>
        <v>-72.5</v>
      </c>
      <c r="P1767" t="str">
        <f>VLOOKUP(B1767,HIS退!B:I,8,FALSE)</f>
        <v>1</v>
      </c>
      <c r="Q1767" s="38">
        <f>VLOOKUP(C1767,招行退!B:F,5,FALSE)</f>
        <v>72.5</v>
      </c>
      <c r="R1767" t="str">
        <f>VLOOKUP(C1767,招行退!B:H,6,FALSE)</f>
        <v>S</v>
      </c>
      <c r="S1767" t="e">
        <f>VLOOKUP(C1767,招行退!B:H,7,FALSE)</f>
        <v>#N/A</v>
      </c>
    </row>
    <row r="1768" spans="1:19" ht="14.25" hidden="1">
      <c r="A1768" t="s">
        <v>16361</v>
      </c>
      <c r="B1768">
        <v>1323250</v>
      </c>
      <c r="C1768" t="s">
        <v>16362</v>
      </c>
      <c r="D1768" t="s">
        <v>6890</v>
      </c>
      <c r="E1768" t="s">
        <v>6891</v>
      </c>
      <c r="F1768" s="15">
        <v>3439.33</v>
      </c>
      <c r="G1768" t="s">
        <v>34</v>
      </c>
      <c r="H1768" t="s">
        <v>34</v>
      </c>
      <c r="I1768" t="s">
        <v>294</v>
      </c>
      <c r="J1768" t="s">
        <v>57</v>
      </c>
      <c r="K1768" t="s">
        <v>59</v>
      </c>
      <c r="L1768" t="s">
        <v>16363</v>
      </c>
      <c r="M1768" t="s">
        <v>16364</v>
      </c>
      <c r="N1768" t="s">
        <v>16365</v>
      </c>
      <c r="O1768">
        <f>VLOOKUP(B1768,HIS退!B:F,5,FALSE)</f>
        <v>-3439.33</v>
      </c>
      <c r="P1768" t="str">
        <f>VLOOKUP(B1768,HIS退!B:I,8,FALSE)</f>
        <v>9</v>
      </c>
      <c r="Q1768" s="38">
        <f>VLOOKUP(C1768,招行退!B:F,5,FALSE)</f>
        <v>3439.33</v>
      </c>
      <c r="R1768" t="str">
        <f>VLOOKUP(C1768,招行退!B:H,6,FALSE)</f>
        <v>B</v>
      </c>
      <c r="S1768" t="str">
        <f>VLOOKUP(C1768,招行退!B:H,7,FALSE)</f>
        <v>20170810</v>
      </c>
    </row>
    <row r="1769" spans="1:19" ht="14.25" hidden="1">
      <c r="A1769" t="s">
        <v>16366</v>
      </c>
      <c r="B1769">
        <v>1323303</v>
      </c>
      <c r="C1769" t="s">
        <v>6893</v>
      </c>
      <c r="D1769" t="s">
        <v>6894</v>
      </c>
      <c r="E1769" t="s">
        <v>6895</v>
      </c>
      <c r="F1769" s="15">
        <v>573.62</v>
      </c>
      <c r="G1769" t="s">
        <v>34</v>
      </c>
      <c r="H1769" t="s">
        <v>34</v>
      </c>
      <c r="I1769" t="s">
        <v>58</v>
      </c>
      <c r="J1769" t="s">
        <v>48</v>
      </c>
      <c r="K1769" t="s">
        <v>59</v>
      </c>
      <c r="L1769" t="s">
        <v>16367</v>
      </c>
      <c r="M1769" t="s">
        <v>16368</v>
      </c>
      <c r="N1769" t="s">
        <v>16369</v>
      </c>
      <c r="O1769">
        <f>VLOOKUP(B1769,HIS退!B:F,5,FALSE)</f>
        <v>-573.62</v>
      </c>
      <c r="P1769" t="str">
        <f>VLOOKUP(B1769,HIS退!B:I,8,FALSE)</f>
        <v>1</v>
      </c>
      <c r="Q1769" s="38">
        <f>VLOOKUP(C1769,招行退!B:F,5,FALSE)</f>
        <v>573.62</v>
      </c>
      <c r="R1769" t="str">
        <f>VLOOKUP(C1769,招行退!B:H,6,FALSE)</f>
        <v>S</v>
      </c>
      <c r="S1769" t="e">
        <f>VLOOKUP(C1769,招行退!B:H,7,FALSE)</f>
        <v>#N/A</v>
      </c>
    </row>
    <row r="1770" spans="1:19" ht="14.25" hidden="1">
      <c r="A1770" t="s">
        <v>16370</v>
      </c>
      <c r="B1770">
        <v>1323365</v>
      </c>
      <c r="C1770" t="s">
        <v>6897</v>
      </c>
      <c r="D1770" t="s">
        <v>6898</v>
      </c>
      <c r="E1770" t="s">
        <v>6899</v>
      </c>
      <c r="F1770" s="15">
        <v>4623.2700000000004</v>
      </c>
      <c r="G1770" t="s">
        <v>34</v>
      </c>
      <c r="H1770" t="s">
        <v>34</v>
      </c>
      <c r="I1770" t="s">
        <v>58</v>
      </c>
      <c r="J1770" t="s">
        <v>48</v>
      </c>
      <c r="K1770" t="s">
        <v>59</v>
      </c>
      <c r="L1770" t="s">
        <v>16371</v>
      </c>
      <c r="M1770" t="s">
        <v>16372</v>
      </c>
      <c r="N1770" t="s">
        <v>16373</v>
      </c>
      <c r="O1770">
        <f>VLOOKUP(B1770,HIS退!B:F,5,FALSE)</f>
        <v>-4623.2700000000004</v>
      </c>
      <c r="P1770" t="str">
        <f>VLOOKUP(B1770,HIS退!B:I,8,FALSE)</f>
        <v>1</v>
      </c>
      <c r="Q1770" s="38">
        <f>VLOOKUP(C1770,招行退!B:F,5,FALSE)</f>
        <v>4623.2700000000004</v>
      </c>
      <c r="R1770" t="str">
        <f>VLOOKUP(C1770,招行退!B:H,6,FALSE)</f>
        <v>S</v>
      </c>
      <c r="S1770" t="e">
        <f>VLOOKUP(C1770,招行退!B:H,7,FALSE)</f>
        <v>#N/A</v>
      </c>
    </row>
    <row r="1771" spans="1:19" ht="14.25" hidden="1">
      <c r="A1771" t="s">
        <v>16374</v>
      </c>
      <c r="B1771">
        <v>1323401</v>
      </c>
      <c r="C1771" t="s">
        <v>6901</v>
      </c>
      <c r="D1771" t="s">
        <v>532</v>
      </c>
      <c r="E1771" t="s">
        <v>533</v>
      </c>
      <c r="F1771" s="15">
        <v>1446.36</v>
      </c>
      <c r="G1771" t="s">
        <v>34</v>
      </c>
      <c r="H1771" t="s">
        <v>34</v>
      </c>
      <c r="I1771" t="s">
        <v>58</v>
      </c>
      <c r="J1771" t="s">
        <v>48</v>
      </c>
      <c r="K1771" t="s">
        <v>59</v>
      </c>
      <c r="L1771" t="s">
        <v>16375</v>
      </c>
      <c r="M1771" t="s">
        <v>16376</v>
      </c>
      <c r="N1771" t="s">
        <v>534</v>
      </c>
      <c r="O1771">
        <f>VLOOKUP(B1771,HIS退!B:F,5,FALSE)</f>
        <v>-1446.36</v>
      </c>
      <c r="P1771" t="str">
        <f>VLOOKUP(B1771,HIS退!B:I,8,FALSE)</f>
        <v>1</v>
      </c>
      <c r="Q1771" s="38">
        <f>VLOOKUP(C1771,招行退!B:F,5,FALSE)</f>
        <v>1446.36</v>
      </c>
      <c r="R1771" t="str">
        <f>VLOOKUP(C1771,招行退!B:H,6,FALSE)</f>
        <v>S</v>
      </c>
      <c r="S1771" t="e">
        <f>VLOOKUP(C1771,招行退!B:H,7,FALSE)</f>
        <v>#N/A</v>
      </c>
    </row>
    <row r="1772" spans="1:19" ht="14.25" hidden="1">
      <c r="A1772" t="s">
        <v>16377</v>
      </c>
      <c r="B1772">
        <v>1323502</v>
      </c>
      <c r="C1772" t="s">
        <v>6903</v>
      </c>
      <c r="D1772" t="s">
        <v>6904</v>
      </c>
      <c r="E1772" t="s">
        <v>6905</v>
      </c>
      <c r="F1772" s="15">
        <v>500</v>
      </c>
      <c r="G1772" t="s">
        <v>34</v>
      </c>
      <c r="H1772" t="s">
        <v>34</v>
      </c>
      <c r="I1772" t="s">
        <v>58</v>
      </c>
      <c r="J1772" t="s">
        <v>48</v>
      </c>
      <c r="K1772" t="s">
        <v>59</v>
      </c>
      <c r="L1772" t="s">
        <v>16378</v>
      </c>
      <c r="M1772" t="s">
        <v>16379</v>
      </c>
      <c r="N1772" t="s">
        <v>16380</v>
      </c>
      <c r="O1772">
        <f>VLOOKUP(B1772,HIS退!B:F,5,FALSE)</f>
        <v>-500</v>
      </c>
      <c r="P1772" t="str">
        <f>VLOOKUP(B1772,HIS退!B:I,8,FALSE)</f>
        <v>1</v>
      </c>
      <c r="Q1772" s="38">
        <f>VLOOKUP(C1772,招行退!B:F,5,FALSE)</f>
        <v>500</v>
      </c>
      <c r="R1772" t="str">
        <f>VLOOKUP(C1772,招行退!B:H,6,FALSE)</f>
        <v>S</v>
      </c>
      <c r="S1772" t="e">
        <f>VLOOKUP(C1772,招行退!B:H,7,FALSE)</f>
        <v>#N/A</v>
      </c>
    </row>
    <row r="1773" spans="1:19" ht="14.25" hidden="1">
      <c r="A1773" t="s">
        <v>16381</v>
      </c>
      <c r="B1773">
        <v>1323619</v>
      </c>
      <c r="C1773" t="s">
        <v>6907</v>
      </c>
      <c r="D1773" t="s">
        <v>6908</v>
      </c>
      <c r="E1773" t="s">
        <v>6909</v>
      </c>
      <c r="F1773" s="15">
        <v>350.5</v>
      </c>
      <c r="G1773" t="s">
        <v>34</v>
      </c>
      <c r="H1773" t="s">
        <v>34</v>
      </c>
      <c r="I1773" t="s">
        <v>58</v>
      </c>
      <c r="J1773" t="s">
        <v>48</v>
      </c>
      <c r="K1773" t="s">
        <v>59</v>
      </c>
      <c r="L1773" t="s">
        <v>16382</v>
      </c>
      <c r="M1773" t="s">
        <v>16383</v>
      </c>
      <c r="N1773" t="s">
        <v>16384</v>
      </c>
      <c r="O1773">
        <f>VLOOKUP(B1773,HIS退!B:F,5,FALSE)</f>
        <v>-350.5</v>
      </c>
      <c r="P1773" t="str">
        <f>VLOOKUP(B1773,HIS退!B:I,8,FALSE)</f>
        <v>1</v>
      </c>
      <c r="Q1773" s="38">
        <f>VLOOKUP(C1773,招行退!B:F,5,FALSE)</f>
        <v>350.5</v>
      </c>
      <c r="R1773" t="str">
        <f>VLOOKUP(C1773,招行退!B:H,6,FALSE)</f>
        <v>S</v>
      </c>
      <c r="S1773" t="e">
        <f>VLOOKUP(C1773,招行退!B:H,7,FALSE)</f>
        <v>#N/A</v>
      </c>
    </row>
    <row r="1774" spans="1:19" ht="14.25" hidden="1">
      <c r="A1774" t="s">
        <v>16385</v>
      </c>
      <c r="B1774">
        <v>1323785</v>
      </c>
      <c r="C1774" t="s">
        <v>6911</v>
      </c>
      <c r="D1774" t="s">
        <v>6912</v>
      </c>
      <c r="E1774" t="s">
        <v>6913</v>
      </c>
      <c r="F1774" s="15">
        <v>500</v>
      </c>
      <c r="G1774" t="s">
        <v>34</v>
      </c>
      <c r="H1774" t="s">
        <v>34</v>
      </c>
      <c r="I1774" t="s">
        <v>58</v>
      </c>
      <c r="J1774" t="s">
        <v>48</v>
      </c>
      <c r="K1774" t="s">
        <v>59</v>
      </c>
      <c r="L1774" t="s">
        <v>16386</v>
      </c>
      <c r="M1774" t="s">
        <v>16387</v>
      </c>
      <c r="N1774" t="s">
        <v>16388</v>
      </c>
      <c r="O1774">
        <f>VLOOKUP(B1774,HIS退!B:F,5,FALSE)</f>
        <v>-500</v>
      </c>
      <c r="P1774" t="str">
        <f>VLOOKUP(B1774,HIS退!B:I,8,FALSE)</f>
        <v>1</v>
      </c>
      <c r="Q1774" s="38">
        <f>VLOOKUP(C1774,招行退!B:F,5,FALSE)</f>
        <v>500</v>
      </c>
      <c r="R1774" t="str">
        <f>VLOOKUP(C1774,招行退!B:H,6,FALSE)</f>
        <v>S</v>
      </c>
      <c r="S1774" t="e">
        <f>VLOOKUP(C1774,招行退!B:H,7,FALSE)</f>
        <v>#N/A</v>
      </c>
    </row>
    <row r="1775" spans="1:19" ht="14.25" hidden="1">
      <c r="A1775" t="s">
        <v>16389</v>
      </c>
      <c r="B1775">
        <v>1323973</v>
      </c>
      <c r="C1775" t="s">
        <v>6915</v>
      </c>
      <c r="D1775" t="s">
        <v>6916</v>
      </c>
      <c r="E1775" t="s">
        <v>6917</v>
      </c>
      <c r="F1775" s="15">
        <v>70.5</v>
      </c>
      <c r="G1775" t="s">
        <v>34</v>
      </c>
      <c r="H1775" t="s">
        <v>34</v>
      </c>
      <c r="I1775" t="s">
        <v>58</v>
      </c>
      <c r="J1775" t="s">
        <v>48</v>
      </c>
      <c r="K1775" t="s">
        <v>59</v>
      </c>
      <c r="L1775" t="s">
        <v>16390</v>
      </c>
      <c r="M1775" t="s">
        <v>16391</v>
      </c>
      <c r="N1775" t="s">
        <v>16392</v>
      </c>
      <c r="O1775">
        <f>VLOOKUP(B1775,HIS退!B:F,5,FALSE)</f>
        <v>-70.5</v>
      </c>
      <c r="P1775" t="str">
        <f>VLOOKUP(B1775,HIS退!B:I,8,FALSE)</f>
        <v>1</v>
      </c>
      <c r="Q1775" s="38">
        <f>VLOOKUP(C1775,招行退!B:F,5,FALSE)</f>
        <v>70.5</v>
      </c>
      <c r="R1775" t="str">
        <f>VLOOKUP(C1775,招行退!B:H,6,FALSE)</f>
        <v>S</v>
      </c>
      <c r="S1775" t="e">
        <f>VLOOKUP(C1775,招行退!B:H,7,FALSE)</f>
        <v>#N/A</v>
      </c>
    </row>
    <row r="1776" spans="1:19" ht="14.25" hidden="1">
      <c r="A1776" t="s">
        <v>16393</v>
      </c>
      <c r="B1776">
        <v>1324195</v>
      </c>
      <c r="C1776" t="s">
        <v>6919</v>
      </c>
      <c r="D1776" t="s">
        <v>6920</v>
      </c>
      <c r="E1776" t="s">
        <v>6921</v>
      </c>
      <c r="F1776" s="15">
        <v>4078.91</v>
      </c>
      <c r="G1776" t="s">
        <v>34</v>
      </c>
      <c r="H1776" t="s">
        <v>34</v>
      </c>
      <c r="I1776" t="s">
        <v>58</v>
      </c>
      <c r="J1776" t="s">
        <v>48</v>
      </c>
      <c r="K1776" t="s">
        <v>59</v>
      </c>
      <c r="L1776" t="s">
        <v>16394</v>
      </c>
      <c r="M1776" t="s">
        <v>16395</v>
      </c>
      <c r="N1776" t="s">
        <v>16396</v>
      </c>
      <c r="O1776">
        <f>VLOOKUP(B1776,HIS退!B:F,5,FALSE)</f>
        <v>-4078.91</v>
      </c>
      <c r="P1776" t="str">
        <f>VLOOKUP(B1776,HIS退!B:I,8,FALSE)</f>
        <v>1</v>
      </c>
      <c r="Q1776" s="38">
        <f>VLOOKUP(C1776,招行退!B:F,5,FALSE)</f>
        <v>4078.91</v>
      </c>
      <c r="R1776" t="str">
        <f>VLOOKUP(C1776,招行退!B:H,6,FALSE)</f>
        <v>S</v>
      </c>
      <c r="S1776" t="e">
        <f>VLOOKUP(C1776,招行退!B:H,7,FALSE)</f>
        <v>#N/A</v>
      </c>
    </row>
    <row r="1777" spans="1:19" ht="14.25" hidden="1">
      <c r="A1777" t="s">
        <v>16397</v>
      </c>
      <c r="B1777">
        <v>1324232</v>
      </c>
      <c r="C1777" t="s">
        <v>6923</v>
      </c>
      <c r="D1777" t="s">
        <v>6924</v>
      </c>
      <c r="E1777" t="s">
        <v>6925</v>
      </c>
      <c r="F1777" s="15">
        <v>1017</v>
      </c>
      <c r="G1777" t="s">
        <v>34</v>
      </c>
      <c r="H1777" t="s">
        <v>34</v>
      </c>
      <c r="I1777" t="s">
        <v>58</v>
      </c>
      <c r="J1777" t="s">
        <v>48</v>
      </c>
      <c r="K1777" t="s">
        <v>59</v>
      </c>
      <c r="L1777" t="s">
        <v>16398</v>
      </c>
      <c r="M1777" t="s">
        <v>16399</v>
      </c>
      <c r="N1777" t="s">
        <v>16400</v>
      </c>
      <c r="O1777">
        <f>VLOOKUP(B1777,HIS退!B:F,5,FALSE)</f>
        <v>-1017</v>
      </c>
      <c r="P1777" t="str">
        <f>VLOOKUP(B1777,HIS退!B:I,8,FALSE)</f>
        <v>1</v>
      </c>
      <c r="Q1777" s="38">
        <f>VLOOKUP(C1777,招行退!B:F,5,FALSE)</f>
        <v>1017</v>
      </c>
      <c r="R1777" t="str">
        <f>VLOOKUP(C1777,招行退!B:H,6,FALSE)</f>
        <v>S</v>
      </c>
      <c r="S1777" t="e">
        <f>VLOOKUP(C1777,招行退!B:H,7,FALSE)</f>
        <v>#N/A</v>
      </c>
    </row>
    <row r="1778" spans="1:19" ht="14.25" hidden="1">
      <c r="A1778" t="s">
        <v>16401</v>
      </c>
      <c r="B1778">
        <v>1324342</v>
      </c>
      <c r="C1778" t="s">
        <v>6927</v>
      </c>
      <c r="D1778" t="s">
        <v>6928</v>
      </c>
      <c r="E1778" t="s">
        <v>6929</v>
      </c>
      <c r="F1778" s="15">
        <v>500</v>
      </c>
      <c r="G1778" t="s">
        <v>34</v>
      </c>
      <c r="H1778" t="s">
        <v>34</v>
      </c>
      <c r="I1778" t="s">
        <v>58</v>
      </c>
      <c r="J1778" t="s">
        <v>48</v>
      </c>
      <c r="K1778" t="s">
        <v>59</v>
      </c>
      <c r="L1778" t="s">
        <v>16402</v>
      </c>
      <c r="M1778" t="s">
        <v>16403</v>
      </c>
      <c r="N1778" t="s">
        <v>16404</v>
      </c>
      <c r="O1778">
        <f>VLOOKUP(B1778,HIS退!B:F,5,FALSE)</f>
        <v>-500</v>
      </c>
      <c r="P1778" t="str">
        <f>VLOOKUP(B1778,HIS退!B:I,8,FALSE)</f>
        <v>1</v>
      </c>
      <c r="Q1778" s="38">
        <f>VLOOKUP(C1778,招行退!B:F,5,FALSE)</f>
        <v>500</v>
      </c>
      <c r="R1778" t="str">
        <f>VLOOKUP(C1778,招行退!B:H,6,FALSE)</f>
        <v>S</v>
      </c>
      <c r="S1778" t="e">
        <f>VLOOKUP(C1778,招行退!B:H,7,FALSE)</f>
        <v>#N/A</v>
      </c>
    </row>
    <row r="1779" spans="1:19" ht="14.25" hidden="1">
      <c r="A1779" t="s">
        <v>16405</v>
      </c>
      <c r="B1779">
        <v>1324525</v>
      </c>
      <c r="C1779" t="s">
        <v>6931</v>
      </c>
      <c r="D1779" t="s">
        <v>6855</v>
      </c>
      <c r="E1779" t="s">
        <v>397</v>
      </c>
      <c r="F1779" s="15">
        <v>10000</v>
      </c>
      <c r="G1779" t="s">
        <v>34</v>
      </c>
      <c r="H1779" t="s">
        <v>34</v>
      </c>
      <c r="I1779" t="s">
        <v>58</v>
      </c>
      <c r="J1779" t="s">
        <v>48</v>
      </c>
      <c r="K1779" t="s">
        <v>59</v>
      </c>
      <c r="L1779" t="s">
        <v>16406</v>
      </c>
      <c r="M1779" t="s">
        <v>16407</v>
      </c>
      <c r="N1779" t="s">
        <v>16408</v>
      </c>
      <c r="O1779">
        <f>VLOOKUP(B1779,HIS退!B:F,5,FALSE)</f>
        <v>-10000</v>
      </c>
      <c r="P1779" t="str">
        <f>VLOOKUP(B1779,HIS退!B:I,8,FALSE)</f>
        <v>1</v>
      </c>
      <c r="Q1779" s="38">
        <f>VLOOKUP(C1779,招行退!B:F,5,FALSE)</f>
        <v>10000</v>
      </c>
      <c r="R1779" t="str">
        <f>VLOOKUP(C1779,招行退!B:H,6,FALSE)</f>
        <v>S</v>
      </c>
      <c r="S1779" t="e">
        <f>VLOOKUP(C1779,招行退!B:H,7,FALSE)</f>
        <v>#N/A</v>
      </c>
    </row>
    <row r="1780" spans="1:19" ht="14.25" hidden="1">
      <c r="A1780" t="s">
        <v>16409</v>
      </c>
      <c r="B1780">
        <v>1324687</v>
      </c>
      <c r="C1780" t="s">
        <v>16410</v>
      </c>
      <c r="D1780" t="s">
        <v>6933</v>
      </c>
      <c r="E1780" t="s">
        <v>6934</v>
      </c>
      <c r="F1780" s="15">
        <v>2109.6799999999998</v>
      </c>
      <c r="G1780" t="s">
        <v>34</v>
      </c>
      <c r="H1780" t="s">
        <v>34</v>
      </c>
      <c r="I1780" t="s">
        <v>294</v>
      </c>
      <c r="J1780" t="s">
        <v>57</v>
      </c>
      <c r="K1780" t="s">
        <v>59</v>
      </c>
      <c r="L1780" t="s">
        <v>16411</v>
      </c>
      <c r="M1780" t="s">
        <v>16412</v>
      </c>
      <c r="N1780" t="s">
        <v>16413</v>
      </c>
      <c r="O1780">
        <f>VLOOKUP(B1780,HIS退!B:F,5,FALSE)</f>
        <v>-2109.6799999999998</v>
      </c>
      <c r="P1780" t="str">
        <f>VLOOKUP(B1780,HIS退!B:I,8,FALSE)</f>
        <v>9</v>
      </c>
      <c r="Q1780" s="38">
        <f>VLOOKUP(C1780,招行退!B:F,5,FALSE)</f>
        <v>2109.6799999999998</v>
      </c>
      <c r="R1780" t="str">
        <f>VLOOKUP(C1780,招行退!B:H,6,FALSE)</f>
        <v>B</v>
      </c>
      <c r="S1780" t="str">
        <f>VLOOKUP(C1780,招行退!B:H,7,FALSE)</f>
        <v>20170810</v>
      </c>
    </row>
    <row r="1781" spans="1:19" ht="14.25">
      <c r="A1781" t="s">
        <v>16414</v>
      </c>
      <c r="B1781">
        <v>1324711</v>
      </c>
      <c r="C1781" t="s">
        <v>6936</v>
      </c>
      <c r="D1781" t="s">
        <v>6937</v>
      </c>
      <c r="E1781" t="s">
        <v>6938</v>
      </c>
      <c r="F1781" s="15">
        <v>230</v>
      </c>
      <c r="G1781" t="s">
        <v>34</v>
      </c>
      <c r="H1781" t="s">
        <v>34</v>
      </c>
      <c r="I1781" t="s">
        <v>58</v>
      </c>
      <c r="J1781" t="s">
        <v>48</v>
      </c>
      <c r="K1781" t="s">
        <v>59</v>
      </c>
      <c r="L1781" s="19" t="s">
        <v>20063</v>
      </c>
      <c r="M1781" t="s">
        <v>16416</v>
      </c>
      <c r="N1781" t="s">
        <v>16417</v>
      </c>
      <c r="O1781">
        <f>VLOOKUP(B1781,HIS退!B:F,5,FALSE)</f>
        <v>-230</v>
      </c>
      <c r="P1781" t="str">
        <f>VLOOKUP(B1781,HIS退!B:I,8,FALSE)</f>
        <v>1</v>
      </c>
      <c r="Q1781" s="38">
        <f>VLOOKUP(C1781,招行退!B:F,5,FALSE)</f>
        <v>230</v>
      </c>
      <c r="R1781" t="str">
        <f>VLOOKUP(C1781,招行退!B:H,6,FALSE)</f>
        <v>B</v>
      </c>
      <c r="S1781" t="str">
        <f>VLOOKUP(C1781,招行退!B:H,7,FALSE)</f>
        <v>20170811</v>
      </c>
    </row>
    <row r="1782" spans="1:19" ht="14.25" hidden="1">
      <c r="A1782" t="s">
        <v>16418</v>
      </c>
      <c r="B1782">
        <v>1324729</v>
      </c>
      <c r="C1782" t="s">
        <v>6940</v>
      </c>
      <c r="D1782" t="s">
        <v>6941</v>
      </c>
      <c r="E1782" t="s">
        <v>6942</v>
      </c>
      <c r="F1782" s="15">
        <v>2200</v>
      </c>
      <c r="G1782" t="s">
        <v>34</v>
      </c>
      <c r="H1782" t="s">
        <v>34</v>
      </c>
      <c r="I1782" t="s">
        <v>58</v>
      </c>
      <c r="J1782" t="s">
        <v>48</v>
      </c>
      <c r="K1782" t="s">
        <v>59</v>
      </c>
      <c r="L1782" t="s">
        <v>16419</v>
      </c>
      <c r="M1782" t="s">
        <v>16420</v>
      </c>
      <c r="N1782" t="s">
        <v>16421</v>
      </c>
      <c r="O1782">
        <f>VLOOKUP(B1782,HIS退!B:F,5,FALSE)</f>
        <v>-2200</v>
      </c>
      <c r="P1782" t="str">
        <f>VLOOKUP(B1782,HIS退!B:I,8,FALSE)</f>
        <v>1</v>
      </c>
      <c r="Q1782" s="38">
        <f>VLOOKUP(C1782,招行退!B:F,5,FALSE)</f>
        <v>2200</v>
      </c>
      <c r="R1782" t="str">
        <f>VLOOKUP(C1782,招行退!B:H,6,FALSE)</f>
        <v>S</v>
      </c>
      <c r="S1782" t="e">
        <f>VLOOKUP(C1782,招行退!B:H,7,FALSE)</f>
        <v>#N/A</v>
      </c>
    </row>
    <row r="1783" spans="1:19" ht="14.25" hidden="1">
      <c r="A1783" t="s">
        <v>16422</v>
      </c>
      <c r="B1783">
        <v>1325006</v>
      </c>
      <c r="C1783" t="s">
        <v>16423</v>
      </c>
      <c r="D1783" t="s">
        <v>6944</v>
      </c>
      <c r="E1783" t="s">
        <v>6945</v>
      </c>
      <c r="F1783" s="15">
        <v>4000</v>
      </c>
      <c r="G1783" t="s">
        <v>34</v>
      </c>
      <c r="H1783" t="s">
        <v>34</v>
      </c>
      <c r="I1783" t="s">
        <v>294</v>
      </c>
      <c r="J1783" t="s">
        <v>57</v>
      </c>
      <c r="K1783" t="s">
        <v>59</v>
      </c>
      <c r="L1783" t="s">
        <v>16424</v>
      </c>
      <c r="M1783" t="s">
        <v>16425</v>
      </c>
      <c r="N1783" t="s">
        <v>16426</v>
      </c>
      <c r="O1783">
        <f>VLOOKUP(B1783,HIS退!B:F,5,FALSE)</f>
        <v>-4000</v>
      </c>
      <c r="P1783" t="str">
        <f>VLOOKUP(B1783,HIS退!B:I,8,FALSE)</f>
        <v>9</v>
      </c>
      <c r="Q1783" s="38">
        <f>VLOOKUP(C1783,招行退!B:F,5,FALSE)</f>
        <v>4000</v>
      </c>
      <c r="R1783" t="str">
        <f>VLOOKUP(C1783,招行退!B:H,6,FALSE)</f>
        <v>B</v>
      </c>
      <c r="S1783" t="str">
        <f>VLOOKUP(C1783,招行退!B:H,7,FALSE)</f>
        <v>20170810</v>
      </c>
    </row>
    <row r="1784" spans="1:19" ht="14.25" hidden="1">
      <c r="A1784" t="s">
        <v>16427</v>
      </c>
      <c r="B1784">
        <v>1325071</v>
      </c>
      <c r="C1784" t="s">
        <v>6947</v>
      </c>
      <c r="D1784" t="s">
        <v>6948</v>
      </c>
      <c r="E1784" t="s">
        <v>6949</v>
      </c>
      <c r="F1784" s="15">
        <v>436.96</v>
      </c>
      <c r="G1784" t="s">
        <v>53</v>
      </c>
      <c r="H1784" t="s">
        <v>34</v>
      </c>
      <c r="I1784" t="s">
        <v>58</v>
      </c>
      <c r="J1784" t="s">
        <v>48</v>
      </c>
      <c r="K1784" t="s">
        <v>59</v>
      </c>
      <c r="L1784" t="s">
        <v>16428</v>
      </c>
      <c r="M1784" t="s">
        <v>16429</v>
      </c>
      <c r="N1784" t="s">
        <v>16430</v>
      </c>
      <c r="O1784">
        <f>VLOOKUP(B1784,HIS退!B:F,5,FALSE)</f>
        <v>-436.96</v>
      </c>
      <c r="P1784" t="str">
        <f>VLOOKUP(B1784,HIS退!B:I,8,FALSE)</f>
        <v>1</v>
      </c>
      <c r="Q1784" s="38">
        <f>VLOOKUP(C1784,招行退!B:F,5,FALSE)</f>
        <v>436.96</v>
      </c>
      <c r="R1784" t="str">
        <f>VLOOKUP(C1784,招行退!B:H,6,FALSE)</f>
        <v>S</v>
      </c>
      <c r="S1784" t="e">
        <f>VLOOKUP(C1784,招行退!B:H,7,FALSE)</f>
        <v>#N/A</v>
      </c>
    </row>
    <row r="1785" spans="1:19" ht="14.25" hidden="1">
      <c r="A1785" t="s">
        <v>16431</v>
      </c>
      <c r="B1785">
        <v>1325119</v>
      </c>
      <c r="C1785" t="s">
        <v>6951</v>
      </c>
      <c r="D1785" t="s">
        <v>6952</v>
      </c>
      <c r="E1785" t="s">
        <v>6953</v>
      </c>
      <c r="F1785" s="15">
        <v>133.5</v>
      </c>
      <c r="G1785" t="s">
        <v>34</v>
      </c>
      <c r="H1785" t="s">
        <v>34</v>
      </c>
      <c r="I1785" t="s">
        <v>58</v>
      </c>
      <c r="J1785" t="s">
        <v>48</v>
      </c>
      <c r="K1785" t="s">
        <v>59</v>
      </c>
      <c r="L1785" t="s">
        <v>16432</v>
      </c>
      <c r="M1785" t="s">
        <v>16433</v>
      </c>
      <c r="N1785" t="s">
        <v>16434</v>
      </c>
      <c r="O1785">
        <f>VLOOKUP(B1785,HIS退!B:F,5,FALSE)</f>
        <v>-133.5</v>
      </c>
      <c r="P1785" t="str">
        <f>VLOOKUP(B1785,HIS退!B:I,8,FALSE)</f>
        <v>1</v>
      </c>
      <c r="Q1785" s="38">
        <f>VLOOKUP(C1785,招行退!B:F,5,FALSE)</f>
        <v>133.5</v>
      </c>
      <c r="R1785" t="str">
        <f>VLOOKUP(C1785,招行退!B:H,6,FALSE)</f>
        <v>S</v>
      </c>
      <c r="S1785" t="e">
        <f>VLOOKUP(C1785,招行退!B:H,7,FALSE)</f>
        <v>#N/A</v>
      </c>
    </row>
    <row r="1786" spans="1:19" ht="14.25" hidden="1">
      <c r="A1786" t="s">
        <v>16435</v>
      </c>
      <c r="B1786">
        <v>1325426</v>
      </c>
      <c r="C1786" t="s">
        <v>6955</v>
      </c>
      <c r="D1786" t="s">
        <v>6956</v>
      </c>
      <c r="E1786" t="s">
        <v>6957</v>
      </c>
      <c r="F1786" s="15">
        <v>200</v>
      </c>
      <c r="G1786" t="s">
        <v>34</v>
      </c>
      <c r="H1786" t="s">
        <v>34</v>
      </c>
      <c r="I1786" t="s">
        <v>58</v>
      </c>
      <c r="J1786" t="s">
        <v>48</v>
      </c>
      <c r="K1786" t="s">
        <v>59</v>
      </c>
      <c r="L1786" t="s">
        <v>16436</v>
      </c>
      <c r="M1786" t="s">
        <v>16437</v>
      </c>
      <c r="N1786" t="s">
        <v>16438</v>
      </c>
      <c r="O1786">
        <f>VLOOKUP(B1786,HIS退!B:F,5,FALSE)</f>
        <v>-200</v>
      </c>
      <c r="P1786" t="str">
        <f>VLOOKUP(B1786,HIS退!B:I,8,FALSE)</f>
        <v>1</v>
      </c>
      <c r="Q1786" s="38">
        <f>VLOOKUP(C1786,招行退!B:F,5,FALSE)</f>
        <v>200</v>
      </c>
      <c r="R1786" t="str">
        <f>VLOOKUP(C1786,招行退!B:H,6,FALSE)</f>
        <v>S</v>
      </c>
      <c r="S1786" t="e">
        <f>VLOOKUP(C1786,招行退!B:H,7,FALSE)</f>
        <v>#N/A</v>
      </c>
    </row>
    <row r="1787" spans="1:19" ht="14.25" hidden="1">
      <c r="A1787" t="s">
        <v>16439</v>
      </c>
      <c r="B1787">
        <v>1325520</v>
      </c>
      <c r="C1787" t="s">
        <v>16440</v>
      </c>
      <c r="D1787" t="s">
        <v>6229</v>
      </c>
      <c r="E1787" t="s">
        <v>6230</v>
      </c>
      <c r="F1787" s="15">
        <v>7000</v>
      </c>
      <c r="G1787" t="s">
        <v>34</v>
      </c>
      <c r="H1787" t="s">
        <v>34</v>
      </c>
      <c r="I1787" t="s">
        <v>294</v>
      </c>
      <c r="J1787" t="s">
        <v>57</v>
      </c>
      <c r="K1787" t="s">
        <v>59</v>
      </c>
      <c r="L1787" t="s">
        <v>16441</v>
      </c>
      <c r="M1787" t="s">
        <v>16442</v>
      </c>
      <c r="N1787" t="s">
        <v>15618</v>
      </c>
      <c r="O1787">
        <f>VLOOKUP(B1787,HIS退!B:F,5,FALSE)</f>
        <v>-7000</v>
      </c>
      <c r="P1787" t="str">
        <f>VLOOKUP(B1787,HIS退!B:I,8,FALSE)</f>
        <v>9</v>
      </c>
      <c r="Q1787" s="38">
        <f>VLOOKUP(C1787,招行退!B:F,5,FALSE)</f>
        <v>7000</v>
      </c>
      <c r="R1787" t="str">
        <f>VLOOKUP(C1787,招行退!B:H,6,FALSE)</f>
        <v>B</v>
      </c>
      <c r="S1787" t="str">
        <f>VLOOKUP(C1787,招行退!B:H,7,FALSE)</f>
        <v>20170810</v>
      </c>
    </row>
    <row r="1788" spans="1:19" ht="14.25" hidden="1">
      <c r="A1788" t="s">
        <v>16443</v>
      </c>
      <c r="B1788">
        <v>1325616</v>
      </c>
      <c r="C1788" t="s">
        <v>6960</v>
      </c>
      <c r="D1788" t="s">
        <v>6961</v>
      </c>
      <c r="E1788" t="s">
        <v>6962</v>
      </c>
      <c r="F1788" s="15">
        <v>169</v>
      </c>
      <c r="G1788" t="s">
        <v>34</v>
      </c>
      <c r="H1788" t="s">
        <v>34</v>
      </c>
      <c r="I1788" t="s">
        <v>58</v>
      </c>
      <c r="J1788" t="s">
        <v>48</v>
      </c>
      <c r="K1788" t="s">
        <v>59</v>
      </c>
      <c r="L1788" t="s">
        <v>16444</v>
      </c>
      <c r="M1788" t="s">
        <v>16445</v>
      </c>
      <c r="N1788" t="s">
        <v>16446</v>
      </c>
      <c r="O1788">
        <f>VLOOKUP(B1788,HIS退!B:F,5,FALSE)</f>
        <v>-169</v>
      </c>
      <c r="P1788" t="str">
        <f>VLOOKUP(B1788,HIS退!B:I,8,FALSE)</f>
        <v>1</v>
      </c>
      <c r="Q1788" s="38">
        <f>VLOOKUP(C1788,招行退!B:F,5,FALSE)</f>
        <v>169</v>
      </c>
      <c r="R1788" t="str">
        <f>VLOOKUP(C1788,招行退!B:H,6,FALSE)</f>
        <v>S</v>
      </c>
      <c r="S1788" t="e">
        <f>VLOOKUP(C1788,招行退!B:H,7,FALSE)</f>
        <v>#N/A</v>
      </c>
    </row>
    <row r="1789" spans="1:19" ht="14.25" hidden="1">
      <c r="A1789" t="s">
        <v>16447</v>
      </c>
      <c r="B1789">
        <v>1325673</v>
      </c>
      <c r="C1789" t="s">
        <v>6964</v>
      </c>
      <c r="D1789" t="s">
        <v>6965</v>
      </c>
      <c r="E1789" t="s">
        <v>6966</v>
      </c>
      <c r="F1789" s="15">
        <v>3000</v>
      </c>
      <c r="G1789" t="s">
        <v>34</v>
      </c>
      <c r="H1789" t="s">
        <v>34</v>
      </c>
      <c r="I1789" t="s">
        <v>58</v>
      </c>
      <c r="J1789" t="s">
        <v>48</v>
      </c>
      <c r="K1789" t="s">
        <v>59</v>
      </c>
      <c r="L1789" t="s">
        <v>16448</v>
      </c>
      <c r="M1789" t="s">
        <v>16449</v>
      </c>
      <c r="N1789" t="s">
        <v>16450</v>
      </c>
      <c r="O1789">
        <f>VLOOKUP(B1789,HIS退!B:F,5,FALSE)</f>
        <v>-3000</v>
      </c>
      <c r="P1789" t="str">
        <f>VLOOKUP(B1789,HIS退!B:I,8,FALSE)</f>
        <v>1</v>
      </c>
      <c r="Q1789" s="38">
        <f>VLOOKUP(C1789,招行退!B:F,5,FALSE)</f>
        <v>3000</v>
      </c>
      <c r="R1789" t="str">
        <f>VLOOKUP(C1789,招行退!B:H,6,FALSE)</f>
        <v>S</v>
      </c>
      <c r="S1789" t="e">
        <f>VLOOKUP(C1789,招行退!B:H,7,FALSE)</f>
        <v>#N/A</v>
      </c>
    </row>
    <row r="1790" spans="1:19" ht="14.25" hidden="1">
      <c r="A1790" t="s">
        <v>16451</v>
      </c>
      <c r="B1790">
        <v>1326040</v>
      </c>
      <c r="C1790" t="s">
        <v>16452</v>
      </c>
      <c r="D1790" t="s">
        <v>6968</v>
      </c>
      <c r="E1790" t="s">
        <v>6969</v>
      </c>
      <c r="F1790" s="15">
        <v>362.42</v>
      </c>
      <c r="G1790" t="s">
        <v>34</v>
      </c>
      <c r="H1790" t="s">
        <v>34</v>
      </c>
      <c r="I1790" t="s">
        <v>294</v>
      </c>
      <c r="J1790" t="s">
        <v>57</v>
      </c>
      <c r="K1790" t="s">
        <v>59</v>
      </c>
      <c r="L1790" t="s">
        <v>16453</v>
      </c>
      <c r="M1790" t="s">
        <v>16454</v>
      </c>
      <c r="N1790" t="s">
        <v>16455</v>
      </c>
      <c r="O1790">
        <f>VLOOKUP(B1790,HIS退!B:F,5,FALSE)</f>
        <v>-362.42</v>
      </c>
      <c r="P1790" t="str">
        <f>VLOOKUP(B1790,HIS退!B:I,8,FALSE)</f>
        <v>9</v>
      </c>
      <c r="Q1790" s="38">
        <f>VLOOKUP(C1790,招行退!B:F,5,FALSE)</f>
        <v>362.42</v>
      </c>
      <c r="R1790" t="str">
        <f>VLOOKUP(C1790,招行退!B:H,6,FALSE)</f>
        <v>B</v>
      </c>
      <c r="S1790" t="str">
        <f>VLOOKUP(C1790,招行退!B:H,7,FALSE)</f>
        <v>20170810</v>
      </c>
    </row>
    <row r="1791" spans="1:19" ht="14.25" hidden="1">
      <c r="A1791" t="s">
        <v>16456</v>
      </c>
      <c r="B1791">
        <v>1326177</v>
      </c>
      <c r="C1791" t="s">
        <v>16457</v>
      </c>
      <c r="D1791" t="s">
        <v>6971</v>
      </c>
      <c r="E1791" t="s">
        <v>6972</v>
      </c>
      <c r="F1791" s="15">
        <v>350</v>
      </c>
      <c r="G1791" t="s">
        <v>34</v>
      </c>
      <c r="H1791" t="s">
        <v>34</v>
      </c>
      <c r="I1791" t="s">
        <v>294</v>
      </c>
      <c r="J1791" t="s">
        <v>57</v>
      </c>
      <c r="K1791" t="s">
        <v>59</v>
      </c>
      <c r="L1791" t="s">
        <v>16458</v>
      </c>
      <c r="M1791" t="s">
        <v>16459</v>
      </c>
      <c r="N1791" t="s">
        <v>16460</v>
      </c>
      <c r="O1791">
        <f>VLOOKUP(B1791,HIS退!B:F,5,FALSE)</f>
        <v>-350</v>
      </c>
      <c r="P1791" t="str">
        <f>VLOOKUP(B1791,HIS退!B:I,8,FALSE)</f>
        <v>9</v>
      </c>
      <c r="Q1791" s="38">
        <f>VLOOKUP(C1791,招行退!B:F,5,FALSE)</f>
        <v>350</v>
      </c>
      <c r="R1791" t="str">
        <f>VLOOKUP(C1791,招行退!B:H,6,FALSE)</f>
        <v>B</v>
      </c>
      <c r="S1791" t="str">
        <f>VLOOKUP(C1791,招行退!B:H,7,FALSE)</f>
        <v>20170810</v>
      </c>
    </row>
    <row r="1792" spans="1:19" ht="14.25" hidden="1">
      <c r="A1792" t="s">
        <v>16461</v>
      </c>
      <c r="B1792">
        <v>1326207</v>
      </c>
      <c r="C1792" t="s">
        <v>6974</v>
      </c>
      <c r="D1792" t="s">
        <v>6975</v>
      </c>
      <c r="E1792" t="s">
        <v>6976</v>
      </c>
      <c r="F1792" s="15">
        <v>420.5</v>
      </c>
      <c r="G1792" t="s">
        <v>34</v>
      </c>
      <c r="H1792" t="s">
        <v>34</v>
      </c>
      <c r="I1792" t="s">
        <v>58</v>
      </c>
      <c r="J1792" t="s">
        <v>48</v>
      </c>
      <c r="K1792" t="s">
        <v>59</v>
      </c>
      <c r="L1792" t="s">
        <v>16462</v>
      </c>
      <c r="M1792" t="s">
        <v>16463</v>
      </c>
      <c r="N1792" t="s">
        <v>16464</v>
      </c>
      <c r="O1792">
        <f>VLOOKUP(B1792,HIS退!B:F,5,FALSE)</f>
        <v>-420.5</v>
      </c>
      <c r="P1792" t="str">
        <f>VLOOKUP(B1792,HIS退!B:I,8,FALSE)</f>
        <v>1</v>
      </c>
      <c r="Q1792" s="38">
        <f>VLOOKUP(C1792,招行退!B:F,5,FALSE)</f>
        <v>420.5</v>
      </c>
      <c r="R1792" t="str">
        <f>VLOOKUP(C1792,招行退!B:H,6,FALSE)</f>
        <v>S</v>
      </c>
      <c r="S1792" t="e">
        <f>VLOOKUP(C1792,招行退!B:H,7,FALSE)</f>
        <v>#N/A</v>
      </c>
    </row>
    <row r="1793" spans="1:19" ht="14.25" hidden="1">
      <c r="A1793" t="s">
        <v>16465</v>
      </c>
      <c r="B1793">
        <v>1326229</v>
      </c>
      <c r="C1793" t="s">
        <v>16466</v>
      </c>
      <c r="D1793" t="s">
        <v>6978</v>
      </c>
      <c r="E1793" t="s">
        <v>6979</v>
      </c>
      <c r="F1793" s="15">
        <v>40</v>
      </c>
      <c r="G1793" t="s">
        <v>34</v>
      </c>
      <c r="H1793" t="s">
        <v>34</v>
      </c>
      <c r="I1793" t="s">
        <v>294</v>
      </c>
      <c r="J1793" t="s">
        <v>57</v>
      </c>
      <c r="K1793" t="s">
        <v>59</v>
      </c>
      <c r="L1793" t="s">
        <v>16467</v>
      </c>
      <c r="M1793" t="s">
        <v>16468</v>
      </c>
      <c r="N1793" t="s">
        <v>16469</v>
      </c>
      <c r="O1793">
        <f>VLOOKUP(B1793,HIS退!B:F,5,FALSE)</f>
        <v>-40</v>
      </c>
      <c r="P1793" t="str">
        <f>VLOOKUP(B1793,HIS退!B:I,8,FALSE)</f>
        <v>9</v>
      </c>
      <c r="Q1793" s="38">
        <f>VLOOKUP(C1793,招行退!B:F,5,FALSE)</f>
        <v>40</v>
      </c>
      <c r="R1793" t="str">
        <f>VLOOKUP(C1793,招行退!B:H,6,FALSE)</f>
        <v>B</v>
      </c>
      <c r="S1793" t="str">
        <f>VLOOKUP(C1793,招行退!B:H,7,FALSE)</f>
        <v>20170810</v>
      </c>
    </row>
    <row r="1794" spans="1:19" ht="14.25" hidden="1">
      <c r="A1794" t="s">
        <v>16470</v>
      </c>
      <c r="B1794">
        <v>1326394</v>
      </c>
      <c r="C1794" t="s">
        <v>6981</v>
      </c>
      <c r="D1794" t="s">
        <v>6982</v>
      </c>
      <c r="E1794" t="s">
        <v>6972</v>
      </c>
      <c r="F1794" s="15">
        <v>59134.41</v>
      </c>
      <c r="G1794" t="s">
        <v>34</v>
      </c>
      <c r="H1794" t="s">
        <v>34</v>
      </c>
      <c r="I1794" t="s">
        <v>58</v>
      </c>
      <c r="J1794" t="s">
        <v>48</v>
      </c>
      <c r="K1794" t="s">
        <v>59</v>
      </c>
      <c r="L1794" t="s">
        <v>16471</v>
      </c>
      <c r="M1794" t="s">
        <v>16472</v>
      </c>
      <c r="N1794" t="s">
        <v>16460</v>
      </c>
      <c r="O1794">
        <f>VLOOKUP(B1794,HIS退!B:F,5,FALSE)</f>
        <v>-59134.41</v>
      </c>
      <c r="P1794" t="str">
        <f>VLOOKUP(B1794,HIS退!B:I,8,FALSE)</f>
        <v>1</v>
      </c>
      <c r="Q1794" s="38">
        <f>VLOOKUP(C1794,招行退!B:F,5,FALSE)</f>
        <v>59134.41</v>
      </c>
      <c r="R1794" t="str">
        <f>VLOOKUP(C1794,招行退!B:H,6,FALSE)</f>
        <v>S</v>
      </c>
      <c r="S1794" t="e">
        <f>VLOOKUP(C1794,招行退!B:H,7,FALSE)</f>
        <v>#N/A</v>
      </c>
    </row>
    <row r="1795" spans="1:19" ht="14.25" hidden="1">
      <c r="A1795" t="s">
        <v>16473</v>
      </c>
      <c r="B1795">
        <v>1326433</v>
      </c>
      <c r="C1795" t="s">
        <v>6984</v>
      </c>
      <c r="D1795" t="s">
        <v>6985</v>
      </c>
      <c r="E1795" t="s">
        <v>6986</v>
      </c>
      <c r="F1795" s="15">
        <v>213.54</v>
      </c>
      <c r="G1795" t="s">
        <v>53</v>
      </c>
      <c r="H1795" t="s">
        <v>34</v>
      </c>
      <c r="I1795" t="s">
        <v>58</v>
      </c>
      <c r="J1795" t="s">
        <v>48</v>
      </c>
      <c r="K1795" t="s">
        <v>59</v>
      </c>
      <c r="L1795" t="s">
        <v>16474</v>
      </c>
      <c r="M1795" t="s">
        <v>16475</v>
      </c>
      <c r="N1795" t="s">
        <v>16476</v>
      </c>
      <c r="O1795">
        <f>VLOOKUP(B1795,HIS退!B:F,5,FALSE)</f>
        <v>-213.54</v>
      </c>
      <c r="P1795" t="str">
        <f>VLOOKUP(B1795,HIS退!B:I,8,FALSE)</f>
        <v>1</v>
      </c>
      <c r="Q1795" s="38">
        <f>VLOOKUP(C1795,招行退!B:F,5,FALSE)</f>
        <v>213.54</v>
      </c>
      <c r="R1795" t="str">
        <f>VLOOKUP(C1795,招行退!B:H,6,FALSE)</f>
        <v>S</v>
      </c>
      <c r="S1795" t="e">
        <f>VLOOKUP(C1795,招行退!B:H,7,FALSE)</f>
        <v>#N/A</v>
      </c>
    </row>
    <row r="1796" spans="1:19" ht="14.25" hidden="1">
      <c r="A1796" t="s">
        <v>16477</v>
      </c>
      <c r="B1796">
        <v>1326796</v>
      </c>
      <c r="C1796" t="s">
        <v>6988</v>
      </c>
      <c r="D1796" t="s">
        <v>6989</v>
      </c>
      <c r="E1796" t="s">
        <v>6990</v>
      </c>
      <c r="F1796" s="15">
        <v>1280</v>
      </c>
      <c r="G1796" t="s">
        <v>34</v>
      </c>
      <c r="H1796" t="s">
        <v>34</v>
      </c>
      <c r="I1796" t="s">
        <v>58</v>
      </c>
      <c r="J1796" t="s">
        <v>48</v>
      </c>
      <c r="K1796" t="s">
        <v>59</v>
      </c>
      <c r="L1796" t="s">
        <v>16478</v>
      </c>
      <c r="M1796" t="s">
        <v>16479</v>
      </c>
      <c r="N1796" t="s">
        <v>16480</v>
      </c>
      <c r="O1796">
        <f>VLOOKUP(B1796,HIS退!B:F,5,FALSE)</f>
        <v>-1280</v>
      </c>
      <c r="P1796" t="str">
        <f>VLOOKUP(B1796,HIS退!B:I,8,FALSE)</f>
        <v>1</v>
      </c>
      <c r="Q1796" s="38">
        <f>VLOOKUP(C1796,招行退!B:F,5,FALSE)</f>
        <v>1280</v>
      </c>
      <c r="R1796" t="str">
        <f>VLOOKUP(C1796,招行退!B:H,6,FALSE)</f>
        <v>S</v>
      </c>
      <c r="S1796" t="e">
        <f>VLOOKUP(C1796,招行退!B:H,7,FALSE)</f>
        <v>#N/A</v>
      </c>
    </row>
    <row r="1797" spans="1:19" ht="14.25" hidden="1">
      <c r="A1797" t="s">
        <v>16481</v>
      </c>
      <c r="B1797">
        <v>1326865</v>
      </c>
      <c r="C1797" t="s">
        <v>6992</v>
      </c>
      <c r="D1797" t="s">
        <v>6993</v>
      </c>
      <c r="E1797" t="s">
        <v>6994</v>
      </c>
      <c r="F1797" s="15">
        <v>123.42</v>
      </c>
      <c r="G1797" t="s">
        <v>34</v>
      </c>
      <c r="H1797" t="s">
        <v>34</v>
      </c>
      <c r="I1797" t="s">
        <v>58</v>
      </c>
      <c r="J1797" t="s">
        <v>48</v>
      </c>
      <c r="K1797" t="s">
        <v>59</v>
      </c>
      <c r="L1797" t="s">
        <v>16482</v>
      </c>
      <c r="M1797" t="s">
        <v>16483</v>
      </c>
      <c r="N1797" t="s">
        <v>16484</v>
      </c>
      <c r="O1797">
        <f>VLOOKUP(B1797,HIS退!B:F,5,FALSE)</f>
        <v>-123.42</v>
      </c>
      <c r="P1797" t="str">
        <f>VLOOKUP(B1797,HIS退!B:I,8,FALSE)</f>
        <v>1</v>
      </c>
      <c r="Q1797" s="38">
        <f>VLOOKUP(C1797,招行退!B:F,5,FALSE)</f>
        <v>123.42</v>
      </c>
      <c r="R1797" t="str">
        <f>VLOOKUP(C1797,招行退!B:H,6,FALSE)</f>
        <v>S</v>
      </c>
      <c r="S1797" t="e">
        <f>VLOOKUP(C1797,招行退!B:H,7,FALSE)</f>
        <v>#N/A</v>
      </c>
    </row>
    <row r="1798" spans="1:19" ht="14.25" hidden="1">
      <c r="A1798" t="s">
        <v>16485</v>
      </c>
      <c r="B1798">
        <v>1326867</v>
      </c>
      <c r="C1798" t="s">
        <v>6996</v>
      </c>
      <c r="D1798" t="s">
        <v>6997</v>
      </c>
      <c r="E1798" t="s">
        <v>6998</v>
      </c>
      <c r="F1798" s="15">
        <v>305.98</v>
      </c>
      <c r="G1798" t="s">
        <v>34</v>
      </c>
      <c r="H1798" t="s">
        <v>34</v>
      </c>
      <c r="I1798" t="s">
        <v>58</v>
      </c>
      <c r="J1798" t="s">
        <v>48</v>
      </c>
      <c r="K1798" t="s">
        <v>59</v>
      </c>
      <c r="L1798" t="s">
        <v>16486</v>
      </c>
      <c r="M1798" t="s">
        <v>16487</v>
      </c>
      <c r="N1798" t="s">
        <v>16488</v>
      </c>
      <c r="O1798">
        <f>VLOOKUP(B1798,HIS退!B:F,5,FALSE)</f>
        <v>-305.98</v>
      </c>
      <c r="P1798" t="str">
        <f>VLOOKUP(B1798,HIS退!B:I,8,FALSE)</f>
        <v>1</v>
      </c>
      <c r="Q1798" s="38">
        <f>VLOOKUP(C1798,招行退!B:F,5,FALSE)</f>
        <v>305.98</v>
      </c>
      <c r="R1798" t="str">
        <f>VLOOKUP(C1798,招行退!B:H,6,FALSE)</f>
        <v>S</v>
      </c>
      <c r="S1798" t="e">
        <f>VLOOKUP(C1798,招行退!B:H,7,FALSE)</f>
        <v>#N/A</v>
      </c>
    </row>
    <row r="1799" spans="1:19" ht="14.25" hidden="1">
      <c r="A1799" t="s">
        <v>16489</v>
      </c>
      <c r="B1799">
        <v>1326891</v>
      </c>
      <c r="C1799" t="s">
        <v>7000</v>
      </c>
      <c r="D1799" t="s">
        <v>7001</v>
      </c>
      <c r="E1799" t="s">
        <v>7002</v>
      </c>
      <c r="F1799" s="15">
        <v>2026.06</v>
      </c>
      <c r="G1799" t="s">
        <v>34</v>
      </c>
      <c r="H1799" t="s">
        <v>34</v>
      </c>
      <c r="I1799" t="s">
        <v>58</v>
      </c>
      <c r="J1799" t="s">
        <v>48</v>
      </c>
      <c r="K1799" t="s">
        <v>59</v>
      </c>
      <c r="L1799" t="s">
        <v>16490</v>
      </c>
      <c r="M1799" t="s">
        <v>16491</v>
      </c>
      <c r="N1799" t="s">
        <v>16492</v>
      </c>
      <c r="O1799">
        <f>VLOOKUP(B1799,HIS退!B:F,5,FALSE)</f>
        <v>-2026.06</v>
      </c>
      <c r="P1799" t="str">
        <f>VLOOKUP(B1799,HIS退!B:I,8,FALSE)</f>
        <v>1</v>
      </c>
      <c r="Q1799" s="38">
        <f>VLOOKUP(C1799,招行退!B:F,5,FALSE)</f>
        <v>2026.06</v>
      </c>
      <c r="R1799" t="str">
        <f>VLOOKUP(C1799,招行退!B:H,6,FALSE)</f>
        <v>S</v>
      </c>
      <c r="S1799" t="e">
        <f>VLOOKUP(C1799,招行退!B:H,7,FALSE)</f>
        <v>#N/A</v>
      </c>
    </row>
    <row r="1800" spans="1:19" ht="14.25" hidden="1">
      <c r="A1800" t="s">
        <v>16493</v>
      </c>
      <c r="B1800">
        <v>1327231</v>
      </c>
      <c r="C1800" t="s">
        <v>7004</v>
      </c>
      <c r="D1800" t="s">
        <v>7005</v>
      </c>
      <c r="E1800" t="s">
        <v>7006</v>
      </c>
      <c r="F1800" s="15">
        <v>510.8</v>
      </c>
      <c r="G1800" t="s">
        <v>53</v>
      </c>
      <c r="H1800" t="s">
        <v>34</v>
      </c>
      <c r="I1800" t="s">
        <v>58</v>
      </c>
      <c r="J1800" t="s">
        <v>48</v>
      </c>
      <c r="K1800" t="s">
        <v>59</v>
      </c>
      <c r="L1800" t="s">
        <v>16494</v>
      </c>
      <c r="M1800" t="s">
        <v>16495</v>
      </c>
      <c r="N1800" t="s">
        <v>16496</v>
      </c>
      <c r="O1800">
        <f>VLOOKUP(B1800,HIS退!B:F,5,FALSE)</f>
        <v>-510.8</v>
      </c>
      <c r="P1800" t="str">
        <f>VLOOKUP(B1800,HIS退!B:I,8,FALSE)</f>
        <v>1</v>
      </c>
      <c r="Q1800" s="38">
        <f>VLOOKUP(C1800,招行退!B:F,5,FALSE)</f>
        <v>510.8</v>
      </c>
      <c r="R1800" t="str">
        <f>VLOOKUP(C1800,招行退!B:H,6,FALSE)</f>
        <v>S</v>
      </c>
      <c r="S1800" t="e">
        <f>VLOOKUP(C1800,招行退!B:H,7,FALSE)</f>
        <v>#N/A</v>
      </c>
    </row>
    <row r="1801" spans="1:19" ht="14.25" hidden="1">
      <c r="A1801" t="s">
        <v>16497</v>
      </c>
      <c r="B1801">
        <v>1327288</v>
      </c>
      <c r="C1801" t="s">
        <v>7008</v>
      </c>
      <c r="D1801" t="s">
        <v>7009</v>
      </c>
      <c r="E1801" t="s">
        <v>7010</v>
      </c>
      <c r="F1801" s="15">
        <v>1627.5</v>
      </c>
      <c r="G1801" t="s">
        <v>34</v>
      </c>
      <c r="H1801" t="s">
        <v>34</v>
      </c>
      <c r="I1801" t="s">
        <v>58</v>
      </c>
      <c r="J1801" t="s">
        <v>48</v>
      </c>
      <c r="K1801" t="s">
        <v>59</v>
      </c>
      <c r="L1801" t="s">
        <v>16498</v>
      </c>
      <c r="M1801" t="s">
        <v>16499</v>
      </c>
      <c r="N1801" t="s">
        <v>16500</v>
      </c>
      <c r="O1801">
        <f>VLOOKUP(B1801,HIS退!B:F,5,FALSE)</f>
        <v>-1627.5</v>
      </c>
      <c r="P1801" t="str">
        <f>VLOOKUP(B1801,HIS退!B:I,8,FALSE)</f>
        <v>1</v>
      </c>
      <c r="Q1801" s="38">
        <f>VLOOKUP(C1801,招行退!B:F,5,FALSE)</f>
        <v>1627.5</v>
      </c>
      <c r="R1801" t="str">
        <f>VLOOKUP(C1801,招行退!B:H,6,FALSE)</f>
        <v>S</v>
      </c>
      <c r="S1801" t="e">
        <f>VLOOKUP(C1801,招行退!B:H,7,FALSE)</f>
        <v>#N/A</v>
      </c>
    </row>
    <row r="1802" spans="1:19" ht="14.25" hidden="1">
      <c r="A1802" t="s">
        <v>16501</v>
      </c>
      <c r="B1802">
        <v>1327324</v>
      </c>
      <c r="C1802" t="s">
        <v>7012</v>
      </c>
      <c r="D1802" t="s">
        <v>7013</v>
      </c>
      <c r="E1802" t="s">
        <v>7014</v>
      </c>
      <c r="F1802" s="15">
        <v>500</v>
      </c>
      <c r="G1802" t="s">
        <v>34</v>
      </c>
      <c r="H1802" t="s">
        <v>34</v>
      </c>
      <c r="I1802" t="s">
        <v>58</v>
      </c>
      <c r="J1802" t="s">
        <v>48</v>
      </c>
      <c r="K1802" t="s">
        <v>59</v>
      </c>
      <c r="L1802" t="s">
        <v>16502</v>
      </c>
      <c r="M1802" t="s">
        <v>16503</v>
      </c>
      <c r="N1802" t="s">
        <v>16504</v>
      </c>
      <c r="O1802">
        <f>VLOOKUP(B1802,HIS退!B:F,5,FALSE)</f>
        <v>-500</v>
      </c>
      <c r="P1802" t="str">
        <f>VLOOKUP(B1802,HIS退!B:I,8,FALSE)</f>
        <v>1</v>
      </c>
      <c r="Q1802" s="38">
        <f>VLOOKUP(C1802,招行退!B:F,5,FALSE)</f>
        <v>500</v>
      </c>
      <c r="R1802" t="str">
        <f>VLOOKUP(C1802,招行退!B:H,6,FALSE)</f>
        <v>S</v>
      </c>
      <c r="S1802" t="e">
        <f>VLOOKUP(C1802,招行退!B:H,7,FALSE)</f>
        <v>#N/A</v>
      </c>
    </row>
    <row r="1803" spans="1:19" ht="14.25" hidden="1">
      <c r="A1803" t="s">
        <v>16505</v>
      </c>
      <c r="B1803">
        <v>1327422</v>
      </c>
      <c r="C1803" t="s">
        <v>7016</v>
      </c>
      <c r="D1803" t="s">
        <v>7017</v>
      </c>
      <c r="E1803" t="s">
        <v>7018</v>
      </c>
      <c r="F1803" s="15">
        <v>200</v>
      </c>
      <c r="G1803" t="s">
        <v>34</v>
      </c>
      <c r="H1803" t="s">
        <v>34</v>
      </c>
      <c r="I1803" t="s">
        <v>58</v>
      </c>
      <c r="J1803" t="s">
        <v>48</v>
      </c>
      <c r="K1803" t="s">
        <v>59</v>
      </c>
      <c r="L1803" t="s">
        <v>16506</v>
      </c>
      <c r="M1803" t="s">
        <v>16507</v>
      </c>
      <c r="N1803" t="s">
        <v>16508</v>
      </c>
      <c r="O1803">
        <f>VLOOKUP(B1803,HIS退!B:F,5,FALSE)</f>
        <v>-200</v>
      </c>
      <c r="P1803" t="str">
        <f>VLOOKUP(B1803,HIS退!B:I,8,FALSE)</f>
        <v>1</v>
      </c>
      <c r="Q1803" s="38">
        <f>VLOOKUP(C1803,招行退!B:F,5,FALSE)</f>
        <v>200</v>
      </c>
      <c r="R1803" t="str">
        <f>VLOOKUP(C1803,招行退!B:H,6,FALSE)</f>
        <v>S</v>
      </c>
      <c r="S1803" t="e">
        <f>VLOOKUP(C1803,招行退!B:H,7,FALSE)</f>
        <v>#N/A</v>
      </c>
    </row>
    <row r="1804" spans="1:19" ht="14.25" hidden="1">
      <c r="A1804" t="s">
        <v>16509</v>
      </c>
      <c r="B1804">
        <v>1327459</v>
      </c>
      <c r="C1804" t="s">
        <v>7020</v>
      </c>
      <c r="D1804" t="s">
        <v>7021</v>
      </c>
      <c r="E1804" t="s">
        <v>7022</v>
      </c>
      <c r="F1804" s="15">
        <v>41</v>
      </c>
      <c r="G1804" t="s">
        <v>53</v>
      </c>
      <c r="H1804" t="s">
        <v>34</v>
      </c>
      <c r="I1804" t="s">
        <v>58</v>
      </c>
      <c r="J1804" t="s">
        <v>48</v>
      </c>
      <c r="K1804" t="s">
        <v>59</v>
      </c>
      <c r="L1804" t="s">
        <v>16510</v>
      </c>
      <c r="M1804" t="s">
        <v>16511</v>
      </c>
      <c r="N1804" t="s">
        <v>16512</v>
      </c>
      <c r="O1804">
        <f>VLOOKUP(B1804,HIS退!B:F,5,FALSE)</f>
        <v>-41</v>
      </c>
      <c r="P1804" t="str">
        <f>VLOOKUP(B1804,HIS退!B:I,8,FALSE)</f>
        <v>1</v>
      </c>
      <c r="Q1804" s="38">
        <f>VLOOKUP(C1804,招行退!B:F,5,FALSE)</f>
        <v>41</v>
      </c>
      <c r="R1804" t="str">
        <f>VLOOKUP(C1804,招行退!B:H,6,FALSE)</f>
        <v>S</v>
      </c>
      <c r="S1804" t="e">
        <f>VLOOKUP(C1804,招行退!B:H,7,FALSE)</f>
        <v>#N/A</v>
      </c>
    </row>
    <row r="1805" spans="1:19" ht="14.25" hidden="1">
      <c r="A1805" t="s">
        <v>16513</v>
      </c>
      <c r="B1805">
        <v>1327472</v>
      </c>
      <c r="C1805" t="s">
        <v>7024</v>
      </c>
      <c r="D1805" t="s">
        <v>7025</v>
      </c>
      <c r="E1805" t="s">
        <v>7026</v>
      </c>
      <c r="F1805" s="15">
        <v>12048.25</v>
      </c>
      <c r="G1805" t="s">
        <v>34</v>
      </c>
      <c r="H1805" t="s">
        <v>34</v>
      </c>
      <c r="I1805" t="s">
        <v>58</v>
      </c>
      <c r="J1805" t="s">
        <v>48</v>
      </c>
      <c r="K1805" t="s">
        <v>59</v>
      </c>
      <c r="L1805" t="s">
        <v>16514</v>
      </c>
      <c r="M1805" t="s">
        <v>16515</v>
      </c>
      <c r="N1805" t="s">
        <v>16516</v>
      </c>
      <c r="O1805">
        <f>VLOOKUP(B1805,HIS退!B:F,5,FALSE)</f>
        <v>-12048.25</v>
      </c>
      <c r="P1805" t="str">
        <f>VLOOKUP(B1805,HIS退!B:I,8,FALSE)</f>
        <v>1</v>
      </c>
      <c r="Q1805" s="38">
        <f>VLOOKUP(C1805,招行退!B:F,5,FALSE)</f>
        <v>12048.25</v>
      </c>
      <c r="R1805" t="str">
        <f>VLOOKUP(C1805,招行退!B:H,6,FALSE)</f>
        <v>S</v>
      </c>
      <c r="S1805" t="e">
        <f>VLOOKUP(C1805,招行退!B:H,7,FALSE)</f>
        <v>#N/A</v>
      </c>
    </row>
    <row r="1806" spans="1:19" ht="14.25" hidden="1">
      <c r="A1806" t="s">
        <v>16517</v>
      </c>
      <c r="B1806">
        <v>1327517</v>
      </c>
      <c r="C1806" t="s">
        <v>7028</v>
      </c>
      <c r="D1806" t="s">
        <v>6993</v>
      </c>
      <c r="E1806" t="s">
        <v>6994</v>
      </c>
      <c r="F1806" s="15">
        <v>20</v>
      </c>
      <c r="G1806" t="s">
        <v>34</v>
      </c>
      <c r="H1806" t="s">
        <v>34</v>
      </c>
      <c r="I1806" t="s">
        <v>58</v>
      </c>
      <c r="J1806" t="s">
        <v>48</v>
      </c>
      <c r="K1806" t="s">
        <v>59</v>
      </c>
      <c r="L1806" t="s">
        <v>16518</v>
      </c>
      <c r="M1806" t="s">
        <v>16519</v>
      </c>
      <c r="N1806" t="s">
        <v>16484</v>
      </c>
      <c r="O1806">
        <f>VLOOKUP(B1806,HIS退!B:F,5,FALSE)</f>
        <v>-20</v>
      </c>
      <c r="P1806" t="str">
        <f>VLOOKUP(B1806,HIS退!B:I,8,FALSE)</f>
        <v>1</v>
      </c>
      <c r="Q1806" s="38">
        <f>VLOOKUP(C1806,招行退!B:F,5,FALSE)</f>
        <v>20</v>
      </c>
      <c r="R1806" t="str">
        <f>VLOOKUP(C1806,招行退!B:H,6,FALSE)</f>
        <v>S</v>
      </c>
      <c r="S1806" t="e">
        <f>VLOOKUP(C1806,招行退!B:H,7,FALSE)</f>
        <v>#N/A</v>
      </c>
    </row>
    <row r="1807" spans="1:19" ht="14.25">
      <c r="A1807" t="s">
        <v>16520</v>
      </c>
      <c r="B1807">
        <v>1327838</v>
      </c>
      <c r="C1807" t="s">
        <v>7030</v>
      </c>
      <c r="D1807" t="s">
        <v>7031</v>
      </c>
      <c r="E1807" t="s">
        <v>7032</v>
      </c>
      <c r="F1807" s="15">
        <v>1007</v>
      </c>
      <c r="G1807" t="s">
        <v>34</v>
      </c>
      <c r="H1807" t="s">
        <v>34</v>
      </c>
      <c r="I1807" t="s">
        <v>58</v>
      </c>
      <c r="J1807" t="s">
        <v>48</v>
      </c>
      <c r="K1807" t="s">
        <v>59</v>
      </c>
      <c r="L1807" s="19" t="s">
        <v>20064</v>
      </c>
      <c r="M1807" t="s">
        <v>16522</v>
      </c>
      <c r="N1807" t="s">
        <v>16523</v>
      </c>
      <c r="O1807">
        <f>VLOOKUP(B1807,HIS退!B:F,5,FALSE)</f>
        <v>-1007</v>
      </c>
      <c r="P1807" t="str">
        <f>VLOOKUP(B1807,HIS退!B:I,8,FALSE)</f>
        <v>1</v>
      </c>
      <c r="Q1807" s="38">
        <f>VLOOKUP(C1807,招行退!B:F,5,FALSE)</f>
        <v>1007</v>
      </c>
      <c r="R1807" t="str">
        <f>VLOOKUP(C1807,招行退!B:H,6,FALSE)</f>
        <v>B</v>
      </c>
      <c r="S1807" t="str">
        <f>VLOOKUP(C1807,招行退!B:H,7,FALSE)</f>
        <v>20170811</v>
      </c>
    </row>
    <row r="1808" spans="1:19" ht="14.25" hidden="1">
      <c r="A1808" t="s">
        <v>16524</v>
      </c>
      <c r="B1808">
        <v>1327873</v>
      </c>
      <c r="C1808" t="s">
        <v>7034</v>
      </c>
      <c r="D1808" t="s">
        <v>7035</v>
      </c>
      <c r="E1808" t="s">
        <v>7036</v>
      </c>
      <c r="F1808" s="15">
        <v>1982</v>
      </c>
      <c r="G1808" t="s">
        <v>34</v>
      </c>
      <c r="H1808" t="s">
        <v>34</v>
      </c>
      <c r="I1808" t="s">
        <v>58</v>
      </c>
      <c r="J1808" t="s">
        <v>48</v>
      </c>
      <c r="K1808" t="s">
        <v>59</v>
      </c>
      <c r="L1808" t="s">
        <v>16525</v>
      </c>
      <c r="M1808" t="s">
        <v>16526</v>
      </c>
      <c r="N1808" t="s">
        <v>16527</v>
      </c>
      <c r="O1808">
        <f>VLOOKUP(B1808,HIS退!B:F,5,FALSE)</f>
        <v>-1982</v>
      </c>
      <c r="P1808" t="str">
        <f>VLOOKUP(B1808,HIS退!B:I,8,FALSE)</f>
        <v>1</v>
      </c>
      <c r="Q1808" s="38">
        <f>VLOOKUP(C1808,招行退!B:F,5,FALSE)</f>
        <v>1982</v>
      </c>
      <c r="R1808" t="str">
        <f>VLOOKUP(C1808,招行退!B:H,6,FALSE)</f>
        <v>S</v>
      </c>
      <c r="S1808" t="e">
        <f>VLOOKUP(C1808,招行退!B:H,7,FALSE)</f>
        <v>#N/A</v>
      </c>
    </row>
    <row r="1809" spans="1:19" ht="14.25" hidden="1">
      <c r="A1809" t="s">
        <v>16528</v>
      </c>
      <c r="B1809">
        <v>1327888</v>
      </c>
      <c r="C1809" t="s">
        <v>7038</v>
      </c>
      <c r="D1809" t="s">
        <v>7039</v>
      </c>
      <c r="E1809" t="s">
        <v>7040</v>
      </c>
      <c r="F1809" s="15">
        <v>14000</v>
      </c>
      <c r="G1809" t="s">
        <v>34</v>
      </c>
      <c r="H1809" t="s">
        <v>34</v>
      </c>
      <c r="I1809" t="s">
        <v>58</v>
      </c>
      <c r="J1809" t="s">
        <v>48</v>
      </c>
      <c r="K1809" t="s">
        <v>59</v>
      </c>
      <c r="L1809" t="s">
        <v>16529</v>
      </c>
      <c r="M1809" t="s">
        <v>16530</v>
      </c>
      <c r="N1809" t="s">
        <v>16531</v>
      </c>
      <c r="O1809">
        <f>VLOOKUP(B1809,HIS退!B:F,5,FALSE)</f>
        <v>-14000</v>
      </c>
      <c r="P1809" t="str">
        <f>VLOOKUP(B1809,HIS退!B:I,8,FALSE)</f>
        <v>1</v>
      </c>
      <c r="Q1809" s="38">
        <f>VLOOKUP(C1809,招行退!B:F,5,FALSE)</f>
        <v>14000</v>
      </c>
      <c r="R1809" t="str">
        <f>VLOOKUP(C1809,招行退!B:H,6,FALSE)</f>
        <v>S</v>
      </c>
      <c r="S1809" t="e">
        <f>VLOOKUP(C1809,招行退!B:H,7,FALSE)</f>
        <v>#N/A</v>
      </c>
    </row>
    <row r="1810" spans="1:19" ht="14.25" hidden="1">
      <c r="A1810" t="s">
        <v>16532</v>
      </c>
      <c r="B1810">
        <v>1327982</v>
      </c>
      <c r="C1810" t="s">
        <v>7042</v>
      </c>
      <c r="D1810" t="s">
        <v>7043</v>
      </c>
      <c r="E1810" t="s">
        <v>7044</v>
      </c>
      <c r="F1810" s="15">
        <v>9.5</v>
      </c>
      <c r="G1810" t="s">
        <v>34</v>
      </c>
      <c r="H1810" t="s">
        <v>34</v>
      </c>
      <c r="I1810" t="s">
        <v>58</v>
      </c>
      <c r="J1810" t="s">
        <v>48</v>
      </c>
      <c r="K1810" t="s">
        <v>59</v>
      </c>
      <c r="L1810" t="s">
        <v>16533</v>
      </c>
      <c r="M1810" t="s">
        <v>16534</v>
      </c>
      <c r="N1810" t="s">
        <v>16535</v>
      </c>
      <c r="O1810">
        <f>VLOOKUP(B1810,HIS退!B:F,5,FALSE)</f>
        <v>-9.5</v>
      </c>
      <c r="P1810" t="str">
        <f>VLOOKUP(B1810,HIS退!B:I,8,FALSE)</f>
        <v>1</v>
      </c>
      <c r="Q1810" s="38">
        <f>VLOOKUP(C1810,招行退!B:F,5,FALSE)</f>
        <v>9.5</v>
      </c>
      <c r="R1810" t="str">
        <f>VLOOKUP(C1810,招行退!B:H,6,FALSE)</f>
        <v>S</v>
      </c>
      <c r="S1810" t="e">
        <f>VLOOKUP(C1810,招行退!B:H,7,FALSE)</f>
        <v>#N/A</v>
      </c>
    </row>
    <row r="1811" spans="1:19" ht="14.25" hidden="1">
      <c r="A1811" t="s">
        <v>16536</v>
      </c>
      <c r="B1811">
        <v>1328031</v>
      </c>
      <c r="C1811" t="s">
        <v>16537</v>
      </c>
      <c r="D1811" t="s">
        <v>7046</v>
      </c>
      <c r="E1811" t="s">
        <v>7047</v>
      </c>
      <c r="F1811" s="15">
        <v>62.42</v>
      </c>
      <c r="G1811" t="s">
        <v>34</v>
      </c>
      <c r="H1811" t="s">
        <v>34</v>
      </c>
      <c r="I1811" t="s">
        <v>294</v>
      </c>
      <c r="J1811" t="s">
        <v>57</v>
      </c>
      <c r="K1811" t="s">
        <v>59</v>
      </c>
      <c r="L1811" t="s">
        <v>16538</v>
      </c>
      <c r="M1811" t="s">
        <v>16539</v>
      </c>
      <c r="N1811" t="s">
        <v>16540</v>
      </c>
      <c r="O1811">
        <f>VLOOKUP(B1811,HIS退!B:F,5,FALSE)</f>
        <v>-62.42</v>
      </c>
      <c r="P1811" t="str">
        <f>VLOOKUP(B1811,HIS退!B:I,8,FALSE)</f>
        <v>9</v>
      </c>
      <c r="Q1811" s="38">
        <f>VLOOKUP(C1811,招行退!B:F,5,FALSE)</f>
        <v>62.42</v>
      </c>
      <c r="R1811" t="str">
        <f>VLOOKUP(C1811,招行退!B:H,6,FALSE)</f>
        <v>B</v>
      </c>
      <c r="S1811" t="str">
        <f>VLOOKUP(C1811,招行退!B:H,7,FALSE)</f>
        <v>20170810</v>
      </c>
    </row>
    <row r="1812" spans="1:19" ht="14.25" hidden="1">
      <c r="A1812" t="s">
        <v>16541</v>
      </c>
      <c r="B1812">
        <v>1328044</v>
      </c>
      <c r="C1812" t="s">
        <v>7049</v>
      </c>
      <c r="D1812" t="s">
        <v>7050</v>
      </c>
      <c r="E1812" t="s">
        <v>7051</v>
      </c>
      <c r="F1812" s="15">
        <v>341.33</v>
      </c>
      <c r="G1812" t="s">
        <v>34</v>
      </c>
      <c r="H1812" t="s">
        <v>34</v>
      </c>
      <c r="I1812" t="s">
        <v>58</v>
      </c>
      <c r="J1812" t="s">
        <v>48</v>
      </c>
      <c r="K1812" t="s">
        <v>59</v>
      </c>
      <c r="L1812" t="s">
        <v>16542</v>
      </c>
      <c r="M1812" t="s">
        <v>16543</v>
      </c>
      <c r="N1812" t="s">
        <v>16544</v>
      </c>
      <c r="O1812">
        <f>VLOOKUP(B1812,HIS退!B:F,5,FALSE)</f>
        <v>-341.33</v>
      </c>
      <c r="P1812" t="str">
        <f>VLOOKUP(B1812,HIS退!B:I,8,FALSE)</f>
        <v>1</v>
      </c>
      <c r="Q1812" s="38">
        <f>VLOOKUP(C1812,招行退!B:F,5,FALSE)</f>
        <v>341.33</v>
      </c>
      <c r="R1812" t="str">
        <f>VLOOKUP(C1812,招行退!B:H,6,FALSE)</f>
        <v>S</v>
      </c>
      <c r="S1812" t="e">
        <f>VLOOKUP(C1812,招行退!B:H,7,FALSE)</f>
        <v>#N/A</v>
      </c>
    </row>
    <row r="1813" spans="1:19" ht="14.25">
      <c r="A1813" t="s">
        <v>16545</v>
      </c>
      <c r="B1813">
        <v>1328126</v>
      </c>
      <c r="C1813" t="s">
        <v>7053</v>
      </c>
      <c r="D1813" t="s">
        <v>7054</v>
      </c>
      <c r="E1813" t="s">
        <v>7055</v>
      </c>
      <c r="F1813" s="15">
        <v>33.659999999999997</v>
      </c>
      <c r="G1813" t="s">
        <v>34</v>
      </c>
      <c r="H1813" t="s">
        <v>34</v>
      </c>
      <c r="I1813" t="s">
        <v>58</v>
      </c>
      <c r="J1813" t="s">
        <v>48</v>
      </c>
      <c r="K1813" t="s">
        <v>59</v>
      </c>
      <c r="L1813" s="19" t="s">
        <v>20065</v>
      </c>
      <c r="M1813" t="s">
        <v>16547</v>
      </c>
      <c r="N1813" t="s">
        <v>16548</v>
      </c>
      <c r="O1813">
        <f>VLOOKUP(B1813,HIS退!B:F,5,FALSE)</f>
        <v>-33.659999999999997</v>
      </c>
      <c r="P1813" t="str">
        <f>VLOOKUP(B1813,HIS退!B:I,8,FALSE)</f>
        <v>1</v>
      </c>
      <c r="Q1813" s="38">
        <f>VLOOKUP(C1813,招行退!B:F,5,FALSE)</f>
        <v>33.659999999999997</v>
      </c>
      <c r="R1813" t="str">
        <f>VLOOKUP(C1813,招行退!B:H,6,FALSE)</f>
        <v>B</v>
      </c>
      <c r="S1813" t="str">
        <f>VLOOKUP(C1813,招行退!B:H,7,FALSE)</f>
        <v>20170811</v>
      </c>
    </row>
    <row r="1814" spans="1:19" ht="14.25" hidden="1">
      <c r="A1814" t="s">
        <v>16549</v>
      </c>
      <c r="B1814">
        <v>1328153</v>
      </c>
      <c r="C1814" t="s">
        <v>7057</v>
      </c>
      <c r="D1814" t="s">
        <v>7058</v>
      </c>
      <c r="E1814" t="s">
        <v>7059</v>
      </c>
      <c r="F1814" s="15">
        <v>984.5</v>
      </c>
      <c r="G1814" t="s">
        <v>34</v>
      </c>
      <c r="H1814" t="s">
        <v>34</v>
      </c>
      <c r="I1814" t="s">
        <v>58</v>
      </c>
      <c r="J1814" t="s">
        <v>48</v>
      </c>
      <c r="K1814" t="s">
        <v>59</v>
      </c>
      <c r="L1814" t="s">
        <v>16550</v>
      </c>
      <c r="M1814" t="s">
        <v>16551</v>
      </c>
      <c r="N1814" t="s">
        <v>16552</v>
      </c>
      <c r="O1814">
        <f>VLOOKUP(B1814,HIS退!B:F,5,FALSE)</f>
        <v>-984.5</v>
      </c>
      <c r="P1814" t="str">
        <f>VLOOKUP(B1814,HIS退!B:I,8,FALSE)</f>
        <v>1</v>
      </c>
      <c r="Q1814" s="38">
        <f>VLOOKUP(C1814,招行退!B:F,5,FALSE)</f>
        <v>984.5</v>
      </c>
      <c r="R1814" t="str">
        <f>VLOOKUP(C1814,招行退!B:H,6,FALSE)</f>
        <v>S</v>
      </c>
      <c r="S1814" t="e">
        <f>VLOOKUP(C1814,招行退!B:H,7,FALSE)</f>
        <v>#N/A</v>
      </c>
    </row>
    <row r="1815" spans="1:19" ht="14.25">
      <c r="A1815" t="s">
        <v>16553</v>
      </c>
      <c r="B1815">
        <v>1328161</v>
      </c>
      <c r="C1815" t="s">
        <v>7061</v>
      </c>
      <c r="D1815" t="s">
        <v>6508</v>
      </c>
      <c r="E1815" t="s">
        <v>6509</v>
      </c>
      <c r="F1815" s="15">
        <v>3000</v>
      </c>
      <c r="G1815" t="s">
        <v>34</v>
      </c>
      <c r="H1815" t="s">
        <v>34</v>
      </c>
      <c r="I1815" t="s">
        <v>58</v>
      </c>
      <c r="J1815" t="s">
        <v>48</v>
      </c>
      <c r="K1815" t="s">
        <v>59</v>
      </c>
      <c r="L1815" s="19" t="s">
        <v>20066</v>
      </c>
      <c r="M1815" t="s">
        <v>16555</v>
      </c>
      <c r="N1815" t="s">
        <v>15935</v>
      </c>
      <c r="O1815">
        <f>VLOOKUP(B1815,HIS退!B:F,5,FALSE)</f>
        <v>-3000</v>
      </c>
      <c r="P1815" t="str">
        <f>VLOOKUP(B1815,HIS退!B:I,8,FALSE)</f>
        <v>1</v>
      </c>
      <c r="Q1815" s="38">
        <f>VLOOKUP(C1815,招行退!B:F,5,FALSE)</f>
        <v>3000</v>
      </c>
      <c r="R1815" t="str">
        <f>VLOOKUP(C1815,招行退!B:H,6,FALSE)</f>
        <v>B</v>
      </c>
      <c r="S1815" t="str">
        <f>VLOOKUP(C1815,招行退!B:H,7,FALSE)</f>
        <v>20170811</v>
      </c>
    </row>
    <row r="1816" spans="1:19" ht="14.25" hidden="1">
      <c r="A1816" t="s">
        <v>16556</v>
      </c>
      <c r="B1816">
        <v>1328308</v>
      </c>
      <c r="C1816" t="s">
        <v>7063</v>
      </c>
      <c r="D1816" t="s">
        <v>7064</v>
      </c>
      <c r="E1816" t="s">
        <v>7065</v>
      </c>
      <c r="F1816" s="15">
        <v>28</v>
      </c>
      <c r="G1816" t="s">
        <v>34</v>
      </c>
      <c r="H1816" t="s">
        <v>34</v>
      </c>
      <c r="I1816" t="s">
        <v>58</v>
      </c>
      <c r="J1816" t="s">
        <v>48</v>
      </c>
      <c r="K1816" t="s">
        <v>59</v>
      </c>
      <c r="L1816" t="s">
        <v>16557</v>
      </c>
      <c r="M1816" t="s">
        <v>16558</v>
      </c>
      <c r="N1816" t="s">
        <v>16559</v>
      </c>
      <c r="O1816">
        <f>VLOOKUP(B1816,HIS退!B:F,5,FALSE)</f>
        <v>-28</v>
      </c>
      <c r="P1816" t="str">
        <f>VLOOKUP(B1816,HIS退!B:I,8,FALSE)</f>
        <v>1</v>
      </c>
      <c r="Q1816" s="38">
        <f>VLOOKUP(C1816,招行退!B:F,5,FALSE)</f>
        <v>28</v>
      </c>
      <c r="R1816" t="str">
        <f>VLOOKUP(C1816,招行退!B:H,6,FALSE)</f>
        <v>S</v>
      </c>
      <c r="S1816" t="e">
        <f>VLOOKUP(C1816,招行退!B:H,7,FALSE)</f>
        <v>#N/A</v>
      </c>
    </row>
    <row r="1817" spans="1:19" ht="14.25" hidden="1">
      <c r="A1817" t="s">
        <v>16560</v>
      </c>
      <c r="B1817">
        <v>1328508</v>
      </c>
      <c r="C1817" t="s">
        <v>7067</v>
      </c>
      <c r="D1817" t="s">
        <v>7068</v>
      </c>
      <c r="E1817" t="s">
        <v>7069</v>
      </c>
      <c r="F1817" s="15">
        <v>100</v>
      </c>
      <c r="G1817" t="s">
        <v>34</v>
      </c>
      <c r="H1817" t="s">
        <v>34</v>
      </c>
      <c r="I1817" t="s">
        <v>58</v>
      </c>
      <c r="J1817" t="s">
        <v>48</v>
      </c>
      <c r="K1817" t="s">
        <v>59</v>
      </c>
      <c r="L1817" t="s">
        <v>16561</v>
      </c>
      <c r="M1817" t="s">
        <v>16562</v>
      </c>
      <c r="N1817" t="s">
        <v>16563</v>
      </c>
      <c r="O1817">
        <f>VLOOKUP(B1817,HIS退!B:F,5,FALSE)</f>
        <v>-100</v>
      </c>
      <c r="P1817" t="str">
        <f>VLOOKUP(B1817,HIS退!B:I,8,FALSE)</f>
        <v>1</v>
      </c>
      <c r="Q1817" s="38">
        <f>VLOOKUP(C1817,招行退!B:F,5,FALSE)</f>
        <v>100</v>
      </c>
      <c r="R1817" t="str">
        <f>VLOOKUP(C1817,招行退!B:H,6,FALSE)</f>
        <v>S</v>
      </c>
      <c r="S1817" t="e">
        <f>VLOOKUP(C1817,招行退!B:H,7,FALSE)</f>
        <v>#N/A</v>
      </c>
    </row>
    <row r="1818" spans="1:19" ht="14.25" hidden="1">
      <c r="A1818" t="s">
        <v>16564</v>
      </c>
      <c r="B1818">
        <v>1329442</v>
      </c>
      <c r="C1818" t="s">
        <v>7071</v>
      </c>
      <c r="D1818" t="s">
        <v>6108</v>
      </c>
      <c r="E1818" t="s">
        <v>6109</v>
      </c>
      <c r="F1818" s="15">
        <v>780</v>
      </c>
      <c r="G1818" t="s">
        <v>34</v>
      </c>
      <c r="H1818" t="s">
        <v>34</v>
      </c>
      <c r="I1818" t="s">
        <v>58</v>
      </c>
      <c r="J1818" t="s">
        <v>48</v>
      </c>
      <c r="K1818" t="s">
        <v>59</v>
      </c>
      <c r="L1818" t="s">
        <v>16565</v>
      </c>
      <c r="M1818" t="s">
        <v>16566</v>
      </c>
      <c r="N1818" t="s">
        <v>15491</v>
      </c>
      <c r="O1818">
        <f>VLOOKUP(B1818,HIS退!B:F,5,FALSE)</f>
        <v>-780</v>
      </c>
      <c r="P1818" t="str">
        <f>VLOOKUP(B1818,HIS退!B:I,8,FALSE)</f>
        <v>1</v>
      </c>
      <c r="Q1818" s="38">
        <f>VLOOKUP(C1818,招行退!B:F,5,FALSE)</f>
        <v>780</v>
      </c>
      <c r="R1818" t="str">
        <f>VLOOKUP(C1818,招行退!B:H,6,FALSE)</f>
        <v>S</v>
      </c>
      <c r="S1818" t="e">
        <f>VLOOKUP(C1818,招行退!B:H,7,FALSE)</f>
        <v>#N/A</v>
      </c>
    </row>
    <row r="1819" spans="1:19" ht="14.25" hidden="1">
      <c r="A1819" t="s">
        <v>16567</v>
      </c>
      <c r="B1819">
        <v>1331152</v>
      </c>
      <c r="C1819" t="s">
        <v>7073</v>
      </c>
      <c r="D1819" t="s">
        <v>7074</v>
      </c>
      <c r="E1819" t="s">
        <v>7075</v>
      </c>
      <c r="F1819" s="15">
        <v>2000</v>
      </c>
      <c r="G1819" t="s">
        <v>34</v>
      </c>
      <c r="H1819" t="s">
        <v>34</v>
      </c>
      <c r="I1819" t="s">
        <v>58</v>
      </c>
      <c r="J1819" t="s">
        <v>48</v>
      </c>
      <c r="K1819" t="s">
        <v>59</v>
      </c>
      <c r="L1819" t="s">
        <v>16568</v>
      </c>
      <c r="M1819" t="s">
        <v>16569</v>
      </c>
      <c r="N1819" t="s">
        <v>16570</v>
      </c>
      <c r="O1819">
        <f>VLOOKUP(B1819,HIS退!B:F,5,FALSE)</f>
        <v>-2000</v>
      </c>
      <c r="P1819" t="str">
        <f>VLOOKUP(B1819,HIS退!B:I,8,FALSE)</f>
        <v>1</v>
      </c>
      <c r="Q1819" s="38">
        <f>VLOOKUP(C1819,招行退!B:F,5,FALSE)</f>
        <v>2000</v>
      </c>
      <c r="R1819" t="str">
        <f>VLOOKUP(C1819,招行退!B:H,6,FALSE)</f>
        <v>S</v>
      </c>
      <c r="S1819" t="e">
        <f>VLOOKUP(C1819,招行退!B:H,7,FALSE)</f>
        <v>#N/A</v>
      </c>
    </row>
    <row r="1820" spans="1:19" ht="14.25" hidden="1">
      <c r="A1820" t="s">
        <v>16571</v>
      </c>
      <c r="B1820">
        <v>1331754</v>
      </c>
      <c r="C1820" t="s">
        <v>7077</v>
      </c>
      <c r="D1820" t="s">
        <v>7078</v>
      </c>
      <c r="E1820" t="s">
        <v>7079</v>
      </c>
      <c r="F1820" s="15">
        <v>230</v>
      </c>
      <c r="G1820" t="s">
        <v>34</v>
      </c>
      <c r="H1820" t="s">
        <v>34</v>
      </c>
      <c r="I1820" t="s">
        <v>58</v>
      </c>
      <c r="J1820" t="s">
        <v>48</v>
      </c>
      <c r="K1820" t="s">
        <v>59</v>
      </c>
      <c r="L1820" t="s">
        <v>16572</v>
      </c>
      <c r="M1820" t="s">
        <v>16573</v>
      </c>
      <c r="N1820" t="s">
        <v>16574</v>
      </c>
      <c r="O1820">
        <f>VLOOKUP(B1820,HIS退!B:F,5,FALSE)</f>
        <v>-230</v>
      </c>
      <c r="P1820" t="str">
        <f>VLOOKUP(B1820,HIS退!B:I,8,FALSE)</f>
        <v>1</v>
      </c>
      <c r="Q1820" s="38">
        <f>VLOOKUP(C1820,招行退!B:F,5,FALSE)</f>
        <v>230</v>
      </c>
      <c r="R1820" t="str">
        <f>VLOOKUP(C1820,招行退!B:H,6,FALSE)</f>
        <v>S</v>
      </c>
      <c r="S1820" t="e">
        <f>VLOOKUP(C1820,招行退!B:H,7,FALSE)</f>
        <v>#N/A</v>
      </c>
    </row>
    <row r="1821" spans="1:19" ht="14.25" hidden="1">
      <c r="A1821" t="s">
        <v>16575</v>
      </c>
      <c r="B1821">
        <v>1332659</v>
      </c>
      <c r="C1821" t="s">
        <v>16576</v>
      </c>
      <c r="D1821" t="s">
        <v>6305</v>
      </c>
      <c r="E1821" t="s">
        <v>6306</v>
      </c>
      <c r="F1821" s="15">
        <v>5000</v>
      </c>
      <c r="G1821" t="s">
        <v>34</v>
      </c>
      <c r="H1821" t="s">
        <v>34</v>
      </c>
      <c r="I1821" t="s">
        <v>294</v>
      </c>
      <c r="J1821" t="s">
        <v>57</v>
      </c>
      <c r="K1821" t="s">
        <v>59</v>
      </c>
      <c r="L1821" t="s">
        <v>16577</v>
      </c>
      <c r="M1821" t="s">
        <v>16578</v>
      </c>
      <c r="N1821" t="s">
        <v>15704</v>
      </c>
      <c r="O1821">
        <f>VLOOKUP(B1821,HIS退!B:F,5,FALSE)</f>
        <v>-5000</v>
      </c>
      <c r="P1821" t="str">
        <f>VLOOKUP(B1821,HIS退!B:I,8,FALSE)</f>
        <v>9</v>
      </c>
      <c r="Q1821" s="38">
        <f>VLOOKUP(C1821,招行退!B:F,5,FALSE)</f>
        <v>5000</v>
      </c>
      <c r="R1821" t="str">
        <f>VLOOKUP(C1821,招行退!B:H,6,FALSE)</f>
        <v>B</v>
      </c>
      <c r="S1821" t="str">
        <f>VLOOKUP(C1821,招行退!B:H,7,FALSE)</f>
        <v>20170811</v>
      </c>
    </row>
    <row r="1822" spans="1:19" ht="14.25" hidden="1">
      <c r="A1822" t="s">
        <v>16579</v>
      </c>
      <c r="B1822">
        <v>1332948</v>
      </c>
      <c r="C1822" t="s">
        <v>7082</v>
      </c>
      <c r="D1822" t="s">
        <v>6757</v>
      </c>
      <c r="E1822" t="s">
        <v>6758</v>
      </c>
      <c r="F1822" s="15">
        <v>5066</v>
      </c>
      <c r="G1822" t="s">
        <v>34</v>
      </c>
      <c r="H1822" t="s">
        <v>34</v>
      </c>
      <c r="I1822" t="s">
        <v>58</v>
      </c>
      <c r="J1822" t="s">
        <v>48</v>
      </c>
      <c r="K1822" t="s">
        <v>59</v>
      </c>
      <c r="L1822" t="s">
        <v>16580</v>
      </c>
      <c r="M1822" t="s">
        <v>16581</v>
      </c>
      <c r="N1822" t="s">
        <v>16214</v>
      </c>
      <c r="O1822">
        <f>VLOOKUP(B1822,HIS退!B:F,5,FALSE)</f>
        <v>-5066</v>
      </c>
      <c r="P1822" t="str">
        <f>VLOOKUP(B1822,HIS退!B:I,8,FALSE)</f>
        <v>1</v>
      </c>
      <c r="Q1822" s="38">
        <f>VLOOKUP(C1822,招行退!B:F,5,FALSE)</f>
        <v>5066</v>
      </c>
      <c r="R1822" t="str">
        <f>VLOOKUP(C1822,招行退!B:H,6,FALSE)</f>
        <v>S</v>
      </c>
      <c r="S1822" t="e">
        <f>VLOOKUP(C1822,招行退!B:H,7,FALSE)</f>
        <v>#N/A</v>
      </c>
    </row>
    <row r="1823" spans="1:19" ht="14.25" hidden="1">
      <c r="A1823" t="s">
        <v>16582</v>
      </c>
      <c r="B1823">
        <v>1333318</v>
      </c>
      <c r="C1823" t="s">
        <v>7084</v>
      </c>
      <c r="D1823" t="s">
        <v>7085</v>
      </c>
      <c r="E1823" t="s">
        <v>7086</v>
      </c>
      <c r="F1823" s="15">
        <v>168</v>
      </c>
      <c r="G1823" t="s">
        <v>34</v>
      </c>
      <c r="H1823" t="s">
        <v>34</v>
      </c>
      <c r="I1823" t="s">
        <v>58</v>
      </c>
      <c r="J1823" t="s">
        <v>48</v>
      </c>
      <c r="K1823" t="s">
        <v>59</v>
      </c>
      <c r="L1823" t="s">
        <v>16583</v>
      </c>
      <c r="M1823" t="s">
        <v>16584</v>
      </c>
      <c r="N1823" t="s">
        <v>16585</v>
      </c>
      <c r="O1823">
        <f>VLOOKUP(B1823,HIS退!B:F,5,FALSE)</f>
        <v>-168</v>
      </c>
      <c r="P1823" t="str">
        <f>VLOOKUP(B1823,HIS退!B:I,8,FALSE)</f>
        <v>1</v>
      </c>
      <c r="Q1823" s="38">
        <f>VLOOKUP(C1823,招行退!B:F,5,FALSE)</f>
        <v>168</v>
      </c>
      <c r="R1823" t="str">
        <f>VLOOKUP(C1823,招行退!B:H,6,FALSE)</f>
        <v>S</v>
      </c>
      <c r="S1823" t="e">
        <f>VLOOKUP(C1823,招行退!B:H,7,FALSE)</f>
        <v>#N/A</v>
      </c>
    </row>
    <row r="1824" spans="1:19" ht="14.25" hidden="1">
      <c r="A1824" t="s">
        <v>16586</v>
      </c>
      <c r="B1824">
        <v>1334246</v>
      </c>
      <c r="C1824" t="s">
        <v>7088</v>
      </c>
      <c r="D1824" t="s">
        <v>7089</v>
      </c>
      <c r="E1824" t="s">
        <v>7090</v>
      </c>
      <c r="F1824" s="15">
        <v>394.5</v>
      </c>
      <c r="G1824" t="s">
        <v>34</v>
      </c>
      <c r="H1824" t="s">
        <v>34</v>
      </c>
      <c r="I1824" t="s">
        <v>58</v>
      </c>
      <c r="J1824" t="s">
        <v>48</v>
      </c>
      <c r="K1824" t="s">
        <v>59</v>
      </c>
      <c r="L1824" t="s">
        <v>16587</v>
      </c>
      <c r="M1824" t="s">
        <v>16588</v>
      </c>
      <c r="N1824" t="s">
        <v>16589</v>
      </c>
      <c r="O1824">
        <f>VLOOKUP(B1824,HIS退!B:F,5,FALSE)</f>
        <v>-394.5</v>
      </c>
      <c r="P1824" t="str">
        <f>VLOOKUP(B1824,HIS退!B:I,8,FALSE)</f>
        <v>1</v>
      </c>
      <c r="Q1824" s="38">
        <f>VLOOKUP(C1824,招行退!B:F,5,FALSE)</f>
        <v>394.5</v>
      </c>
      <c r="R1824" t="str">
        <f>VLOOKUP(C1824,招行退!B:H,6,FALSE)</f>
        <v>S</v>
      </c>
      <c r="S1824" t="e">
        <f>VLOOKUP(C1824,招行退!B:H,7,FALSE)</f>
        <v>#N/A</v>
      </c>
    </row>
    <row r="1825" spans="1:19" ht="14.25" hidden="1">
      <c r="A1825" t="s">
        <v>16590</v>
      </c>
      <c r="B1825">
        <v>1334400</v>
      </c>
      <c r="C1825" t="s">
        <v>7092</v>
      </c>
      <c r="D1825" t="s">
        <v>7093</v>
      </c>
      <c r="E1825" t="s">
        <v>7094</v>
      </c>
      <c r="F1825" s="15">
        <v>1432.5</v>
      </c>
      <c r="G1825" t="s">
        <v>34</v>
      </c>
      <c r="H1825" t="s">
        <v>34</v>
      </c>
      <c r="I1825" t="s">
        <v>58</v>
      </c>
      <c r="J1825" t="s">
        <v>48</v>
      </c>
      <c r="K1825" t="s">
        <v>59</v>
      </c>
      <c r="L1825" t="s">
        <v>16591</v>
      </c>
      <c r="M1825" t="s">
        <v>16592</v>
      </c>
      <c r="N1825" t="s">
        <v>16593</v>
      </c>
      <c r="O1825">
        <f>VLOOKUP(B1825,HIS退!B:F,5,FALSE)</f>
        <v>-1432.5</v>
      </c>
      <c r="P1825" t="str">
        <f>VLOOKUP(B1825,HIS退!B:I,8,FALSE)</f>
        <v>1</v>
      </c>
      <c r="Q1825" s="38">
        <f>VLOOKUP(C1825,招行退!B:F,5,FALSE)</f>
        <v>1432.5</v>
      </c>
      <c r="R1825" t="str">
        <f>VLOOKUP(C1825,招行退!B:H,6,FALSE)</f>
        <v>S</v>
      </c>
      <c r="S1825" t="e">
        <f>VLOOKUP(C1825,招行退!B:H,7,FALSE)</f>
        <v>#N/A</v>
      </c>
    </row>
    <row r="1826" spans="1:19" ht="14.25" hidden="1">
      <c r="A1826" t="s">
        <v>16594</v>
      </c>
      <c r="B1826">
        <v>1334727</v>
      </c>
      <c r="C1826" t="s">
        <v>16595</v>
      </c>
      <c r="D1826" t="s">
        <v>7096</v>
      </c>
      <c r="E1826" t="s">
        <v>7097</v>
      </c>
      <c r="F1826" s="15">
        <v>700</v>
      </c>
      <c r="G1826" t="s">
        <v>34</v>
      </c>
      <c r="H1826" t="s">
        <v>34</v>
      </c>
      <c r="I1826" t="s">
        <v>294</v>
      </c>
      <c r="J1826" t="s">
        <v>57</v>
      </c>
      <c r="K1826" t="s">
        <v>59</v>
      </c>
      <c r="L1826" t="s">
        <v>16596</v>
      </c>
      <c r="M1826" t="s">
        <v>16597</v>
      </c>
      <c r="N1826" t="s">
        <v>16598</v>
      </c>
      <c r="O1826">
        <f>VLOOKUP(B1826,HIS退!B:F,5,FALSE)</f>
        <v>-700</v>
      </c>
      <c r="P1826" t="str">
        <f>VLOOKUP(B1826,HIS退!B:I,8,FALSE)</f>
        <v>9</v>
      </c>
      <c r="Q1826" s="38">
        <f>VLOOKUP(C1826,招行退!B:F,5,FALSE)</f>
        <v>700</v>
      </c>
      <c r="R1826" t="str">
        <f>VLOOKUP(C1826,招行退!B:H,6,FALSE)</f>
        <v>B</v>
      </c>
      <c r="S1826" t="str">
        <f>VLOOKUP(C1826,招行退!B:H,7,FALSE)</f>
        <v>20170811</v>
      </c>
    </row>
    <row r="1827" spans="1:19" ht="14.25" hidden="1">
      <c r="A1827" t="s">
        <v>16599</v>
      </c>
      <c r="B1827">
        <v>1335034</v>
      </c>
      <c r="C1827" t="s">
        <v>7099</v>
      </c>
      <c r="D1827" t="s">
        <v>459</v>
      </c>
      <c r="E1827" t="s">
        <v>460</v>
      </c>
      <c r="F1827" s="15">
        <v>92.8</v>
      </c>
      <c r="G1827" t="s">
        <v>53</v>
      </c>
      <c r="H1827" t="s">
        <v>34</v>
      </c>
      <c r="I1827" t="s">
        <v>58</v>
      </c>
      <c r="J1827" t="s">
        <v>48</v>
      </c>
      <c r="K1827" t="s">
        <v>59</v>
      </c>
      <c r="L1827" t="s">
        <v>16600</v>
      </c>
      <c r="M1827" t="s">
        <v>16601</v>
      </c>
      <c r="N1827" t="s">
        <v>461</v>
      </c>
      <c r="O1827">
        <f>VLOOKUP(B1827,HIS退!B:F,5,FALSE)</f>
        <v>-92.8</v>
      </c>
      <c r="P1827" t="str">
        <f>VLOOKUP(B1827,HIS退!B:I,8,FALSE)</f>
        <v>1</v>
      </c>
      <c r="Q1827" s="38">
        <f>VLOOKUP(C1827,招行退!B:F,5,FALSE)</f>
        <v>92.8</v>
      </c>
      <c r="R1827" t="str">
        <f>VLOOKUP(C1827,招行退!B:H,6,FALSE)</f>
        <v>S</v>
      </c>
      <c r="S1827" t="e">
        <f>VLOOKUP(C1827,招行退!B:H,7,FALSE)</f>
        <v>#N/A</v>
      </c>
    </row>
    <row r="1828" spans="1:19" ht="14.25" hidden="1">
      <c r="A1828" t="s">
        <v>16602</v>
      </c>
      <c r="B1828">
        <v>1336224</v>
      </c>
      <c r="C1828" t="s">
        <v>7101</v>
      </c>
      <c r="D1828" t="s">
        <v>7102</v>
      </c>
      <c r="E1828" t="s">
        <v>7103</v>
      </c>
      <c r="F1828" s="15">
        <v>328.92</v>
      </c>
      <c r="G1828" t="s">
        <v>34</v>
      </c>
      <c r="H1828" t="s">
        <v>34</v>
      </c>
      <c r="I1828" t="s">
        <v>58</v>
      </c>
      <c r="J1828" t="s">
        <v>48</v>
      </c>
      <c r="K1828" t="s">
        <v>59</v>
      </c>
      <c r="L1828" t="s">
        <v>16603</v>
      </c>
      <c r="M1828" t="s">
        <v>16604</v>
      </c>
      <c r="N1828" t="s">
        <v>11654</v>
      </c>
      <c r="O1828">
        <f>VLOOKUP(B1828,HIS退!B:F,5,FALSE)</f>
        <v>-328.92</v>
      </c>
      <c r="P1828" t="str">
        <f>VLOOKUP(B1828,HIS退!B:I,8,FALSE)</f>
        <v>1</v>
      </c>
      <c r="Q1828" s="38">
        <f>VLOOKUP(C1828,招行退!B:F,5,FALSE)</f>
        <v>328.92</v>
      </c>
      <c r="R1828" t="str">
        <f>VLOOKUP(C1828,招行退!B:H,6,FALSE)</f>
        <v>S</v>
      </c>
      <c r="S1828" t="e">
        <f>VLOOKUP(C1828,招行退!B:H,7,FALSE)</f>
        <v>#N/A</v>
      </c>
    </row>
    <row r="1829" spans="1:19" ht="14.25" hidden="1">
      <c r="A1829" t="s">
        <v>16605</v>
      </c>
      <c r="B1829">
        <v>1336283</v>
      </c>
      <c r="C1829" t="s">
        <v>7105</v>
      </c>
      <c r="D1829" t="s">
        <v>7106</v>
      </c>
      <c r="E1829" t="s">
        <v>7107</v>
      </c>
      <c r="F1829" s="15">
        <v>43.3</v>
      </c>
      <c r="G1829" t="s">
        <v>34</v>
      </c>
      <c r="H1829" t="s">
        <v>34</v>
      </c>
      <c r="I1829" t="s">
        <v>58</v>
      </c>
      <c r="J1829" t="s">
        <v>48</v>
      </c>
      <c r="K1829" t="s">
        <v>59</v>
      </c>
      <c r="L1829" t="s">
        <v>16606</v>
      </c>
      <c r="M1829" t="s">
        <v>16607</v>
      </c>
      <c r="N1829" t="s">
        <v>16608</v>
      </c>
      <c r="O1829">
        <f>VLOOKUP(B1829,HIS退!B:F,5,FALSE)</f>
        <v>-43.3</v>
      </c>
      <c r="P1829" t="str">
        <f>VLOOKUP(B1829,HIS退!B:I,8,FALSE)</f>
        <v>1</v>
      </c>
      <c r="Q1829" s="38">
        <f>VLOOKUP(C1829,招行退!B:F,5,FALSE)</f>
        <v>43.3</v>
      </c>
      <c r="R1829" t="str">
        <f>VLOOKUP(C1829,招行退!B:H,6,FALSE)</f>
        <v>S</v>
      </c>
      <c r="S1829" t="e">
        <f>VLOOKUP(C1829,招行退!B:H,7,FALSE)</f>
        <v>#N/A</v>
      </c>
    </row>
    <row r="1830" spans="1:19" ht="14.25" hidden="1">
      <c r="A1830" t="s">
        <v>16609</v>
      </c>
      <c r="B1830">
        <v>1336730</v>
      </c>
      <c r="C1830" t="s">
        <v>7109</v>
      </c>
      <c r="D1830" t="s">
        <v>7110</v>
      </c>
      <c r="E1830" t="s">
        <v>7111</v>
      </c>
      <c r="F1830" s="15">
        <v>207.72</v>
      </c>
      <c r="G1830" t="s">
        <v>34</v>
      </c>
      <c r="H1830" t="s">
        <v>34</v>
      </c>
      <c r="I1830" t="s">
        <v>58</v>
      </c>
      <c r="J1830" t="s">
        <v>48</v>
      </c>
      <c r="K1830" t="s">
        <v>59</v>
      </c>
      <c r="L1830" t="s">
        <v>16610</v>
      </c>
      <c r="M1830" t="s">
        <v>16611</v>
      </c>
      <c r="N1830" t="s">
        <v>16612</v>
      </c>
      <c r="O1830">
        <f>VLOOKUP(B1830,HIS退!B:F,5,FALSE)</f>
        <v>-207.72</v>
      </c>
      <c r="P1830" t="str">
        <f>VLOOKUP(B1830,HIS退!B:I,8,FALSE)</f>
        <v>1</v>
      </c>
      <c r="Q1830" s="38">
        <f>VLOOKUP(C1830,招行退!B:F,5,FALSE)</f>
        <v>207.72</v>
      </c>
      <c r="R1830" t="str">
        <f>VLOOKUP(C1830,招行退!B:H,6,FALSE)</f>
        <v>S</v>
      </c>
      <c r="S1830" t="e">
        <f>VLOOKUP(C1830,招行退!B:H,7,FALSE)</f>
        <v>#N/A</v>
      </c>
    </row>
    <row r="1831" spans="1:19" ht="14.25" hidden="1">
      <c r="A1831" t="s">
        <v>16613</v>
      </c>
      <c r="B1831">
        <v>1336815</v>
      </c>
      <c r="C1831" t="s">
        <v>16614</v>
      </c>
      <c r="D1831" t="s">
        <v>7113</v>
      </c>
      <c r="E1831" t="s">
        <v>7114</v>
      </c>
      <c r="F1831" s="15">
        <v>3334.74</v>
      </c>
      <c r="G1831" t="s">
        <v>34</v>
      </c>
      <c r="H1831" t="s">
        <v>34</v>
      </c>
      <c r="I1831" t="s">
        <v>294</v>
      </c>
      <c r="J1831" t="s">
        <v>57</v>
      </c>
      <c r="K1831" t="s">
        <v>59</v>
      </c>
      <c r="L1831" t="s">
        <v>16615</v>
      </c>
      <c r="M1831" t="s">
        <v>16616</v>
      </c>
      <c r="N1831" t="s">
        <v>16617</v>
      </c>
      <c r="O1831">
        <f>VLOOKUP(B1831,HIS退!B:F,5,FALSE)</f>
        <v>-3334.74</v>
      </c>
      <c r="P1831" t="str">
        <f>VLOOKUP(B1831,HIS退!B:I,8,FALSE)</f>
        <v>9</v>
      </c>
      <c r="Q1831" s="38">
        <f>VLOOKUP(C1831,招行退!B:F,5,FALSE)</f>
        <v>3334.74</v>
      </c>
      <c r="R1831" t="str">
        <f>VLOOKUP(C1831,招行退!B:H,6,FALSE)</f>
        <v>B</v>
      </c>
      <c r="S1831" t="str">
        <f>VLOOKUP(C1831,招行退!B:H,7,FALSE)</f>
        <v>20170811</v>
      </c>
    </row>
    <row r="1832" spans="1:19" ht="14.25" hidden="1">
      <c r="A1832" t="s">
        <v>16618</v>
      </c>
      <c r="B1832">
        <v>1336909</v>
      </c>
      <c r="C1832" t="s">
        <v>7116</v>
      </c>
      <c r="D1832" t="s">
        <v>7117</v>
      </c>
      <c r="E1832" t="s">
        <v>7118</v>
      </c>
      <c r="F1832" s="15">
        <v>52.65</v>
      </c>
      <c r="G1832" t="s">
        <v>34</v>
      </c>
      <c r="H1832" t="s">
        <v>34</v>
      </c>
      <c r="I1832" t="s">
        <v>58</v>
      </c>
      <c r="J1832" t="s">
        <v>48</v>
      </c>
      <c r="K1832" t="s">
        <v>59</v>
      </c>
      <c r="L1832" t="s">
        <v>16619</v>
      </c>
      <c r="M1832" t="s">
        <v>16620</v>
      </c>
      <c r="N1832" t="s">
        <v>16621</v>
      </c>
      <c r="O1832">
        <f>VLOOKUP(B1832,HIS退!B:F,5,FALSE)</f>
        <v>-52.65</v>
      </c>
      <c r="P1832" t="str">
        <f>VLOOKUP(B1832,HIS退!B:I,8,FALSE)</f>
        <v>1</v>
      </c>
      <c r="Q1832" s="38">
        <f>VLOOKUP(C1832,招行退!B:F,5,FALSE)</f>
        <v>52.65</v>
      </c>
      <c r="R1832" t="str">
        <f>VLOOKUP(C1832,招行退!B:H,6,FALSE)</f>
        <v>S</v>
      </c>
      <c r="S1832" t="e">
        <f>VLOOKUP(C1832,招行退!B:H,7,FALSE)</f>
        <v>#N/A</v>
      </c>
    </row>
    <row r="1833" spans="1:19" ht="14.25" hidden="1">
      <c r="A1833" t="s">
        <v>16622</v>
      </c>
      <c r="B1833">
        <v>1337773</v>
      </c>
      <c r="C1833" t="s">
        <v>16623</v>
      </c>
      <c r="D1833" t="s">
        <v>7120</v>
      </c>
      <c r="E1833" t="s">
        <v>7121</v>
      </c>
      <c r="F1833" s="15">
        <v>67.5</v>
      </c>
      <c r="G1833" t="s">
        <v>34</v>
      </c>
      <c r="H1833" t="s">
        <v>34</v>
      </c>
      <c r="I1833" t="s">
        <v>294</v>
      </c>
      <c r="J1833" t="s">
        <v>57</v>
      </c>
      <c r="K1833" t="s">
        <v>59</v>
      </c>
      <c r="L1833" t="s">
        <v>16624</v>
      </c>
      <c r="M1833" t="s">
        <v>16625</v>
      </c>
      <c r="N1833" t="s">
        <v>16626</v>
      </c>
      <c r="O1833">
        <f>VLOOKUP(B1833,HIS退!B:F,5,FALSE)</f>
        <v>-67.5</v>
      </c>
      <c r="P1833" t="str">
        <f>VLOOKUP(B1833,HIS退!B:I,8,FALSE)</f>
        <v>9</v>
      </c>
      <c r="Q1833" s="38">
        <f>VLOOKUP(C1833,招行退!B:F,5,FALSE)</f>
        <v>67.5</v>
      </c>
      <c r="R1833" t="str">
        <f>VLOOKUP(C1833,招行退!B:H,6,FALSE)</f>
        <v>B</v>
      </c>
      <c r="S1833" t="str">
        <f>VLOOKUP(C1833,招行退!B:H,7,FALSE)</f>
        <v>20170811</v>
      </c>
    </row>
    <row r="1834" spans="1:19" ht="14.25" hidden="1">
      <c r="A1834" t="s">
        <v>16627</v>
      </c>
      <c r="B1834">
        <v>1337922</v>
      </c>
      <c r="C1834" t="s">
        <v>7123</v>
      </c>
      <c r="D1834" t="s">
        <v>7124</v>
      </c>
      <c r="E1834" t="s">
        <v>7125</v>
      </c>
      <c r="F1834" s="15">
        <v>500</v>
      </c>
      <c r="G1834" t="s">
        <v>34</v>
      </c>
      <c r="H1834" t="s">
        <v>34</v>
      </c>
      <c r="I1834" t="s">
        <v>58</v>
      </c>
      <c r="J1834" t="s">
        <v>48</v>
      </c>
      <c r="K1834" t="s">
        <v>59</v>
      </c>
      <c r="L1834" t="s">
        <v>16628</v>
      </c>
      <c r="M1834" t="s">
        <v>16629</v>
      </c>
      <c r="N1834" t="s">
        <v>16630</v>
      </c>
      <c r="O1834">
        <f>VLOOKUP(B1834,HIS退!B:F,5,FALSE)</f>
        <v>-500</v>
      </c>
      <c r="P1834" t="str">
        <f>VLOOKUP(B1834,HIS退!B:I,8,FALSE)</f>
        <v>1</v>
      </c>
      <c r="Q1834" s="38">
        <f>VLOOKUP(C1834,招行退!B:F,5,FALSE)</f>
        <v>500</v>
      </c>
      <c r="R1834" t="str">
        <f>VLOOKUP(C1834,招行退!B:H,6,FALSE)</f>
        <v>S</v>
      </c>
      <c r="S1834" t="e">
        <f>VLOOKUP(C1834,招行退!B:H,7,FALSE)</f>
        <v>#N/A</v>
      </c>
    </row>
    <row r="1835" spans="1:19" ht="14.25" hidden="1">
      <c r="A1835" t="s">
        <v>16631</v>
      </c>
      <c r="B1835">
        <v>1338244</v>
      </c>
      <c r="C1835" t="s">
        <v>16632</v>
      </c>
      <c r="D1835" t="s">
        <v>7127</v>
      </c>
      <c r="E1835" t="s">
        <v>7128</v>
      </c>
      <c r="F1835" s="15">
        <v>9.5</v>
      </c>
      <c r="G1835" t="s">
        <v>34</v>
      </c>
      <c r="H1835" t="s">
        <v>34</v>
      </c>
      <c r="I1835" t="s">
        <v>294</v>
      </c>
      <c r="J1835" t="s">
        <v>57</v>
      </c>
      <c r="K1835" t="s">
        <v>59</v>
      </c>
      <c r="L1835" t="s">
        <v>16633</v>
      </c>
      <c r="M1835" t="s">
        <v>16634</v>
      </c>
      <c r="N1835" t="s">
        <v>16635</v>
      </c>
      <c r="O1835">
        <f>VLOOKUP(B1835,HIS退!B:F,5,FALSE)</f>
        <v>-9.5</v>
      </c>
      <c r="P1835" t="str">
        <f>VLOOKUP(B1835,HIS退!B:I,8,FALSE)</f>
        <v>9</v>
      </c>
      <c r="Q1835" s="38">
        <f>VLOOKUP(C1835,招行退!B:F,5,FALSE)</f>
        <v>9.5</v>
      </c>
      <c r="R1835" t="str">
        <f>VLOOKUP(C1835,招行退!B:H,6,FALSE)</f>
        <v>B</v>
      </c>
      <c r="S1835" t="str">
        <f>VLOOKUP(C1835,招行退!B:H,7,FALSE)</f>
        <v>20170811</v>
      </c>
    </row>
    <row r="1836" spans="1:19" ht="14.25" hidden="1">
      <c r="A1836" t="s">
        <v>16636</v>
      </c>
      <c r="B1836">
        <v>1338380</v>
      </c>
      <c r="C1836" t="s">
        <v>7130</v>
      </c>
      <c r="D1836" t="s">
        <v>7131</v>
      </c>
      <c r="E1836" t="s">
        <v>7132</v>
      </c>
      <c r="F1836" s="15">
        <v>1450</v>
      </c>
      <c r="G1836" t="s">
        <v>34</v>
      </c>
      <c r="H1836" t="s">
        <v>34</v>
      </c>
      <c r="I1836" t="s">
        <v>58</v>
      </c>
      <c r="J1836" t="s">
        <v>48</v>
      </c>
      <c r="K1836" t="s">
        <v>59</v>
      </c>
      <c r="L1836" t="s">
        <v>16637</v>
      </c>
      <c r="M1836" t="s">
        <v>16638</v>
      </c>
      <c r="N1836" t="s">
        <v>16639</v>
      </c>
      <c r="O1836">
        <f>VLOOKUP(B1836,HIS退!B:F,5,FALSE)</f>
        <v>-1450</v>
      </c>
      <c r="P1836" t="str">
        <f>VLOOKUP(B1836,HIS退!B:I,8,FALSE)</f>
        <v>1</v>
      </c>
      <c r="Q1836" s="38">
        <f>VLOOKUP(C1836,招行退!B:F,5,FALSE)</f>
        <v>1450</v>
      </c>
      <c r="R1836" t="str">
        <f>VLOOKUP(C1836,招行退!B:H,6,FALSE)</f>
        <v>S</v>
      </c>
      <c r="S1836" t="e">
        <f>VLOOKUP(C1836,招行退!B:H,7,FALSE)</f>
        <v>#N/A</v>
      </c>
    </row>
    <row r="1837" spans="1:19" ht="14.25" hidden="1">
      <c r="A1837" t="s">
        <v>16640</v>
      </c>
      <c r="B1837">
        <v>1338732</v>
      </c>
      <c r="C1837" t="s">
        <v>16641</v>
      </c>
      <c r="D1837" t="s">
        <v>4281</v>
      </c>
      <c r="E1837" t="s">
        <v>4282</v>
      </c>
      <c r="F1837" s="15">
        <v>489.5</v>
      </c>
      <c r="G1837" t="s">
        <v>34</v>
      </c>
      <c r="H1837" t="s">
        <v>34</v>
      </c>
      <c r="I1837" t="s">
        <v>294</v>
      </c>
      <c r="J1837" t="s">
        <v>57</v>
      </c>
      <c r="K1837" t="s">
        <v>59</v>
      </c>
      <c r="L1837" t="s">
        <v>16642</v>
      </c>
      <c r="M1837" t="s">
        <v>16643</v>
      </c>
      <c r="N1837" t="s">
        <v>13453</v>
      </c>
      <c r="O1837">
        <f>VLOOKUP(B1837,HIS退!B:F,5,FALSE)</f>
        <v>-489.5</v>
      </c>
      <c r="P1837" t="str">
        <f>VLOOKUP(B1837,HIS退!B:I,8,FALSE)</f>
        <v>9</v>
      </c>
      <c r="Q1837" s="38">
        <f>VLOOKUP(C1837,招行退!B:F,5,FALSE)</f>
        <v>489.5</v>
      </c>
      <c r="R1837" t="str">
        <f>VLOOKUP(C1837,招行退!B:H,6,FALSE)</f>
        <v>B</v>
      </c>
      <c r="S1837" t="str">
        <f>VLOOKUP(C1837,招行退!B:H,7,FALSE)</f>
        <v>20170811</v>
      </c>
    </row>
    <row r="1838" spans="1:19" ht="14.25" hidden="1">
      <c r="A1838" t="s">
        <v>16644</v>
      </c>
      <c r="B1838">
        <v>1338963</v>
      </c>
      <c r="C1838" t="s">
        <v>7135</v>
      </c>
      <c r="D1838" t="s">
        <v>7136</v>
      </c>
      <c r="E1838" t="s">
        <v>7137</v>
      </c>
      <c r="F1838" s="15">
        <v>3000</v>
      </c>
      <c r="G1838" t="s">
        <v>34</v>
      </c>
      <c r="H1838" t="s">
        <v>34</v>
      </c>
      <c r="I1838" t="s">
        <v>58</v>
      </c>
      <c r="J1838" t="s">
        <v>48</v>
      </c>
      <c r="K1838" t="s">
        <v>59</v>
      </c>
      <c r="L1838" t="s">
        <v>16645</v>
      </c>
      <c r="M1838" t="s">
        <v>16646</v>
      </c>
      <c r="N1838" t="s">
        <v>16647</v>
      </c>
      <c r="O1838">
        <f>VLOOKUP(B1838,HIS退!B:F,5,FALSE)</f>
        <v>-3000</v>
      </c>
      <c r="P1838" t="str">
        <f>VLOOKUP(B1838,HIS退!B:I,8,FALSE)</f>
        <v>1</v>
      </c>
      <c r="Q1838" s="38">
        <f>VLOOKUP(C1838,招行退!B:F,5,FALSE)</f>
        <v>3000</v>
      </c>
      <c r="R1838" t="str">
        <f>VLOOKUP(C1838,招行退!B:H,6,FALSE)</f>
        <v>S</v>
      </c>
      <c r="S1838" t="e">
        <f>VLOOKUP(C1838,招行退!B:H,7,FALSE)</f>
        <v>#N/A</v>
      </c>
    </row>
    <row r="1839" spans="1:19" ht="14.25" hidden="1">
      <c r="A1839" t="s">
        <v>16648</v>
      </c>
      <c r="B1839">
        <v>1339141</v>
      </c>
      <c r="C1839" t="s">
        <v>7139</v>
      </c>
      <c r="D1839" t="s">
        <v>7140</v>
      </c>
      <c r="E1839" t="s">
        <v>7141</v>
      </c>
      <c r="F1839" s="15">
        <v>20</v>
      </c>
      <c r="G1839" t="s">
        <v>34</v>
      </c>
      <c r="H1839" t="s">
        <v>34</v>
      </c>
      <c r="I1839" t="s">
        <v>58</v>
      </c>
      <c r="J1839" t="s">
        <v>48</v>
      </c>
      <c r="K1839" t="s">
        <v>59</v>
      </c>
      <c r="L1839" t="s">
        <v>16649</v>
      </c>
      <c r="M1839" t="s">
        <v>16650</v>
      </c>
      <c r="N1839" t="s">
        <v>16651</v>
      </c>
      <c r="O1839">
        <f>VLOOKUP(B1839,HIS退!B:F,5,FALSE)</f>
        <v>-20</v>
      </c>
      <c r="P1839" t="str">
        <f>VLOOKUP(B1839,HIS退!B:I,8,FALSE)</f>
        <v>1</v>
      </c>
      <c r="Q1839" s="38">
        <f>VLOOKUP(C1839,招行退!B:F,5,FALSE)</f>
        <v>20</v>
      </c>
      <c r="R1839" t="str">
        <f>VLOOKUP(C1839,招行退!B:H,6,FALSE)</f>
        <v>S</v>
      </c>
      <c r="S1839" t="e">
        <f>VLOOKUP(C1839,招行退!B:H,7,FALSE)</f>
        <v>#N/A</v>
      </c>
    </row>
    <row r="1840" spans="1:19" ht="14.25" hidden="1">
      <c r="A1840" t="s">
        <v>16652</v>
      </c>
      <c r="B1840">
        <v>1339194</v>
      </c>
      <c r="C1840" t="s">
        <v>7143</v>
      </c>
      <c r="D1840" t="s">
        <v>7144</v>
      </c>
      <c r="E1840" t="s">
        <v>7145</v>
      </c>
      <c r="F1840" s="15">
        <v>290</v>
      </c>
      <c r="G1840" t="s">
        <v>34</v>
      </c>
      <c r="H1840" t="s">
        <v>34</v>
      </c>
      <c r="I1840" t="s">
        <v>58</v>
      </c>
      <c r="J1840" t="s">
        <v>48</v>
      </c>
      <c r="K1840" t="s">
        <v>59</v>
      </c>
      <c r="L1840" t="s">
        <v>16653</v>
      </c>
      <c r="M1840" t="s">
        <v>16654</v>
      </c>
      <c r="N1840" t="s">
        <v>16655</v>
      </c>
      <c r="O1840">
        <f>VLOOKUP(B1840,HIS退!B:F,5,FALSE)</f>
        <v>-290</v>
      </c>
      <c r="P1840" t="str">
        <f>VLOOKUP(B1840,HIS退!B:I,8,FALSE)</f>
        <v>1</v>
      </c>
      <c r="Q1840" s="38">
        <f>VLOOKUP(C1840,招行退!B:F,5,FALSE)</f>
        <v>290</v>
      </c>
      <c r="R1840" t="str">
        <f>VLOOKUP(C1840,招行退!B:H,6,FALSE)</f>
        <v>S</v>
      </c>
      <c r="S1840" t="e">
        <f>VLOOKUP(C1840,招行退!B:H,7,FALSE)</f>
        <v>#N/A</v>
      </c>
    </row>
    <row r="1841" spans="1:19" ht="14.25" hidden="1">
      <c r="A1841" t="s">
        <v>16656</v>
      </c>
      <c r="B1841">
        <v>1339340</v>
      </c>
      <c r="C1841" t="s">
        <v>7147</v>
      </c>
      <c r="D1841" t="s">
        <v>512</v>
      </c>
      <c r="E1841" t="s">
        <v>513</v>
      </c>
      <c r="F1841" s="15">
        <v>100</v>
      </c>
      <c r="G1841" t="s">
        <v>34</v>
      </c>
      <c r="H1841" t="s">
        <v>34</v>
      </c>
      <c r="I1841" t="s">
        <v>58</v>
      </c>
      <c r="J1841" t="s">
        <v>48</v>
      </c>
      <c r="K1841" t="s">
        <v>59</v>
      </c>
      <c r="L1841" t="s">
        <v>16657</v>
      </c>
      <c r="M1841" t="s">
        <v>16658</v>
      </c>
      <c r="N1841" t="s">
        <v>450</v>
      </c>
      <c r="O1841">
        <f>VLOOKUP(B1841,HIS退!B:F,5,FALSE)</f>
        <v>-100</v>
      </c>
      <c r="P1841" t="str">
        <f>VLOOKUP(B1841,HIS退!B:I,8,FALSE)</f>
        <v>1</v>
      </c>
      <c r="Q1841" s="38">
        <f>VLOOKUP(C1841,招行退!B:F,5,FALSE)</f>
        <v>100</v>
      </c>
      <c r="R1841" t="str">
        <f>VLOOKUP(C1841,招行退!B:H,6,FALSE)</f>
        <v>S</v>
      </c>
      <c r="S1841" t="e">
        <f>VLOOKUP(C1841,招行退!B:H,7,FALSE)</f>
        <v>#N/A</v>
      </c>
    </row>
    <row r="1842" spans="1:19" ht="14.25" hidden="1">
      <c r="A1842" t="s">
        <v>16659</v>
      </c>
      <c r="B1842">
        <v>1339758</v>
      </c>
      <c r="C1842" t="s">
        <v>16660</v>
      </c>
      <c r="D1842" t="s">
        <v>7149</v>
      </c>
      <c r="E1842" t="s">
        <v>7150</v>
      </c>
      <c r="F1842" s="15">
        <v>3407</v>
      </c>
      <c r="G1842" t="s">
        <v>34</v>
      </c>
      <c r="H1842" t="s">
        <v>34</v>
      </c>
      <c r="I1842" t="s">
        <v>294</v>
      </c>
      <c r="J1842" t="s">
        <v>57</v>
      </c>
      <c r="K1842" t="s">
        <v>59</v>
      </c>
      <c r="L1842" t="s">
        <v>16661</v>
      </c>
      <c r="M1842" t="s">
        <v>16662</v>
      </c>
      <c r="N1842" t="s">
        <v>16663</v>
      </c>
      <c r="O1842">
        <f>VLOOKUP(B1842,HIS退!B:F,5,FALSE)</f>
        <v>-3407</v>
      </c>
      <c r="P1842" t="str">
        <f>VLOOKUP(B1842,HIS退!B:I,8,FALSE)</f>
        <v>9</v>
      </c>
      <c r="Q1842" s="38">
        <f>VLOOKUP(C1842,招行退!B:F,5,FALSE)</f>
        <v>3407</v>
      </c>
      <c r="R1842" t="str">
        <f>VLOOKUP(C1842,招行退!B:H,6,FALSE)</f>
        <v>B</v>
      </c>
      <c r="S1842" t="str">
        <f>VLOOKUP(C1842,招行退!B:H,7,FALSE)</f>
        <v>20170811</v>
      </c>
    </row>
    <row r="1843" spans="1:19" ht="14.25" hidden="1">
      <c r="A1843" t="s">
        <v>16664</v>
      </c>
      <c r="B1843">
        <v>1340014</v>
      </c>
      <c r="C1843" t="s">
        <v>7152</v>
      </c>
      <c r="D1843" t="s">
        <v>7153</v>
      </c>
      <c r="E1843" t="s">
        <v>7154</v>
      </c>
      <c r="F1843" s="15">
        <v>500</v>
      </c>
      <c r="G1843" t="s">
        <v>34</v>
      </c>
      <c r="H1843" t="s">
        <v>34</v>
      </c>
      <c r="I1843" t="s">
        <v>58</v>
      </c>
      <c r="J1843" t="s">
        <v>48</v>
      </c>
      <c r="K1843" t="s">
        <v>59</v>
      </c>
      <c r="L1843" t="s">
        <v>16665</v>
      </c>
      <c r="M1843" t="s">
        <v>16666</v>
      </c>
      <c r="N1843" t="s">
        <v>16667</v>
      </c>
      <c r="O1843">
        <f>VLOOKUP(B1843,HIS退!B:F,5,FALSE)</f>
        <v>-500</v>
      </c>
      <c r="P1843" t="str">
        <f>VLOOKUP(B1843,HIS退!B:I,8,FALSE)</f>
        <v>1</v>
      </c>
      <c r="Q1843" s="38">
        <f>VLOOKUP(C1843,招行退!B:F,5,FALSE)</f>
        <v>500</v>
      </c>
      <c r="R1843" t="str">
        <f>VLOOKUP(C1843,招行退!B:H,6,FALSE)</f>
        <v>S</v>
      </c>
      <c r="S1843" t="e">
        <f>VLOOKUP(C1843,招行退!B:H,7,FALSE)</f>
        <v>#N/A</v>
      </c>
    </row>
    <row r="1844" spans="1:19" ht="14.25" hidden="1">
      <c r="A1844" t="s">
        <v>16668</v>
      </c>
      <c r="B1844">
        <v>1340034</v>
      </c>
      <c r="C1844" t="s">
        <v>16669</v>
      </c>
      <c r="D1844" t="s">
        <v>7156</v>
      </c>
      <c r="E1844" t="s">
        <v>7157</v>
      </c>
      <c r="F1844" s="15">
        <v>1000</v>
      </c>
      <c r="G1844" t="s">
        <v>34</v>
      </c>
      <c r="H1844" t="s">
        <v>34</v>
      </c>
      <c r="I1844" t="s">
        <v>294</v>
      </c>
      <c r="J1844" t="s">
        <v>57</v>
      </c>
      <c r="K1844" t="s">
        <v>59</v>
      </c>
      <c r="L1844" t="s">
        <v>16670</v>
      </c>
      <c r="M1844" t="s">
        <v>16671</v>
      </c>
      <c r="N1844" t="s">
        <v>16672</v>
      </c>
      <c r="O1844">
        <f>VLOOKUP(B1844,HIS退!B:F,5,FALSE)</f>
        <v>-1000</v>
      </c>
      <c r="P1844" t="str">
        <f>VLOOKUP(B1844,HIS退!B:I,8,FALSE)</f>
        <v>9</v>
      </c>
      <c r="Q1844" s="38">
        <f>VLOOKUP(C1844,招行退!B:F,5,FALSE)</f>
        <v>1000</v>
      </c>
      <c r="R1844" t="str">
        <f>VLOOKUP(C1844,招行退!B:H,6,FALSE)</f>
        <v>B</v>
      </c>
      <c r="S1844" t="str">
        <f>VLOOKUP(C1844,招行退!B:H,7,FALSE)</f>
        <v>20170811</v>
      </c>
    </row>
    <row r="1845" spans="1:19" ht="14.25" hidden="1">
      <c r="A1845" t="s">
        <v>16673</v>
      </c>
      <c r="B1845">
        <v>1340289</v>
      </c>
      <c r="C1845" t="s">
        <v>7159</v>
      </c>
      <c r="D1845" t="s">
        <v>7160</v>
      </c>
      <c r="E1845" t="s">
        <v>7161</v>
      </c>
      <c r="F1845" s="15">
        <v>113.38</v>
      </c>
      <c r="G1845" t="s">
        <v>34</v>
      </c>
      <c r="H1845" t="s">
        <v>34</v>
      </c>
      <c r="I1845" t="s">
        <v>58</v>
      </c>
      <c r="J1845" t="s">
        <v>48</v>
      </c>
      <c r="K1845" t="s">
        <v>59</v>
      </c>
      <c r="L1845" t="s">
        <v>16674</v>
      </c>
      <c r="M1845" t="s">
        <v>16675</v>
      </c>
      <c r="N1845" t="s">
        <v>16676</v>
      </c>
      <c r="O1845">
        <f>VLOOKUP(B1845,HIS退!B:F,5,FALSE)</f>
        <v>-113.38</v>
      </c>
      <c r="P1845" t="str">
        <f>VLOOKUP(B1845,HIS退!B:I,8,FALSE)</f>
        <v>1</v>
      </c>
      <c r="Q1845" s="38">
        <f>VLOOKUP(C1845,招行退!B:F,5,FALSE)</f>
        <v>113.38</v>
      </c>
      <c r="R1845" t="str">
        <f>VLOOKUP(C1845,招行退!B:H,6,FALSE)</f>
        <v>S</v>
      </c>
      <c r="S1845" t="e">
        <f>VLOOKUP(C1845,招行退!B:H,7,FALSE)</f>
        <v>#N/A</v>
      </c>
    </row>
    <row r="1846" spans="1:19" ht="14.25" hidden="1">
      <c r="A1846" t="s">
        <v>16677</v>
      </c>
      <c r="B1846">
        <v>1340668</v>
      </c>
      <c r="C1846" t="s">
        <v>16678</v>
      </c>
      <c r="D1846" t="s">
        <v>7163</v>
      </c>
      <c r="E1846" t="s">
        <v>7164</v>
      </c>
      <c r="F1846" s="15">
        <v>212.26</v>
      </c>
      <c r="G1846" t="s">
        <v>34</v>
      </c>
      <c r="H1846" t="s">
        <v>34</v>
      </c>
      <c r="I1846" t="s">
        <v>294</v>
      </c>
      <c r="J1846" t="s">
        <v>57</v>
      </c>
      <c r="K1846" t="s">
        <v>59</v>
      </c>
      <c r="L1846" t="s">
        <v>16679</v>
      </c>
      <c r="M1846" t="s">
        <v>16680</v>
      </c>
      <c r="N1846" t="s">
        <v>16681</v>
      </c>
      <c r="O1846">
        <f>VLOOKUP(B1846,HIS退!B:F,5,FALSE)</f>
        <v>-212.26</v>
      </c>
      <c r="P1846" t="str">
        <f>VLOOKUP(B1846,HIS退!B:I,8,FALSE)</f>
        <v>9</v>
      </c>
      <c r="Q1846" s="38">
        <f>VLOOKUP(C1846,招行退!B:F,5,FALSE)</f>
        <v>212.26</v>
      </c>
      <c r="R1846" t="str">
        <f>VLOOKUP(C1846,招行退!B:H,6,FALSE)</f>
        <v>B</v>
      </c>
      <c r="S1846" t="str">
        <f>VLOOKUP(C1846,招行退!B:H,7,FALSE)</f>
        <v>20170811</v>
      </c>
    </row>
    <row r="1847" spans="1:19" ht="14.25" hidden="1">
      <c r="A1847" t="s">
        <v>16682</v>
      </c>
      <c r="B1847">
        <v>1340713</v>
      </c>
      <c r="C1847" t="s">
        <v>7166</v>
      </c>
      <c r="D1847" t="s">
        <v>7167</v>
      </c>
      <c r="E1847" t="s">
        <v>7168</v>
      </c>
      <c r="F1847" s="15">
        <v>146.69999999999999</v>
      </c>
      <c r="G1847" t="s">
        <v>34</v>
      </c>
      <c r="H1847" t="s">
        <v>34</v>
      </c>
      <c r="I1847" t="s">
        <v>58</v>
      </c>
      <c r="J1847" t="s">
        <v>48</v>
      </c>
      <c r="K1847" t="s">
        <v>59</v>
      </c>
      <c r="L1847" t="s">
        <v>16683</v>
      </c>
      <c r="M1847" t="s">
        <v>16684</v>
      </c>
      <c r="N1847" t="s">
        <v>16685</v>
      </c>
      <c r="O1847">
        <f>VLOOKUP(B1847,HIS退!B:F,5,FALSE)</f>
        <v>-146.69999999999999</v>
      </c>
      <c r="P1847" t="str">
        <f>VLOOKUP(B1847,HIS退!B:I,8,FALSE)</f>
        <v>1</v>
      </c>
      <c r="Q1847" s="38">
        <f>VLOOKUP(C1847,招行退!B:F,5,FALSE)</f>
        <v>146.69999999999999</v>
      </c>
      <c r="R1847" t="str">
        <f>VLOOKUP(C1847,招行退!B:H,6,FALSE)</f>
        <v>S</v>
      </c>
      <c r="S1847" t="e">
        <f>VLOOKUP(C1847,招行退!B:H,7,FALSE)</f>
        <v>#N/A</v>
      </c>
    </row>
    <row r="1848" spans="1:19" ht="14.25" hidden="1">
      <c r="A1848" t="s">
        <v>16686</v>
      </c>
      <c r="B1848">
        <v>1340842</v>
      </c>
      <c r="C1848" t="s">
        <v>7170</v>
      </c>
      <c r="D1848" t="s">
        <v>7171</v>
      </c>
      <c r="E1848" t="s">
        <v>7172</v>
      </c>
      <c r="F1848" s="15">
        <v>1247</v>
      </c>
      <c r="G1848" t="s">
        <v>34</v>
      </c>
      <c r="H1848" t="s">
        <v>34</v>
      </c>
      <c r="I1848" t="s">
        <v>58</v>
      </c>
      <c r="J1848" t="s">
        <v>48</v>
      </c>
      <c r="K1848" t="s">
        <v>59</v>
      </c>
      <c r="L1848" t="s">
        <v>16687</v>
      </c>
      <c r="M1848" t="s">
        <v>16688</v>
      </c>
      <c r="N1848" t="s">
        <v>16689</v>
      </c>
      <c r="O1848">
        <f>VLOOKUP(B1848,HIS退!B:F,5,FALSE)</f>
        <v>-1247</v>
      </c>
      <c r="P1848" t="str">
        <f>VLOOKUP(B1848,HIS退!B:I,8,FALSE)</f>
        <v>1</v>
      </c>
      <c r="Q1848" s="38">
        <f>VLOOKUP(C1848,招行退!B:F,5,FALSE)</f>
        <v>1247</v>
      </c>
      <c r="R1848" t="str">
        <f>VLOOKUP(C1848,招行退!B:H,6,FALSE)</f>
        <v>S</v>
      </c>
      <c r="S1848" t="e">
        <f>VLOOKUP(C1848,招行退!B:H,7,FALSE)</f>
        <v>#N/A</v>
      </c>
    </row>
    <row r="1849" spans="1:19" ht="14.25" hidden="1">
      <c r="A1849" t="s">
        <v>16690</v>
      </c>
      <c r="B1849">
        <v>1341000</v>
      </c>
      <c r="C1849" t="s">
        <v>7174</v>
      </c>
      <c r="D1849" t="s">
        <v>6745</v>
      </c>
      <c r="E1849" t="s">
        <v>6746</v>
      </c>
      <c r="F1849" s="15">
        <v>48000</v>
      </c>
      <c r="G1849" t="s">
        <v>34</v>
      </c>
      <c r="H1849" t="s">
        <v>34</v>
      </c>
      <c r="I1849" t="s">
        <v>58</v>
      </c>
      <c r="J1849" t="s">
        <v>48</v>
      </c>
      <c r="K1849" t="s">
        <v>59</v>
      </c>
      <c r="L1849" t="s">
        <v>16691</v>
      </c>
      <c r="M1849" t="s">
        <v>16692</v>
      </c>
      <c r="N1849" t="s">
        <v>16197</v>
      </c>
      <c r="O1849">
        <f>VLOOKUP(B1849,HIS退!B:F,5,FALSE)</f>
        <v>-48000</v>
      </c>
      <c r="P1849" t="str">
        <f>VLOOKUP(B1849,HIS退!B:I,8,FALSE)</f>
        <v>1</v>
      </c>
      <c r="Q1849" s="38">
        <f>VLOOKUP(C1849,招行退!B:F,5,FALSE)</f>
        <v>48000</v>
      </c>
      <c r="R1849" t="str">
        <f>VLOOKUP(C1849,招行退!B:H,6,FALSE)</f>
        <v>S</v>
      </c>
      <c r="S1849" t="e">
        <f>VLOOKUP(C1849,招行退!B:H,7,FALSE)</f>
        <v>#N/A</v>
      </c>
    </row>
    <row r="1850" spans="1:19" ht="14.25" hidden="1">
      <c r="A1850" t="s">
        <v>16693</v>
      </c>
      <c r="B1850">
        <v>1341077</v>
      </c>
      <c r="C1850" t="s">
        <v>7176</v>
      </c>
      <c r="D1850" t="s">
        <v>7177</v>
      </c>
      <c r="E1850" t="s">
        <v>7178</v>
      </c>
      <c r="F1850" s="15">
        <v>6000</v>
      </c>
      <c r="G1850" t="s">
        <v>53</v>
      </c>
      <c r="H1850" t="s">
        <v>34</v>
      </c>
      <c r="I1850" t="s">
        <v>58</v>
      </c>
      <c r="J1850" t="s">
        <v>48</v>
      </c>
      <c r="K1850" t="s">
        <v>59</v>
      </c>
      <c r="L1850" t="s">
        <v>16694</v>
      </c>
      <c r="M1850" t="s">
        <v>16695</v>
      </c>
      <c r="N1850" t="s">
        <v>16696</v>
      </c>
      <c r="O1850">
        <f>VLOOKUP(B1850,HIS退!B:F,5,FALSE)</f>
        <v>-6000</v>
      </c>
      <c r="P1850" t="str">
        <f>VLOOKUP(B1850,HIS退!B:I,8,FALSE)</f>
        <v>1</v>
      </c>
      <c r="Q1850" s="38">
        <f>VLOOKUP(C1850,招行退!B:F,5,FALSE)</f>
        <v>6000</v>
      </c>
      <c r="R1850" t="str">
        <f>VLOOKUP(C1850,招行退!B:H,6,FALSE)</f>
        <v>S</v>
      </c>
      <c r="S1850" t="e">
        <f>VLOOKUP(C1850,招行退!B:H,7,FALSE)</f>
        <v>#N/A</v>
      </c>
    </row>
    <row r="1851" spans="1:19" ht="14.25" hidden="1">
      <c r="A1851" t="s">
        <v>16697</v>
      </c>
      <c r="B1851">
        <v>1341087</v>
      </c>
      <c r="C1851" t="s">
        <v>7180</v>
      </c>
      <c r="D1851" t="s">
        <v>6745</v>
      </c>
      <c r="E1851" t="s">
        <v>6746</v>
      </c>
      <c r="F1851" s="15">
        <v>50000</v>
      </c>
      <c r="G1851" t="s">
        <v>34</v>
      </c>
      <c r="H1851" t="s">
        <v>34</v>
      </c>
      <c r="I1851" t="s">
        <v>58</v>
      </c>
      <c r="J1851" t="s">
        <v>48</v>
      </c>
      <c r="K1851" t="s">
        <v>59</v>
      </c>
      <c r="L1851" t="s">
        <v>16698</v>
      </c>
      <c r="M1851" t="s">
        <v>16699</v>
      </c>
      <c r="N1851" t="s">
        <v>16197</v>
      </c>
      <c r="O1851">
        <f>VLOOKUP(B1851,HIS退!B:F,5,FALSE)</f>
        <v>-50000</v>
      </c>
      <c r="P1851" t="str">
        <f>VLOOKUP(B1851,HIS退!B:I,8,FALSE)</f>
        <v>1</v>
      </c>
      <c r="Q1851" s="38">
        <f>VLOOKUP(C1851,招行退!B:F,5,FALSE)</f>
        <v>50000</v>
      </c>
      <c r="R1851" t="str">
        <f>VLOOKUP(C1851,招行退!B:H,6,FALSE)</f>
        <v>S</v>
      </c>
      <c r="S1851" t="e">
        <f>VLOOKUP(C1851,招行退!B:H,7,FALSE)</f>
        <v>#N/A</v>
      </c>
    </row>
    <row r="1852" spans="1:19" ht="14.25" hidden="1">
      <c r="A1852" t="s">
        <v>16700</v>
      </c>
      <c r="B1852">
        <v>1341248</v>
      </c>
      <c r="C1852" t="s">
        <v>7182</v>
      </c>
      <c r="D1852" t="s">
        <v>7183</v>
      </c>
      <c r="E1852" t="s">
        <v>7184</v>
      </c>
      <c r="F1852" s="15">
        <v>74.92</v>
      </c>
      <c r="G1852" t="s">
        <v>34</v>
      </c>
      <c r="H1852" t="s">
        <v>34</v>
      </c>
      <c r="I1852" t="s">
        <v>58</v>
      </c>
      <c r="J1852" t="s">
        <v>48</v>
      </c>
      <c r="K1852" t="s">
        <v>59</v>
      </c>
      <c r="L1852" t="s">
        <v>16701</v>
      </c>
      <c r="M1852" t="s">
        <v>16702</v>
      </c>
      <c r="N1852" t="s">
        <v>16703</v>
      </c>
      <c r="O1852">
        <f>VLOOKUP(B1852,HIS退!B:F,5,FALSE)</f>
        <v>-74.92</v>
      </c>
      <c r="P1852" t="str">
        <f>VLOOKUP(B1852,HIS退!B:I,8,FALSE)</f>
        <v>1</v>
      </c>
      <c r="Q1852" s="38">
        <f>VLOOKUP(C1852,招行退!B:F,5,FALSE)</f>
        <v>74.92</v>
      </c>
      <c r="R1852" t="str">
        <f>VLOOKUP(C1852,招行退!B:H,6,FALSE)</f>
        <v>S</v>
      </c>
      <c r="S1852" t="e">
        <f>VLOOKUP(C1852,招行退!B:H,7,FALSE)</f>
        <v>#N/A</v>
      </c>
    </row>
    <row r="1853" spans="1:19" ht="14.25" hidden="1">
      <c r="A1853" t="s">
        <v>16704</v>
      </c>
      <c r="B1853">
        <v>1341646</v>
      </c>
      <c r="C1853" t="s">
        <v>7186</v>
      </c>
      <c r="D1853" t="s">
        <v>7187</v>
      </c>
      <c r="E1853" t="s">
        <v>7188</v>
      </c>
      <c r="F1853" s="15">
        <v>380</v>
      </c>
      <c r="G1853" t="s">
        <v>34</v>
      </c>
      <c r="H1853" t="s">
        <v>34</v>
      </c>
      <c r="I1853" t="s">
        <v>58</v>
      </c>
      <c r="J1853" t="s">
        <v>48</v>
      </c>
      <c r="K1853" t="s">
        <v>59</v>
      </c>
      <c r="L1853" t="s">
        <v>16705</v>
      </c>
      <c r="M1853" t="s">
        <v>16706</v>
      </c>
      <c r="N1853" t="s">
        <v>16707</v>
      </c>
      <c r="O1853">
        <f>VLOOKUP(B1853,HIS退!B:F,5,FALSE)</f>
        <v>-380</v>
      </c>
      <c r="P1853" t="str">
        <f>VLOOKUP(B1853,HIS退!B:I,8,FALSE)</f>
        <v>1</v>
      </c>
      <c r="Q1853" s="38">
        <f>VLOOKUP(C1853,招行退!B:F,5,FALSE)</f>
        <v>380</v>
      </c>
      <c r="R1853" t="str">
        <f>VLOOKUP(C1853,招行退!B:H,6,FALSE)</f>
        <v>S</v>
      </c>
      <c r="S1853" t="e">
        <f>VLOOKUP(C1853,招行退!B:H,7,FALSE)</f>
        <v>#N/A</v>
      </c>
    </row>
    <row r="1854" spans="1:19" ht="14.25" hidden="1">
      <c r="A1854" t="s">
        <v>16708</v>
      </c>
      <c r="B1854">
        <v>1341700</v>
      </c>
      <c r="C1854" t="s">
        <v>7190</v>
      </c>
      <c r="D1854" t="s">
        <v>7191</v>
      </c>
      <c r="E1854" t="s">
        <v>7192</v>
      </c>
      <c r="F1854" s="15">
        <v>180</v>
      </c>
      <c r="G1854" t="s">
        <v>34</v>
      </c>
      <c r="H1854" t="s">
        <v>34</v>
      </c>
      <c r="I1854" t="s">
        <v>58</v>
      </c>
      <c r="J1854" t="s">
        <v>48</v>
      </c>
      <c r="K1854" t="s">
        <v>59</v>
      </c>
      <c r="L1854" t="s">
        <v>16709</v>
      </c>
      <c r="M1854" t="s">
        <v>16710</v>
      </c>
      <c r="N1854" t="s">
        <v>16707</v>
      </c>
      <c r="O1854">
        <f>VLOOKUP(B1854,HIS退!B:F,5,FALSE)</f>
        <v>-180</v>
      </c>
      <c r="P1854" t="str">
        <f>VLOOKUP(B1854,HIS退!B:I,8,FALSE)</f>
        <v>1</v>
      </c>
      <c r="Q1854" s="38">
        <f>VLOOKUP(C1854,招行退!B:F,5,FALSE)</f>
        <v>180</v>
      </c>
      <c r="R1854" t="str">
        <f>VLOOKUP(C1854,招行退!B:H,6,FALSE)</f>
        <v>S</v>
      </c>
      <c r="S1854" t="e">
        <f>VLOOKUP(C1854,招行退!B:H,7,FALSE)</f>
        <v>#N/A</v>
      </c>
    </row>
    <row r="1855" spans="1:19" ht="14.25" hidden="1">
      <c r="A1855" t="s">
        <v>16711</v>
      </c>
      <c r="B1855">
        <v>1341824</v>
      </c>
      <c r="C1855" t="s">
        <v>7194</v>
      </c>
      <c r="D1855" t="s">
        <v>7195</v>
      </c>
      <c r="E1855" t="s">
        <v>7196</v>
      </c>
      <c r="F1855" s="15">
        <v>334.5</v>
      </c>
      <c r="G1855" t="s">
        <v>34</v>
      </c>
      <c r="H1855" t="s">
        <v>34</v>
      </c>
      <c r="I1855" t="s">
        <v>58</v>
      </c>
      <c r="J1855" t="s">
        <v>48</v>
      </c>
      <c r="K1855" t="s">
        <v>59</v>
      </c>
      <c r="L1855" t="s">
        <v>16712</v>
      </c>
      <c r="M1855" t="s">
        <v>16713</v>
      </c>
      <c r="N1855" t="s">
        <v>16714</v>
      </c>
      <c r="O1855">
        <f>VLOOKUP(B1855,HIS退!B:F,5,FALSE)</f>
        <v>-334.5</v>
      </c>
      <c r="P1855" t="str">
        <f>VLOOKUP(B1855,HIS退!B:I,8,FALSE)</f>
        <v>1</v>
      </c>
      <c r="Q1855" s="38">
        <f>VLOOKUP(C1855,招行退!B:F,5,FALSE)</f>
        <v>334.5</v>
      </c>
      <c r="R1855" t="str">
        <f>VLOOKUP(C1855,招行退!B:H,6,FALSE)</f>
        <v>S</v>
      </c>
      <c r="S1855" t="e">
        <f>VLOOKUP(C1855,招行退!B:H,7,FALSE)</f>
        <v>#N/A</v>
      </c>
    </row>
    <row r="1856" spans="1:19" ht="14.25" hidden="1">
      <c r="A1856" t="s">
        <v>16715</v>
      </c>
      <c r="B1856">
        <v>1341845</v>
      </c>
      <c r="C1856" t="s">
        <v>7198</v>
      </c>
      <c r="D1856" t="s">
        <v>7199</v>
      </c>
      <c r="E1856" t="s">
        <v>7200</v>
      </c>
      <c r="F1856" s="15">
        <v>500</v>
      </c>
      <c r="G1856" t="s">
        <v>34</v>
      </c>
      <c r="H1856" t="s">
        <v>34</v>
      </c>
      <c r="I1856" t="s">
        <v>58</v>
      </c>
      <c r="J1856" t="s">
        <v>48</v>
      </c>
      <c r="K1856" t="s">
        <v>59</v>
      </c>
      <c r="L1856" t="s">
        <v>16716</v>
      </c>
      <c r="M1856" t="s">
        <v>16717</v>
      </c>
      <c r="N1856" t="s">
        <v>16718</v>
      </c>
      <c r="O1856">
        <f>VLOOKUP(B1856,HIS退!B:F,5,FALSE)</f>
        <v>-500</v>
      </c>
      <c r="P1856" t="str">
        <f>VLOOKUP(B1856,HIS退!B:I,8,FALSE)</f>
        <v>1</v>
      </c>
      <c r="Q1856" s="38">
        <f>VLOOKUP(C1856,招行退!B:F,5,FALSE)</f>
        <v>500</v>
      </c>
      <c r="R1856" t="str">
        <f>VLOOKUP(C1856,招行退!B:H,6,FALSE)</f>
        <v>S</v>
      </c>
      <c r="S1856" t="e">
        <f>VLOOKUP(C1856,招行退!B:H,7,FALSE)</f>
        <v>#N/A</v>
      </c>
    </row>
    <row r="1857" spans="1:19" ht="14.25" hidden="1">
      <c r="A1857" t="s">
        <v>16719</v>
      </c>
      <c r="B1857">
        <v>1341849</v>
      </c>
      <c r="C1857" t="s">
        <v>7202</v>
      </c>
      <c r="D1857" t="s">
        <v>7203</v>
      </c>
      <c r="E1857" t="s">
        <v>402</v>
      </c>
      <c r="F1857" s="15">
        <v>65.2</v>
      </c>
      <c r="G1857" t="s">
        <v>34</v>
      </c>
      <c r="H1857" t="s">
        <v>34</v>
      </c>
      <c r="I1857" t="s">
        <v>58</v>
      </c>
      <c r="J1857" t="s">
        <v>48</v>
      </c>
      <c r="K1857" t="s">
        <v>59</v>
      </c>
      <c r="L1857" t="s">
        <v>16720</v>
      </c>
      <c r="M1857" t="s">
        <v>16721</v>
      </c>
      <c r="N1857" t="s">
        <v>16722</v>
      </c>
      <c r="O1857">
        <f>VLOOKUP(B1857,HIS退!B:F,5,FALSE)</f>
        <v>-65.2</v>
      </c>
      <c r="P1857" t="str">
        <f>VLOOKUP(B1857,HIS退!B:I,8,FALSE)</f>
        <v>1</v>
      </c>
      <c r="Q1857" s="38">
        <f>VLOOKUP(C1857,招行退!B:F,5,FALSE)</f>
        <v>65.2</v>
      </c>
      <c r="R1857" t="str">
        <f>VLOOKUP(C1857,招行退!B:H,6,FALSE)</f>
        <v>S</v>
      </c>
      <c r="S1857" t="e">
        <f>VLOOKUP(C1857,招行退!B:H,7,FALSE)</f>
        <v>#N/A</v>
      </c>
    </row>
    <row r="1858" spans="1:19" ht="14.25" hidden="1">
      <c r="A1858" t="s">
        <v>16723</v>
      </c>
      <c r="B1858">
        <v>1341889</v>
      </c>
      <c r="C1858" t="s">
        <v>7205</v>
      </c>
      <c r="D1858" t="s">
        <v>7199</v>
      </c>
      <c r="E1858" t="s">
        <v>7200</v>
      </c>
      <c r="F1858" s="15">
        <v>20</v>
      </c>
      <c r="G1858" t="s">
        <v>34</v>
      </c>
      <c r="H1858" t="s">
        <v>34</v>
      </c>
      <c r="I1858" t="s">
        <v>58</v>
      </c>
      <c r="J1858" t="s">
        <v>48</v>
      </c>
      <c r="K1858" t="s">
        <v>59</v>
      </c>
      <c r="L1858" t="s">
        <v>16724</v>
      </c>
      <c r="M1858" t="s">
        <v>16725</v>
      </c>
      <c r="N1858" t="s">
        <v>16718</v>
      </c>
      <c r="O1858">
        <f>VLOOKUP(B1858,HIS退!B:F,5,FALSE)</f>
        <v>-20</v>
      </c>
      <c r="P1858" t="str">
        <f>VLOOKUP(B1858,HIS退!B:I,8,FALSE)</f>
        <v>1</v>
      </c>
      <c r="Q1858" s="38">
        <f>VLOOKUP(C1858,招行退!B:F,5,FALSE)</f>
        <v>20</v>
      </c>
      <c r="R1858" t="str">
        <f>VLOOKUP(C1858,招行退!B:H,6,FALSE)</f>
        <v>S</v>
      </c>
      <c r="S1858" t="e">
        <f>VLOOKUP(C1858,招行退!B:H,7,FALSE)</f>
        <v>#N/A</v>
      </c>
    </row>
    <row r="1859" spans="1:19" ht="14.25" hidden="1">
      <c r="A1859" t="s">
        <v>16726</v>
      </c>
      <c r="B1859">
        <v>1341966</v>
      </c>
      <c r="C1859" t="s">
        <v>7207</v>
      </c>
      <c r="D1859" t="s">
        <v>7208</v>
      </c>
      <c r="E1859" t="s">
        <v>7209</v>
      </c>
      <c r="F1859" s="15">
        <v>69.3</v>
      </c>
      <c r="G1859" t="s">
        <v>34</v>
      </c>
      <c r="H1859" t="s">
        <v>34</v>
      </c>
      <c r="I1859" t="s">
        <v>58</v>
      </c>
      <c r="J1859" t="s">
        <v>48</v>
      </c>
      <c r="K1859" t="s">
        <v>59</v>
      </c>
      <c r="L1859" t="s">
        <v>16727</v>
      </c>
      <c r="M1859" t="s">
        <v>16728</v>
      </c>
      <c r="N1859" t="s">
        <v>16729</v>
      </c>
      <c r="O1859">
        <f>VLOOKUP(B1859,HIS退!B:F,5,FALSE)</f>
        <v>-69.3</v>
      </c>
      <c r="P1859" t="str">
        <f>VLOOKUP(B1859,HIS退!B:I,8,FALSE)</f>
        <v>1</v>
      </c>
      <c r="Q1859" s="38">
        <f>VLOOKUP(C1859,招行退!B:F,5,FALSE)</f>
        <v>69.3</v>
      </c>
      <c r="R1859" t="str">
        <f>VLOOKUP(C1859,招行退!B:H,6,FALSE)</f>
        <v>S</v>
      </c>
      <c r="S1859" t="e">
        <f>VLOOKUP(C1859,招行退!B:H,7,FALSE)</f>
        <v>#N/A</v>
      </c>
    </row>
    <row r="1860" spans="1:19" ht="14.25" hidden="1">
      <c r="A1860" t="s">
        <v>16730</v>
      </c>
      <c r="B1860">
        <v>1342040</v>
      </c>
      <c r="C1860" t="s">
        <v>7211</v>
      </c>
      <c r="D1860" t="s">
        <v>7212</v>
      </c>
      <c r="E1860" t="s">
        <v>7213</v>
      </c>
      <c r="F1860" s="15">
        <v>71.260000000000005</v>
      </c>
      <c r="G1860" t="s">
        <v>34</v>
      </c>
      <c r="H1860" t="s">
        <v>34</v>
      </c>
      <c r="I1860" t="s">
        <v>58</v>
      </c>
      <c r="J1860" t="s">
        <v>48</v>
      </c>
      <c r="K1860" t="s">
        <v>59</v>
      </c>
      <c r="L1860" t="s">
        <v>16731</v>
      </c>
      <c r="M1860" t="s">
        <v>16732</v>
      </c>
      <c r="N1860" t="s">
        <v>16733</v>
      </c>
      <c r="O1860">
        <f>VLOOKUP(B1860,HIS退!B:F,5,FALSE)</f>
        <v>-71.260000000000005</v>
      </c>
      <c r="P1860" t="str">
        <f>VLOOKUP(B1860,HIS退!B:I,8,FALSE)</f>
        <v>1</v>
      </c>
      <c r="Q1860" s="38">
        <f>VLOOKUP(C1860,招行退!B:F,5,FALSE)</f>
        <v>71.260000000000005</v>
      </c>
      <c r="R1860" t="str">
        <f>VLOOKUP(C1860,招行退!B:H,6,FALSE)</f>
        <v>S</v>
      </c>
      <c r="S1860" t="e">
        <f>VLOOKUP(C1860,招行退!B:H,7,FALSE)</f>
        <v>#N/A</v>
      </c>
    </row>
    <row r="1861" spans="1:19" ht="14.25" hidden="1">
      <c r="A1861" t="s">
        <v>16734</v>
      </c>
      <c r="B1861">
        <v>1342300</v>
      </c>
      <c r="C1861" t="s">
        <v>7215</v>
      </c>
      <c r="D1861" t="s">
        <v>7216</v>
      </c>
      <c r="E1861" t="s">
        <v>7217</v>
      </c>
      <c r="F1861" s="15">
        <v>200</v>
      </c>
      <c r="G1861" t="s">
        <v>34</v>
      </c>
      <c r="H1861" t="s">
        <v>34</v>
      </c>
      <c r="I1861" t="s">
        <v>58</v>
      </c>
      <c r="J1861" t="s">
        <v>48</v>
      </c>
      <c r="K1861" t="s">
        <v>59</v>
      </c>
      <c r="L1861" t="s">
        <v>16735</v>
      </c>
      <c r="M1861" t="s">
        <v>16736</v>
      </c>
      <c r="N1861" t="s">
        <v>16737</v>
      </c>
      <c r="O1861">
        <f>VLOOKUP(B1861,HIS退!B:F,5,FALSE)</f>
        <v>-200</v>
      </c>
      <c r="P1861" t="str">
        <f>VLOOKUP(B1861,HIS退!B:I,8,FALSE)</f>
        <v>1</v>
      </c>
      <c r="Q1861" s="38">
        <f>VLOOKUP(C1861,招行退!B:F,5,FALSE)</f>
        <v>200</v>
      </c>
      <c r="R1861" t="str">
        <f>VLOOKUP(C1861,招行退!B:H,6,FALSE)</f>
        <v>S</v>
      </c>
      <c r="S1861" t="e">
        <f>VLOOKUP(C1861,招行退!B:H,7,FALSE)</f>
        <v>#N/A</v>
      </c>
    </row>
    <row r="1862" spans="1:19" ht="14.25" hidden="1">
      <c r="A1862" t="s">
        <v>16738</v>
      </c>
      <c r="B1862">
        <v>1342383</v>
      </c>
      <c r="C1862" t="s">
        <v>7219</v>
      </c>
      <c r="D1862" t="s">
        <v>7220</v>
      </c>
      <c r="E1862" t="s">
        <v>7221</v>
      </c>
      <c r="F1862" s="15">
        <v>100</v>
      </c>
      <c r="G1862" t="s">
        <v>34</v>
      </c>
      <c r="H1862" t="s">
        <v>34</v>
      </c>
      <c r="I1862" t="s">
        <v>58</v>
      </c>
      <c r="J1862" t="s">
        <v>48</v>
      </c>
      <c r="K1862" t="s">
        <v>59</v>
      </c>
      <c r="L1862" t="s">
        <v>16739</v>
      </c>
      <c r="M1862" t="s">
        <v>16740</v>
      </c>
      <c r="N1862" t="s">
        <v>16741</v>
      </c>
      <c r="O1862">
        <f>VLOOKUP(B1862,HIS退!B:F,5,FALSE)</f>
        <v>-100</v>
      </c>
      <c r="P1862" t="str">
        <f>VLOOKUP(B1862,HIS退!B:I,8,FALSE)</f>
        <v>1</v>
      </c>
      <c r="Q1862" s="38">
        <f>VLOOKUP(C1862,招行退!B:F,5,FALSE)</f>
        <v>100</v>
      </c>
      <c r="R1862" t="str">
        <f>VLOOKUP(C1862,招行退!B:H,6,FALSE)</f>
        <v>S</v>
      </c>
      <c r="S1862" t="e">
        <f>VLOOKUP(C1862,招行退!B:H,7,FALSE)</f>
        <v>#N/A</v>
      </c>
    </row>
    <row r="1863" spans="1:19" ht="14.25" hidden="1">
      <c r="A1863" t="s">
        <v>16742</v>
      </c>
      <c r="B1863">
        <v>1342476</v>
      </c>
      <c r="C1863" t="s">
        <v>7223</v>
      </c>
      <c r="D1863" t="s">
        <v>7224</v>
      </c>
      <c r="E1863" t="s">
        <v>7225</v>
      </c>
      <c r="F1863" s="15">
        <v>83.84</v>
      </c>
      <c r="G1863" t="s">
        <v>34</v>
      </c>
      <c r="H1863" t="s">
        <v>34</v>
      </c>
      <c r="I1863" t="s">
        <v>58</v>
      </c>
      <c r="J1863" t="s">
        <v>48</v>
      </c>
      <c r="K1863" t="s">
        <v>59</v>
      </c>
      <c r="L1863" t="s">
        <v>16743</v>
      </c>
      <c r="M1863" t="s">
        <v>16744</v>
      </c>
      <c r="N1863" t="s">
        <v>16745</v>
      </c>
      <c r="O1863">
        <f>VLOOKUP(B1863,HIS退!B:F,5,FALSE)</f>
        <v>-83.84</v>
      </c>
      <c r="P1863" t="str">
        <f>VLOOKUP(B1863,HIS退!B:I,8,FALSE)</f>
        <v>1</v>
      </c>
      <c r="Q1863" s="38">
        <f>VLOOKUP(C1863,招行退!B:F,5,FALSE)</f>
        <v>83.84</v>
      </c>
      <c r="R1863" t="str">
        <f>VLOOKUP(C1863,招行退!B:H,6,FALSE)</f>
        <v>S</v>
      </c>
      <c r="S1863" t="e">
        <f>VLOOKUP(C1863,招行退!B:H,7,FALSE)</f>
        <v>#N/A</v>
      </c>
    </row>
    <row r="1864" spans="1:19" ht="14.25" hidden="1">
      <c r="A1864" t="s">
        <v>16746</v>
      </c>
      <c r="B1864">
        <v>1342490</v>
      </c>
      <c r="C1864" t="s">
        <v>7227</v>
      </c>
      <c r="D1864" t="s">
        <v>7228</v>
      </c>
      <c r="E1864" t="s">
        <v>7229</v>
      </c>
      <c r="F1864" s="15">
        <v>320</v>
      </c>
      <c r="G1864" t="s">
        <v>34</v>
      </c>
      <c r="H1864" t="s">
        <v>34</v>
      </c>
      <c r="I1864" t="s">
        <v>58</v>
      </c>
      <c r="J1864" t="s">
        <v>48</v>
      </c>
      <c r="K1864" t="s">
        <v>59</v>
      </c>
      <c r="L1864" t="s">
        <v>16747</v>
      </c>
      <c r="M1864" t="s">
        <v>16748</v>
      </c>
      <c r="N1864" t="s">
        <v>16749</v>
      </c>
      <c r="O1864">
        <f>VLOOKUP(B1864,HIS退!B:F,5,FALSE)</f>
        <v>-320</v>
      </c>
      <c r="P1864" t="str">
        <f>VLOOKUP(B1864,HIS退!B:I,8,FALSE)</f>
        <v>1</v>
      </c>
      <c r="Q1864" s="38">
        <f>VLOOKUP(C1864,招行退!B:F,5,FALSE)</f>
        <v>320</v>
      </c>
      <c r="R1864" t="str">
        <f>VLOOKUP(C1864,招行退!B:H,6,FALSE)</f>
        <v>S</v>
      </c>
      <c r="S1864" t="e">
        <f>VLOOKUP(C1864,招行退!B:H,7,FALSE)</f>
        <v>#N/A</v>
      </c>
    </row>
    <row r="1865" spans="1:19" ht="14.25" hidden="1">
      <c r="A1865" t="s">
        <v>16750</v>
      </c>
      <c r="B1865">
        <v>1342618</v>
      </c>
      <c r="C1865" t="s">
        <v>7231</v>
      </c>
      <c r="D1865" t="s">
        <v>7232</v>
      </c>
      <c r="E1865" t="s">
        <v>7233</v>
      </c>
      <c r="F1865" s="15">
        <v>3738.19</v>
      </c>
      <c r="G1865" t="s">
        <v>34</v>
      </c>
      <c r="H1865" t="s">
        <v>34</v>
      </c>
      <c r="I1865" t="s">
        <v>58</v>
      </c>
      <c r="J1865" t="s">
        <v>48</v>
      </c>
      <c r="K1865" t="s">
        <v>59</v>
      </c>
      <c r="L1865" t="s">
        <v>16751</v>
      </c>
      <c r="M1865" t="s">
        <v>16752</v>
      </c>
      <c r="N1865" t="s">
        <v>16753</v>
      </c>
      <c r="O1865">
        <f>VLOOKUP(B1865,HIS退!B:F,5,FALSE)</f>
        <v>-3738.19</v>
      </c>
      <c r="P1865" t="str">
        <f>VLOOKUP(B1865,HIS退!B:I,8,FALSE)</f>
        <v>1</v>
      </c>
      <c r="Q1865" s="38">
        <f>VLOOKUP(C1865,招行退!B:F,5,FALSE)</f>
        <v>3738.19</v>
      </c>
      <c r="R1865" t="str">
        <f>VLOOKUP(C1865,招行退!B:H,6,FALSE)</f>
        <v>S</v>
      </c>
      <c r="S1865" t="e">
        <f>VLOOKUP(C1865,招行退!B:H,7,FALSE)</f>
        <v>#N/A</v>
      </c>
    </row>
    <row r="1866" spans="1:19" ht="14.25" hidden="1">
      <c r="A1866" t="s">
        <v>16754</v>
      </c>
      <c r="B1866">
        <v>1342651</v>
      </c>
      <c r="C1866" t="s">
        <v>16755</v>
      </c>
      <c r="D1866" t="s">
        <v>7235</v>
      </c>
      <c r="E1866" t="s">
        <v>7236</v>
      </c>
      <c r="F1866" s="15">
        <v>500</v>
      </c>
      <c r="G1866" t="s">
        <v>34</v>
      </c>
      <c r="H1866" t="s">
        <v>34</v>
      </c>
      <c r="I1866" t="s">
        <v>294</v>
      </c>
      <c r="J1866" t="s">
        <v>57</v>
      </c>
      <c r="K1866" t="s">
        <v>59</v>
      </c>
      <c r="L1866" t="s">
        <v>16756</v>
      </c>
      <c r="M1866" t="s">
        <v>16757</v>
      </c>
      <c r="N1866" t="s">
        <v>16758</v>
      </c>
      <c r="O1866">
        <f>VLOOKUP(B1866,HIS退!B:F,5,FALSE)</f>
        <v>-500</v>
      </c>
      <c r="P1866" t="str">
        <f>VLOOKUP(B1866,HIS退!B:I,8,FALSE)</f>
        <v>9</v>
      </c>
      <c r="Q1866" s="38">
        <f>VLOOKUP(C1866,招行退!B:F,5,FALSE)</f>
        <v>500</v>
      </c>
      <c r="R1866" t="str">
        <f>VLOOKUP(C1866,招行退!B:H,6,FALSE)</f>
        <v>B</v>
      </c>
      <c r="S1866" t="str">
        <f>VLOOKUP(C1866,招行退!B:H,7,FALSE)</f>
        <v>20170811</v>
      </c>
    </row>
    <row r="1867" spans="1:19" ht="14.25" hidden="1">
      <c r="A1867" t="s">
        <v>16759</v>
      </c>
      <c r="B1867">
        <v>1342669</v>
      </c>
      <c r="C1867" t="s">
        <v>7238</v>
      </c>
      <c r="D1867" t="s">
        <v>7239</v>
      </c>
      <c r="E1867" t="s">
        <v>7240</v>
      </c>
      <c r="F1867" s="15">
        <v>500</v>
      </c>
      <c r="G1867" t="s">
        <v>34</v>
      </c>
      <c r="H1867" t="s">
        <v>34</v>
      </c>
      <c r="I1867" t="s">
        <v>58</v>
      </c>
      <c r="J1867" t="s">
        <v>48</v>
      </c>
      <c r="K1867" t="s">
        <v>59</v>
      </c>
      <c r="L1867" t="s">
        <v>16760</v>
      </c>
      <c r="M1867" t="s">
        <v>16761</v>
      </c>
      <c r="N1867" t="s">
        <v>16762</v>
      </c>
      <c r="O1867">
        <f>VLOOKUP(B1867,HIS退!B:F,5,FALSE)</f>
        <v>-500</v>
      </c>
      <c r="P1867" t="str">
        <f>VLOOKUP(B1867,HIS退!B:I,8,FALSE)</f>
        <v>1</v>
      </c>
      <c r="Q1867" s="38">
        <f>VLOOKUP(C1867,招行退!B:F,5,FALSE)</f>
        <v>500</v>
      </c>
      <c r="R1867" t="str">
        <f>VLOOKUP(C1867,招行退!B:H,6,FALSE)</f>
        <v>S</v>
      </c>
      <c r="S1867" t="e">
        <f>VLOOKUP(C1867,招行退!B:H,7,FALSE)</f>
        <v>#N/A</v>
      </c>
    </row>
    <row r="1868" spans="1:19" ht="14.25" hidden="1">
      <c r="A1868" t="s">
        <v>16763</v>
      </c>
      <c r="B1868">
        <v>1342721</v>
      </c>
      <c r="C1868" t="s">
        <v>7242</v>
      </c>
      <c r="D1868" t="s">
        <v>7243</v>
      </c>
      <c r="E1868" t="s">
        <v>7244</v>
      </c>
      <c r="F1868" s="15">
        <v>465</v>
      </c>
      <c r="G1868" t="s">
        <v>34</v>
      </c>
      <c r="H1868" t="s">
        <v>34</v>
      </c>
      <c r="I1868" t="s">
        <v>58</v>
      </c>
      <c r="J1868" t="s">
        <v>48</v>
      </c>
      <c r="K1868" t="s">
        <v>59</v>
      </c>
      <c r="L1868" t="s">
        <v>16764</v>
      </c>
      <c r="M1868" t="s">
        <v>16765</v>
      </c>
      <c r="N1868" t="s">
        <v>16766</v>
      </c>
      <c r="O1868">
        <f>VLOOKUP(B1868,HIS退!B:F,5,FALSE)</f>
        <v>-465</v>
      </c>
      <c r="P1868" t="str">
        <f>VLOOKUP(B1868,HIS退!B:I,8,FALSE)</f>
        <v>1</v>
      </c>
      <c r="Q1868" s="38">
        <f>VLOOKUP(C1868,招行退!B:F,5,FALSE)</f>
        <v>465</v>
      </c>
      <c r="R1868" t="str">
        <f>VLOOKUP(C1868,招行退!B:H,6,FALSE)</f>
        <v>S</v>
      </c>
      <c r="S1868" t="e">
        <f>VLOOKUP(C1868,招行退!B:H,7,FALSE)</f>
        <v>#N/A</v>
      </c>
    </row>
    <row r="1869" spans="1:19" ht="14.25" hidden="1">
      <c r="A1869" t="s">
        <v>16767</v>
      </c>
      <c r="B1869">
        <v>1342760</v>
      </c>
      <c r="C1869" t="s">
        <v>7246</v>
      </c>
      <c r="D1869" t="s">
        <v>7247</v>
      </c>
      <c r="E1869" t="s">
        <v>7248</v>
      </c>
      <c r="F1869" s="15">
        <v>950</v>
      </c>
      <c r="G1869" t="s">
        <v>34</v>
      </c>
      <c r="H1869" t="s">
        <v>34</v>
      </c>
      <c r="I1869" t="s">
        <v>58</v>
      </c>
      <c r="J1869" t="s">
        <v>48</v>
      </c>
      <c r="K1869" t="s">
        <v>59</v>
      </c>
      <c r="L1869" t="s">
        <v>16768</v>
      </c>
      <c r="M1869" t="s">
        <v>16769</v>
      </c>
      <c r="N1869" t="s">
        <v>16770</v>
      </c>
      <c r="O1869">
        <f>VLOOKUP(B1869,HIS退!B:F,5,FALSE)</f>
        <v>-950</v>
      </c>
      <c r="P1869" t="str">
        <f>VLOOKUP(B1869,HIS退!B:I,8,FALSE)</f>
        <v>1</v>
      </c>
      <c r="Q1869" s="38">
        <f>VLOOKUP(C1869,招行退!B:F,5,FALSE)</f>
        <v>950</v>
      </c>
      <c r="R1869" t="str">
        <f>VLOOKUP(C1869,招行退!B:H,6,FALSE)</f>
        <v>S</v>
      </c>
      <c r="S1869" t="e">
        <f>VLOOKUP(C1869,招行退!B:H,7,FALSE)</f>
        <v>#N/A</v>
      </c>
    </row>
    <row r="1870" spans="1:19" ht="14.25" hidden="1">
      <c r="A1870" t="s">
        <v>16771</v>
      </c>
      <c r="B1870">
        <v>1342822</v>
      </c>
      <c r="C1870" t="s">
        <v>7250</v>
      </c>
      <c r="D1870" t="s">
        <v>7251</v>
      </c>
      <c r="E1870" t="s">
        <v>7252</v>
      </c>
      <c r="F1870" s="15">
        <v>6700</v>
      </c>
      <c r="G1870" t="s">
        <v>34</v>
      </c>
      <c r="H1870" t="s">
        <v>34</v>
      </c>
      <c r="I1870" t="s">
        <v>58</v>
      </c>
      <c r="J1870" t="s">
        <v>48</v>
      </c>
      <c r="K1870" t="s">
        <v>59</v>
      </c>
      <c r="L1870" t="s">
        <v>16772</v>
      </c>
      <c r="M1870" t="s">
        <v>16773</v>
      </c>
      <c r="N1870" t="s">
        <v>16774</v>
      </c>
      <c r="O1870">
        <f>VLOOKUP(B1870,HIS退!B:F,5,FALSE)</f>
        <v>-6700</v>
      </c>
      <c r="P1870" t="str">
        <f>VLOOKUP(B1870,HIS退!B:I,8,FALSE)</f>
        <v>1</v>
      </c>
      <c r="Q1870" s="38">
        <f>VLOOKUP(C1870,招行退!B:F,5,FALSE)</f>
        <v>6700</v>
      </c>
      <c r="R1870" t="str">
        <f>VLOOKUP(C1870,招行退!B:H,6,FALSE)</f>
        <v>S</v>
      </c>
      <c r="S1870" t="e">
        <f>VLOOKUP(C1870,招行退!B:H,7,FALSE)</f>
        <v>#N/A</v>
      </c>
    </row>
    <row r="1871" spans="1:19" ht="14.25" hidden="1">
      <c r="A1871" t="s">
        <v>16775</v>
      </c>
      <c r="B1871">
        <v>1342846</v>
      </c>
      <c r="C1871" t="s">
        <v>7254</v>
      </c>
      <c r="D1871" t="s">
        <v>7255</v>
      </c>
      <c r="E1871" t="s">
        <v>7256</v>
      </c>
      <c r="F1871" s="15">
        <v>7531.17</v>
      </c>
      <c r="G1871" t="s">
        <v>34</v>
      </c>
      <c r="H1871" t="s">
        <v>34</v>
      </c>
      <c r="I1871" t="s">
        <v>58</v>
      </c>
      <c r="J1871" t="s">
        <v>48</v>
      </c>
      <c r="K1871" t="s">
        <v>59</v>
      </c>
      <c r="L1871" t="s">
        <v>16776</v>
      </c>
      <c r="M1871" t="s">
        <v>16777</v>
      </c>
      <c r="N1871" t="s">
        <v>16778</v>
      </c>
      <c r="O1871">
        <f>VLOOKUP(B1871,HIS退!B:F,5,FALSE)</f>
        <v>-7531.17</v>
      </c>
      <c r="P1871" t="str">
        <f>VLOOKUP(B1871,HIS退!B:I,8,FALSE)</f>
        <v>1</v>
      </c>
      <c r="Q1871" s="38">
        <f>VLOOKUP(C1871,招行退!B:F,5,FALSE)</f>
        <v>7531.17</v>
      </c>
      <c r="R1871" t="str">
        <f>VLOOKUP(C1871,招行退!B:H,6,FALSE)</f>
        <v>S</v>
      </c>
      <c r="S1871" t="e">
        <f>VLOOKUP(C1871,招行退!B:H,7,FALSE)</f>
        <v>#N/A</v>
      </c>
    </row>
    <row r="1872" spans="1:19" ht="14.25" hidden="1">
      <c r="A1872" t="s">
        <v>16779</v>
      </c>
      <c r="B1872">
        <v>1342858</v>
      </c>
      <c r="C1872" t="s">
        <v>7258</v>
      </c>
      <c r="D1872" t="s">
        <v>7255</v>
      </c>
      <c r="E1872" t="s">
        <v>7256</v>
      </c>
      <c r="F1872" s="15">
        <v>180</v>
      </c>
      <c r="G1872" t="s">
        <v>34</v>
      </c>
      <c r="H1872" t="s">
        <v>34</v>
      </c>
      <c r="I1872" t="s">
        <v>58</v>
      </c>
      <c r="J1872" t="s">
        <v>48</v>
      </c>
      <c r="K1872" t="s">
        <v>59</v>
      </c>
      <c r="L1872" t="s">
        <v>16780</v>
      </c>
      <c r="M1872" t="s">
        <v>16781</v>
      </c>
      <c r="N1872" t="s">
        <v>16778</v>
      </c>
      <c r="O1872">
        <f>VLOOKUP(B1872,HIS退!B:F,5,FALSE)</f>
        <v>-180</v>
      </c>
      <c r="P1872" t="str">
        <f>VLOOKUP(B1872,HIS退!B:I,8,FALSE)</f>
        <v>1</v>
      </c>
      <c r="Q1872" s="38">
        <f>VLOOKUP(C1872,招行退!B:F,5,FALSE)</f>
        <v>180</v>
      </c>
      <c r="R1872" t="str">
        <f>VLOOKUP(C1872,招行退!B:H,6,FALSE)</f>
        <v>S</v>
      </c>
      <c r="S1872" t="e">
        <f>VLOOKUP(C1872,招行退!B:H,7,FALSE)</f>
        <v>#N/A</v>
      </c>
    </row>
    <row r="1873" spans="1:19" ht="14.25" hidden="1">
      <c r="A1873" t="s">
        <v>16782</v>
      </c>
      <c r="B1873">
        <v>1342869</v>
      </c>
      <c r="C1873" t="s">
        <v>7260</v>
      </c>
      <c r="D1873" t="s">
        <v>7261</v>
      </c>
      <c r="E1873" t="s">
        <v>7262</v>
      </c>
      <c r="F1873" s="15">
        <v>94</v>
      </c>
      <c r="G1873" t="s">
        <v>34</v>
      </c>
      <c r="H1873" t="s">
        <v>34</v>
      </c>
      <c r="I1873" t="s">
        <v>58</v>
      </c>
      <c r="J1873" t="s">
        <v>48</v>
      </c>
      <c r="K1873" t="s">
        <v>59</v>
      </c>
      <c r="L1873" t="s">
        <v>16783</v>
      </c>
      <c r="M1873" t="s">
        <v>16784</v>
      </c>
      <c r="N1873" t="s">
        <v>16774</v>
      </c>
      <c r="O1873">
        <f>VLOOKUP(B1873,HIS退!B:F,5,FALSE)</f>
        <v>-94</v>
      </c>
      <c r="P1873" t="str">
        <f>VLOOKUP(B1873,HIS退!B:I,8,FALSE)</f>
        <v>1</v>
      </c>
      <c r="Q1873" s="38">
        <f>VLOOKUP(C1873,招行退!B:F,5,FALSE)</f>
        <v>94</v>
      </c>
      <c r="R1873" t="str">
        <f>VLOOKUP(C1873,招行退!B:H,6,FALSE)</f>
        <v>S</v>
      </c>
      <c r="S1873" t="e">
        <f>VLOOKUP(C1873,招行退!B:H,7,FALSE)</f>
        <v>#N/A</v>
      </c>
    </row>
    <row r="1874" spans="1:19" ht="14.25" hidden="1">
      <c r="A1874" t="s">
        <v>16785</v>
      </c>
      <c r="B1874">
        <v>1342898</v>
      </c>
      <c r="C1874" t="s">
        <v>16786</v>
      </c>
      <c r="D1874" t="s">
        <v>7264</v>
      </c>
      <c r="E1874" t="s">
        <v>7265</v>
      </c>
      <c r="F1874" s="15">
        <v>829.42</v>
      </c>
      <c r="G1874" t="s">
        <v>34</v>
      </c>
      <c r="H1874" t="s">
        <v>34</v>
      </c>
      <c r="I1874" t="s">
        <v>294</v>
      </c>
      <c r="J1874" t="s">
        <v>57</v>
      </c>
      <c r="K1874" t="s">
        <v>59</v>
      </c>
      <c r="L1874" t="s">
        <v>16787</v>
      </c>
      <c r="M1874" t="s">
        <v>16788</v>
      </c>
      <c r="N1874" t="s">
        <v>16789</v>
      </c>
      <c r="O1874">
        <f>VLOOKUP(B1874,HIS退!B:F,5,FALSE)</f>
        <v>-829.42</v>
      </c>
      <c r="P1874" t="str">
        <f>VLOOKUP(B1874,HIS退!B:I,8,FALSE)</f>
        <v>9</v>
      </c>
      <c r="Q1874" s="38">
        <f>VLOOKUP(C1874,招行退!B:F,5,FALSE)</f>
        <v>829.42</v>
      </c>
      <c r="R1874" t="str">
        <f>VLOOKUP(C1874,招行退!B:H,6,FALSE)</f>
        <v>B</v>
      </c>
      <c r="S1874" t="str">
        <f>VLOOKUP(C1874,招行退!B:H,7,FALSE)</f>
        <v>20170811</v>
      </c>
    </row>
    <row r="1875" spans="1:19" ht="14.25" hidden="1">
      <c r="A1875" t="s">
        <v>16790</v>
      </c>
      <c r="B1875">
        <v>1342919</v>
      </c>
      <c r="C1875" t="s">
        <v>7267</v>
      </c>
      <c r="D1875" t="s">
        <v>7268</v>
      </c>
      <c r="E1875" t="s">
        <v>7269</v>
      </c>
      <c r="F1875" s="15">
        <v>95</v>
      </c>
      <c r="G1875" t="s">
        <v>34</v>
      </c>
      <c r="H1875" t="s">
        <v>34</v>
      </c>
      <c r="I1875" t="s">
        <v>58</v>
      </c>
      <c r="J1875" t="s">
        <v>48</v>
      </c>
      <c r="K1875" t="s">
        <v>59</v>
      </c>
      <c r="L1875" t="s">
        <v>16791</v>
      </c>
      <c r="M1875" t="s">
        <v>16792</v>
      </c>
      <c r="N1875" t="s">
        <v>16793</v>
      </c>
      <c r="O1875">
        <f>VLOOKUP(B1875,HIS退!B:F,5,FALSE)</f>
        <v>-95</v>
      </c>
      <c r="P1875" t="str">
        <f>VLOOKUP(B1875,HIS退!B:I,8,FALSE)</f>
        <v>1</v>
      </c>
      <c r="Q1875" s="38">
        <f>VLOOKUP(C1875,招行退!B:F,5,FALSE)</f>
        <v>95</v>
      </c>
      <c r="R1875" t="str">
        <f>VLOOKUP(C1875,招行退!B:H,6,FALSE)</f>
        <v>S</v>
      </c>
      <c r="S1875" t="e">
        <f>VLOOKUP(C1875,招行退!B:H,7,FALSE)</f>
        <v>#N/A</v>
      </c>
    </row>
    <row r="1876" spans="1:19" ht="14.25" hidden="1">
      <c r="A1876" t="s">
        <v>16794</v>
      </c>
      <c r="B1876">
        <v>1342928</v>
      </c>
      <c r="C1876" t="s">
        <v>7271</v>
      </c>
      <c r="D1876" t="s">
        <v>7272</v>
      </c>
      <c r="E1876" t="s">
        <v>7273</v>
      </c>
      <c r="F1876" s="15">
        <v>1000</v>
      </c>
      <c r="G1876" t="s">
        <v>34</v>
      </c>
      <c r="H1876" t="s">
        <v>34</v>
      </c>
      <c r="I1876" t="s">
        <v>58</v>
      </c>
      <c r="J1876" t="s">
        <v>48</v>
      </c>
      <c r="K1876" t="s">
        <v>59</v>
      </c>
      <c r="L1876" t="s">
        <v>16795</v>
      </c>
      <c r="M1876" t="s">
        <v>16796</v>
      </c>
      <c r="N1876" t="s">
        <v>16797</v>
      </c>
      <c r="O1876">
        <f>VLOOKUP(B1876,HIS退!B:F,5,FALSE)</f>
        <v>-1000</v>
      </c>
      <c r="P1876" t="str">
        <f>VLOOKUP(B1876,HIS退!B:I,8,FALSE)</f>
        <v>1</v>
      </c>
      <c r="Q1876" s="38">
        <f>VLOOKUP(C1876,招行退!B:F,5,FALSE)</f>
        <v>1000</v>
      </c>
      <c r="R1876" t="str">
        <f>VLOOKUP(C1876,招行退!B:H,6,FALSE)</f>
        <v>S</v>
      </c>
      <c r="S1876" t="e">
        <f>VLOOKUP(C1876,招行退!B:H,7,FALSE)</f>
        <v>#N/A</v>
      </c>
    </row>
    <row r="1877" spans="1:19" ht="14.25" hidden="1">
      <c r="A1877" t="s">
        <v>16798</v>
      </c>
      <c r="B1877">
        <v>1343008</v>
      </c>
      <c r="C1877" t="s">
        <v>7275</v>
      </c>
      <c r="D1877" t="s">
        <v>7276</v>
      </c>
      <c r="E1877" t="s">
        <v>7277</v>
      </c>
      <c r="F1877" s="15">
        <v>3500</v>
      </c>
      <c r="G1877" t="s">
        <v>34</v>
      </c>
      <c r="H1877" t="s">
        <v>34</v>
      </c>
      <c r="I1877" t="s">
        <v>58</v>
      </c>
      <c r="J1877" t="s">
        <v>48</v>
      </c>
      <c r="K1877" t="s">
        <v>59</v>
      </c>
      <c r="L1877" t="s">
        <v>16799</v>
      </c>
      <c r="M1877" t="s">
        <v>16800</v>
      </c>
      <c r="N1877" t="s">
        <v>16801</v>
      </c>
      <c r="O1877">
        <f>VLOOKUP(B1877,HIS退!B:F,5,FALSE)</f>
        <v>-3500</v>
      </c>
      <c r="P1877" t="str">
        <f>VLOOKUP(B1877,HIS退!B:I,8,FALSE)</f>
        <v>1</v>
      </c>
      <c r="Q1877" s="38">
        <f>VLOOKUP(C1877,招行退!B:F,5,FALSE)</f>
        <v>3500</v>
      </c>
      <c r="R1877" t="str">
        <f>VLOOKUP(C1877,招行退!B:H,6,FALSE)</f>
        <v>S</v>
      </c>
      <c r="S1877" t="e">
        <f>VLOOKUP(C1877,招行退!B:H,7,FALSE)</f>
        <v>#N/A</v>
      </c>
    </row>
    <row r="1878" spans="1:19" ht="14.25" hidden="1">
      <c r="A1878" t="s">
        <v>16802</v>
      </c>
      <c r="B1878">
        <v>1343031</v>
      </c>
      <c r="C1878" t="s">
        <v>7279</v>
      </c>
      <c r="D1878" t="s">
        <v>7280</v>
      </c>
      <c r="E1878" t="s">
        <v>7281</v>
      </c>
      <c r="F1878" s="15">
        <v>6000</v>
      </c>
      <c r="G1878" t="s">
        <v>34</v>
      </c>
      <c r="H1878" t="s">
        <v>34</v>
      </c>
      <c r="I1878" t="s">
        <v>58</v>
      </c>
      <c r="J1878" t="s">
        <v>48</v>
      </c>
      <c r="K1878" t="s">
        <v>59</v>
      </c>
      <c r="L1878" t="s">
        <v>16803</v>
      </c>
      <c r="M1878" t="s">
        <v>16804</v>
      </c>
      <c r="N1878" t="s">
        <v>16805</v>
      </c>
      <c r="O1878">
        <f>VLOOKUP(B1878,HIS退!B:F,5,FALSE)</f>
        <v>-6000</v>
      </c>
      <c r="P1878" t="str">
        <f>VLOOKUP(B1878,HIS退!B:I,8,FALSE)</f>
        <v>1</v>
      </c>
      <c r="Q1878" s="38">
        <f>VLOOKUP(C1878,招行退!B:F,5,FALSE)</f>
        <v>6000</v>
      </c>
      <c r="R1878" t="str">
        <f>VLOOKUP(C1878,招行退!B:H,6,FALSE)</f>
        <v>S</v>
      </c>
      <c r="S1878" t="e">
        <f>VLOOKUP(C1878,招行退!B:H,7,FALSE)</f>
        <v>#N/A</v>
      </c>
    </row>
    <row r="1879" spans="1:19" ht="14.25" hidden="1">
      <c r="A1879" t="s">
        <v>16806</v>
      </c>
      <c r="B1879">
        <v>1343073</v>
      </c>
      <c r="C1879" t="s">
        <v>7283</v>
      </c>
      <c r="D1879" t="s">
        <v>7284</v>
      </c>
      <c r="E1879" t="s">
        <v>7285</v>
      </c>
      <c r="F1879" s="15">
        <v>5633.4</v>
      </c>
      <c r="G1879" t="s">
        <v>34</v>
      </c>
      <c r="H1879" t="s">
        <v>34</v>
      </c>
      <c r="I1879" t="s">
        <v>58</v>
      </c>
      <c r="J1879" t="s">
        <v>48</v>
      </c>
      <c r="K1879" t="s">
        <v>59</v>
      </c>
      <c r="L1879" t="s">
        <v>16807</v>
      </c>
      <c r="M1879" t="s">
        <v>16808</v>
      </c>
      <c r="N1879" t="s">
        <v>16809</v>
      </c>
      <c r="O1879">
        <f>VLOOKUP(B1879,HIS退!B:F,5,FALSE)</f>
        <v>-5633.4</v>
      </c>
      <c r="P1879" t="str">
        <f>VLOOKUP(B1879,HIS退!B:I,8,FALSE)</f>
        <v>1</v>
      </c>
      <c r="Q1879" s="38">
        <f>VLOOKUP(C1879,招行退!B:F,5,FALSE)</f>
        <v>5633.4</v>
      </c>
      <c r="R1879" t="str">
        <f>VLOOKUP(C1879,招行退!B:H,6,FALSE)</f>
        <v>S</v>
      </c>
      <c r="S1879" t="e">
        <f>VLOOKUP(C1879,招行退!B:H,7,FALSE)</f>
        <v>#N/A</v>
      </c>
    </row>
    <row r="1880" spans="1:19" ht="14.25" hidden="1">
      <c r="A1880" t="s">
        <v>16810</v>
      </c>
      <c r="B1880">
        <v>1343210</v>
      </c>
      <c r="C1880" t="s">
        <v>7287</v>
      </c>
      <c r="D1880" t="s">
        <v>7288</v>
      </c>
      <c r="E1880" t="s">
        <v>7289</v>
      </c>
      <c r="F1880" s="15">
        <v>500</v>
      </c>
      <c r="G1880" t="s">
        <v>34</v>
      </c>
      <c r="H1880" t="s">
        <v>34</v>
      </c>
      <c r="I1880" t="s">
        <v>58</v>
      </c>
      <c r="J1880" t="s">
        <v>48</v>
      </c>
      <c r="K1880" t="s">
        <v>59</v>
      </c>
      <c r="L1880" t="s">
        <v>16811</v>
      </c>
      <c r="M1880" t="s">
        <v>16812</v>
      </c>
      <c r="N1880" t="s">
        <v>16813</v>
      </c>
      <c r="O1880">
        <f>VLOOKUP(B1880,HIS退!B:F,5,FALSE)</f>
        <v>-500</v>
      </c>
      <c r="P1880" t="str">
        <f>VLOOKUP(B1880,HIS退!B:I,8,FALSE)</f>
        <v>1</v>
      </c>
      <c r="Q1880" s="38">
        <f>VLOOKUP(C1880,招行退!B:F,5,FALSE)</f>
        <v>500</v>
      </c>
      <c r="R1880" t="str">
        <f>VLOOKUP(C1880,招行退!B:H,6,FALSE)</f>
        <v>S</v>
      </c>
      <c r="S1880" t="e">
        <f>VLOOKUP(C1880,招行退!B:H,7,FALSE)</f>
        <v>#N/A</v>
      </c>
    </row>
    <row r="1881" spans="1:19" ht="14.25" hidden="1">
      <c r="A1881" t="s">
        <v>16814</v>
      </c>
      <c r="B1881">
        <v>1343261</v>
      </c>
      <c r="C1881" t="s">
        <v>16815</v>
      </c>
      <c r="D1881" t="s">
        <v>7291</v>
      </c>
      <c r="E1881" t="s">
        <v>7292</v>
      </c>
      <c r="F1881" s="15">
        <v>213</v>
      </c>
      <c r="G1881" t="s">
        <v>34</v>
      </c>
      <c r="H1881" t="s">
        <v>34</v>
      </c>
      <c r="I1881" t="s">
        <v>294</v>
      </c>
      <c r="J1881" t="s">
        <v>57</v>
      </c>
      <c r="K1881" t="s">
        <v>59</v>
      </c>
      <c r="L1881" t="s">
        <v>16816</v>
      </c>
      <c r="M1881" t="s">
        <v>16817</v>
      </c>
      <c r="N1881" t="s">
        <v>16818</v>
      </c>
      <c r="O1881">
        <f>VLOOKUP(B1881,HIS退!B:F,5,FALSE)</f>
        <v>-213</v>
      </c>
      <c r="P1881" t="str">
        <f>VLOOKUP(B1881,HIS退!B:I,8,FALSE)</f>
        <v>9</v>
      </c>
      <c r="Q1881" s="38">
        <f>VLOOKUP(C1881,招行退!B:F,5,FALSE)</f>
        <v>213</v>
      </c>
      <c r="R1881" t="str">
        <f>VLOOKUP(C1881,招行退!B:H,6,FALSE)</f>
        <v>B</v>
      </c>
      <c r="S1881" t="str">
        <f>VLOOKUP(C1881,招行退!B:H,7,FALSE)</f>
        <v>20170811</v>
      </c>
    </row>
    <row r="1882" spans="1:19" ht="14.25" hidden="1">
      <c r="A1882" t="s">
        <v>16819</v>
      </c>
      <c r="B1882">
        <v>1343403</v>
      </c>
      <c r="C1882" t="s">
        <v>7294</v>
      </c>
      <c r="D1882" t="s">
        <v>7295</v>
      </c>
      <c r="E1882" t="s">
        <v>7296</v>
      </c>
      <c r="F1882" s="15">
        <v>44.93</v>
      </c>
      <c r="G1882" t="s">
        <v>34</v>
      </c>
      <c r="H1882" t="s">
        <v>34</v>
      </c>
      <c r="I1882" t="s">
        <v>58</v>
      </c>
      <c r="J1882" t="s">
        <v>48</v>
      </c>
      <c r="K1882" t="s">
        <v>59</v>
      </c>
      <c r="L1882" t="s">
        <v>16820</v>
      </c>
      <c r="M1882" t="s">
        <v>16821</v>
      </c>
      <c r="N1882" t="s">
        <v>16822</v>
      </c>
      <c r="O1882">
        <f>VLOOKUP(B1882,HIS退!B:F,5,FALSE)</f>
        <v>-44.93</v>
      </c>
      <c r="P1882" t="str">
        <f>VLOOKUP(B1882,HIS退!B:I,8,FALSE)</f>
        <v>1</v>
      </c>
      <c r="Q1882" s="38">
        <f>VLOOKUP(C1882,招行退!B:F,5,FALSE)</f>
        <v>44.93</v>
      </c>
      <c r="R1882" t="str">
        <f>VLOOKUP(C1882,招行退!B:H,6,FALSE)</f>
        <v>S</v>
      </c>
      <c r="S1882" t="e">
        <f>VLOOKUP(C1882,招行退!B:H,7,FALSE)</f>
        <v>#N/A</v>
      </c>
    </row>
    <row r="1883" spans="1:19" ht="14.25" hidden="1">
      <c r="A1883" t="s">
        <v>16823</v>
      </c>
      <c r="B1883">
        <v>1343410</v>
      </c>
      <c r="C1883" t="s">
        <v>7298</v>
      </c>
      <c r="D1883" t="s">
        <v>7299</v>
      </c>
      <c r="E1883" t="s">
        <v>7300</v>
      </c>
      <c r="F1883" s="15">
        <v>465</v>
      </c>
      <c r="G1883" t="s">
        <v>34</v>
      </c>
      <c r="H1883" t="s">
        <v>34</v>
      </c>
      <c r="I1883" t="s">
        <v>58</v>
      </c>
      <c r="J1883" t="s">
        <v>48</v>
      </c>
      <c r="K1883" t="s">
        <v>59</v>
      </c>
      <c r="L1883" t="s">
        <v>16824</v>
      </c>
      <c r="M1883" t="s">
        <v>16825</v>
      </c>
      <c r="N1883" t="s">
        <v>16826</v>
      </c>
      <c r="O1883">
        <f>VLOOKUP(B1883,HIS退!B:F,5,FALSE)</f>
        <v>-465</v>
      </c>
      <c r="P1883" t="str">
        <f>VLOOKUP(B1883,HIS退!B:I,8,FALSE)</f>
        <v>1</v>
      </c>
      <c r="Q1883" s="38">
        <f>VLOOKUP(C1883,招行退!B:F,5,FALSE)</f>
        <v>465</v>
      </c>
      <c r="R1883" t="str">
        <f>VLOOKUP(C1883,招行退!B:H,6,FALSE)</f>
        <v>S</v>
      </c>
      <c r="S1883" t="e">
        <f>VLOOKUP(C1883,招行退!B:H,7,FALSE)</f>
        <v>#N/A</v>
      </c>
    </row>
    <row r="1884" spans="1:19" ht="14.25" hidden="1">
      <c r="A1884" t="s">
        <v>16827</v>
      </c>
      <c r="B1884">
        <v>1343413</v>
      </c>
      <c r="C1884" t="s">
        <v>16828</v>
      </c>
      <c r="D1884" t="s">
        <v>7302</v>
      </c>
      <c r="E1884" t="s">
        <v>7303</v>
      </c>
      <c r="F1884" s="15">
        <v>44.93</v>
      </c>
      <c r="G1884" t="s">
        <v>34</v>
      </c>
      <c r="H1884" t="s">
        <v>34</v>
      </c>
      <c r="I1884" t="s">
        <v>294</v>
      </c>
      <c r="J1884" t="s">
        <v>57</v>
      </c>
      <c r="K1884" t="s">
        <v>59</v>
      </c>
      <c r="L1884" t="s">
        <v>16829</v>
      </c>
      <c r="M1884" t="s">
        <v>16830</v>
      </c>
      <c r="N1884" t="s">
        <v>16822</v>
      </c>
      <c r="O1884">
        <f>VLOOKUP(B1884,HIS退!B:F,5,FALSE)</f>
        <v>-44.93</v>
      </c>
      <c r="P1884" t="str">
        <f>VLOOKUP(B1884,HIS退!B:I,8,FALSE)</f>
        <v>9</v>
      </c>
      <c r="Q1884" s="38">
        <f>VLOOKUP(C1884,招行退!B:F,5,FALSE)</f>
        <v>44.93</v>
      </c>
      <c r="R1884" t="str">
        <f>VLOOKUP(C1884,招行退!B:H,6,FALSE)</f>
        <v>B</v>
      </c>
      <c r="S1884" t="str">
        <f>VLOOKUP(C1884,招行退!B:H,7,FALSE)</f>
        <v>20170811</v>
      </c>
    </row>
    <row r="1885" spans="1:19" ht="14.25" hidden="1">
      <c r="A1885" t="s">
        <v>16831</v>
      </c>
      <c r="B1885">
        <v>1343684</v>
      </c>
      <c r="C1885" t="s">
        <v>7305</v>
      </c>
      <c r="D1885" t="s">
        <v>7306</v>
      </c>
      <c r="E1885" t="s">
        <v>7307</v>
      </c>
      <c r="F1885" s="15">
        <v>400</v>
      </c>
      <c r="G1885" t="s">
        <v>34</v>
      </c>
      <c r="H1885" t="s">
        <v>34</v>
      </c>
      <c r="I1885" t="s">
        <v>58</v>
      </c>
      <c r="J1885" t="s">
        <v>48</v>
      </c>
      <c r="K1885" t="s">
        <v>59</v>
      </c>
      <c r="L1885" t="s">
        <v>16832</v>
      </c>
      <c r="M1885" t="s">
        <v>16833</v>
      </c>
      <c r="N1885" t="s">
        <v>16834</v>
      </c>
      <c r="O1885">
        <f>VLOOKUP(B1885,HIS退!B:F,5,FALSE)</f>
        <v>-400</v>
      </c>
      <c r="P1885" t="str">
        <f>VLOOKUP(B1885,HIS退!B:I,8,FALSE)</f>
        <v>1</v>
      </c>
      <c r="Q1885" s="38">
        <f>VLOOKUP(C1885,招行退!B:F,5,FALSE)</f>
        <v>400</v>
      </c>
      <c r="R1885" t="str">
        <f>VLOOKUP(C1885,招行退!B:H,6,FALSE)</f>
        <v>S</v>
      </c>
      <c r="S1885" t="e">
        <f>VLOOKUP(C1885,招行退!B:H,7,FALSE)</f>
        <v>#N/A</v>
      </c>
    </row>
    <row r="1886" spans="1:19" ht="14.25" hidden="1">
      <c r="A1886" t="s">
        <v>16835</v>
      </c>
      <c r="B1886">
        <v>1344073</v>
      </c>
      <c r="C1886" t="s">
        <v>7309</v>
      </c>
      <c r="D1886" t="s">
        <v>7310</v>
      </c>
      <c r="E1886" t="s">
        <v>7311</v>
      </c>
      <c r="F1886" s="15">
        <v>2540.9299999999998</v>
      </c>
      <c r="G1886" t="s">
        <v>34</v>
      </c>
      <c r="H1886" t="s">
        <v>34</v>
      </c>
      <c r="I1886" t="s">
        <v>58</v>
      </c>
      <c r="J1886" t="s">
        <v>48</v>
      </c>
      <c r="K1886" t="s">
        <v>59</v>
      </c>
      <c r="L1886" t="s">
        <v>16836</v>
      </c>
      <c r="M1886" t="s">
        <v>16837</v>
      </c>
      <c r="N1886" t="s">
        <v>16838</v>
      </c>
      <c r="O1886">
        <f>VLOOKUP(B1886,HIS退!B:F,5,FALSE)</f>
        <v>-2540.9299999999998</v>
      </c>
      <c r="P1886" t="str">
        <f>VLOOKUP(B1886,HIS退!B:I,8,FALSE)</f>
        <v>1</v>
      </c>
      <c r="Q1886" s="38">
        <f>VLOOKUP(C1886,招行退!B:F,5,FALSE)</f>
        <v>2540.9299999999998</v>
      </c>
      <c r="R1886" t="str">
        <f>VLOOKUP(C1886,招行退!B:H,6,FALSE)</f>
        <v>S</v>
      </c>
      <c r="S1886" t="e">
        <f>VLOOKUP(C1886,招行退!B:H,7,FALSE)</f>
        <v>#N/A</v>
      </c>
    </row>
    <row r="1887" spans="1:19" ht="14.25" hidden="1">
      <c r="A1887" t="s">
        <v>16839</v>
      </c>
      <c r="B1887">
        <v>1344212</v>
      </c>
      <c r="C1887" t="s">
        <v>16840</v>
      </c>
      <c r="D1887" t="s">
        <v>3724</v>
      </c>
      <c r="E1887" t="s">
        <v>3725</v>
      </c>
      <c r="F1887" s="15">
        <v>16.5</v>
      </c>
      <c r="G1887" t="s">
        <v>34</v>
      </c>
      <c r="H1887" t="s">
        <v>34</v>
      </c>
      <c r="I1887" t="s">
        <v>294</v>
      </c>
      <c r="J1887" t="s">
        <v>57</v>
      </c>
      <c r="K1887" t="s">
        <v>59</v>
      </c>
      <c r="L1887" t="s">
        <v>16841</v>
      </c>
      <c r="M1887" t="s">
        <v>16842</v>
      </c>
      <c r="N1887" t="s">
        <v>12845</v>
      </c>
      <c r="O1887">
        <f>VLOOKUP(B1887,HIS退!B:F,5,FALSE)</f>
        <v>-16.5</v>
      </c>
      <c r="P1887" t="str">
        <f>VLOOKUP(B1887,HIS退!B:I,8,FALSE)</f>
        <v>9</v>
      </c>
      <c r="Q1887" s="38">
        <f>VLOOKUP(C1887,招行退!B:F,5,FALSE)</f>
        <v>16.5</v>
      </c>
      <c r="R1887" t="str">
        <f>VLOOKUP(C1887,招行退!B:H,6,FALSE)</f>
        <v>B</v>
      </c>
      <c r="S1887" t="str">
        <f>VLOOKUP(C1887,招行退!B:H,7,FALSE)</f>
        <v>20170811</v>
      </c>
    </row>
    <row r="1888" spans="1:19" ht="14.25" hidden="1">
      <c r="A1888" t="s">
        <v>16843</v>
      </c>
      <c r="B1888">
        <v>1344240</v>
      </c>
      <c r="C1888" t="s">
        <v>7314</v>
      </c>
      <c r="D1888" t="s">
        <v>7315</v>
      </c>
      <c r="E1888" t="s">
        <v>7316</v>
      </c>
      <c r="F1888" s="15">
        <v>275.5</v>
      </c>
      <c r="G1888" t="s">
        <v>34</v>
      </c>
      <c r="H1888" t="s">
        <v>34</v>
      </c>
      <c r="I1888" t="s">
        <v>58</v>
      </c>
      <c r="J1888" t="s">
        <v>48</v>
      </c>
      <c r="K1888" t="s">
        <v>59</v>
      </c>
      <c r="L1888" t="s">
        <v>16844</v>
      </c>
      <c r="M1888" t="s">
        <v>16845</v>
      </c>
      <c r="N1888" t="s">
        <v>16846</v>
      </c>
      <c r="O1888">
        <f>VLOOKUP(B1888,HIS退!B:F,5,FALSE)</f>
        <v>-275.5</v>
      </c>
      <c r="P1888" t="str">
        <f>VLOOKUP(B1888,HIS退!B:I,8,FALSE)</f>
        <v>1</v>
      </c>
      <c r="Q1888" s="38">
        <f>VLOOKUP(C1888,招行退!B:F,5,FALSE)</f>
        <v>275.5</v>
      </c>
      <c r="R1888" t="str">
        <f>VLOOKUP(C1888,招行退!B:H,6,FALSE)</f>
        <v>S</v>
      </c>
      <c r="S1888" t="e">
        <f>VLOOKUP(C1888,招行退!B:H,7,FALSE)</f>
        <v>#N/A</v>
      </c>
    </row>
    <row r="1889" spans="1:19" ht="14.25" hidden="1">
      <c r="A1889" t="s">
        <v>16847</v>
      </c>
      <c r="B1889">
        <v>1344267</v>
      </c>
      <c r="C1889" t="s">
        <v>16848</v>
      </c>
      <c r="D1889" t="s">
        <v>3713</v>
      </c>
      <c r="E1889" t="s">
        <v>3714</v>
      </c>
      <c r="F1889" s="15">
        <v>81.67</v>
      </c>
      <c r="G1889" t="s">
        <v>34</v>
      </c>
      <c r="H1889" t="s">
        <v>34</v>
      </c>
      <c r="I1889" t="s">
        <v>294</v>
      </c>
      <c r="J1889" t="s">
        <v>57</v>
      </c>
      <c r="K1889" t="s">
        <v>59</v>
      </c>
      <c r="L1889" t="s">
        <v>16849</v>
      </c>
      <c r="M1889" t="s">
        <v>16850</v>
      </c>
      <c r="N1889" t="s">
        <v>12845</v>
      </c>
      <c r="O1889">
        <f>VLOOKUP(B1889,HIS退!B:F,5,FALSE)</f>
        <v>-81.67</v>
      </c>
      <c r="P1889" t="str">
        <f>VLOOKUP(B1889,HIS退!B:I,8,FALSE)</f>
        <v>9</v>
      </c>
      <c r="Q1889" s="38">
        <f>VLOOKUP(C1889,招行退!B:F,5,FALSE)</f>
        <v>81.67</v>
      </c>
      <c r="R1889" t="str">
        <f>VLOOKUP(C1889,招行退!B:H,6,FALSE)</f>
        <v>B</v>
      </c>
      <c r="S1889" t="str">
        <f>VLOOKUP(C1889,招行退!B:H,7,FALSE)</f>
        <v>20170811</v>
      </c>
    </row>
    <row r="1890" spans="1:19" ht="14.25" hidden="1">
      <c r="A1890" t="s">
        <v>16851</v>
      </c>
      <c r="B1890">
        <v>1344334</v>
      </c>
      <c r="C1890" t="s">
        <v>7319</v>
      </c>
      <c r="D1890" t="s">
        <v>7320</v>
      </c>
      <c r="E1890" t="s">
        <v>7321</v>
      </c>
      <c r="F1890" s="15">
        <v>31.62</v>
      </c>
      <c r="G1890" t="s">
        <v>34</v>
      </c>
      <c r="H1890" t="s">
        <v>34</v>
      </c>
      <c r="I1890" t="s">
        <v>58</v>
      </c>
      <c r="J1890" t="s">
        <v>48</v>
      </c>
      <c r="K1890" t="s">
        <v>59</v>
      </c>
      <c r="L1890" t="s">
        <v>16852</v>
      </c>
      <c r="M1890" t="s">
        <v>16853</v>
      </c>
      <c r="N1890" t="s">
        <v>16854</v>
      </c>
      <c r="O1890">
        <f>VLOOKUP(B1890,HIS退!B:F,5,FALSE)</f>
        <v>-31.62</v>
      </c>
      <c r="P1890" t="str">
        <f>VLOOKUP(B1890,HIS退!B:I,8,FALSE)</f>
        <v>1</v>
      </c>
      <c r="Q1890" s="38">
        <f>VLOOKUP(C1890,招行退!B:F,5,FALSE)</f>
        <v>31.62</v>
      </c>
      <c r="R1890" t="str">
        <f>VLOOKUP(C1890,招行退!B:H,6,FALSE)</f>
        <v>S</v>
      </c>
      <c r="S1890" t="e">
        <f>VLOOKUP(C1890,招行退!B:H,7,FALSE)</f>
        <v>#N/A</v>
      </c>
    </row>
    <row r="1891" spans="1:19" ht="14.25" hidden="1">
      <c r="A1891" t="s">
        <v>16855</v>
      </c>
      <c r="B1891">
        <v>1344380</v>
      </c>
      <c r="C1891" t="s">
        <v>7323</v>
      </c>
      <c r="D1891" t="s">
        <v>7324</v>
      </c>
      <c r="E1891" t="s">
        <v>7325</v>
      </c>
      <c r="F1891" s="15">
        <v>45.2</v>
      </c>
      <c r="G1891" t="s">
        <v>34</v>
      </c>
      <c r="H1891" t="s">
        <v>34</v>
      </c>
      <c r="I1891" t="s">
        <v>58</v>
      </c>
      <c r="J1891" t="s">
        <v>48</v>
      </c>
      <c r="K1891" t="s">
        <v>59</v>
      </c>
      <c r="L1891" t="s">
        <v>16856</v>
      </c>
      <c r="M1891" t="s">
        <v>16857</v>
      </c>
      <c r="N1891" t="s">
        <v>16854</v>
      </c>
      <c r="O1891">
        <f>VLOOKUP(B1891,HIS退!B:F,5,FALSE)</f>
        <v>-45.2</v>
      </c>
      <c r="P1891" t="str">
        <f>VLOOKUP(B1891,HIS退!B:I,8,FALSE)</f>
        <v>1</v>
      </c>
      <c r="Q1891" s="38">
        <f>VLOOKUP(C1891,招行退!B:F,5,FALSE)</f>
        <v>45.2</v>
      </c>
      <c r="R1891" t="str">
        <f>VLOOKUP(C1891,招行退!B:H,6,FALSE)</f>
        <v>S</v>
      </c>
      <c r="S1891" t="e">
        <f>VLOOKUP(C1891,招行退!B:H,7,FALSE)</f>
        <v>#N/A</v>
      </c>
    </row>
    <row r="1892" spans="1:19" ht="14.25" hidden="1">
      <c r="A1892" t="s">
        <v>16858</v>
      </c>
      <c r="B1892">
        <v>1344408</v>
      </c>
      <c r="C1892" t="s">
        <v>7327</v>
      </c>
      <c r="D1892" t="s">
        <v>7328</v>
      </c>
      <c r="E1892" t="s">
        <v>7329</v>
      </c>
      <c r="F1892" s="15">
        <v>5000</v>
      </c>
      <c r="G1892" t="s">
        <v>34</v>
      </c>
      <c r="H1892" t="s">
        <v>34</v>
      </c>
      <c r="I1892" t="s">
        <v>58</v>
      </c>
      <c r="J1892" t="s">
        <v>48</v>
      </c>
      <c r="K1892" t="s">
        <v>59</v>
      </c>
      <c r="L1892" t="s">
        <v>16859</v>
      </c>
      <c r="M1892" t="s">
        <v>16860</v>
      </c>
      <c r="N1892" t="s">
        <v>16861</v>
      </c>
      <c r="O1892">
        <f>VLOOKUP(B1892,HIS退!B:F,5,FALSE)</f>
        <v>-5000</v>
      </c>
      <c r="P1892" t="str">
        <f>VLOOKUP(B1892,HIS退!B:I,8,FALSE)</f>
        <v>1</v>
      </c>
      <c r="Q1892" s="38">
        <f>VLOOKUP(C1892,招行退!B:F,5,FALSE)</f>
        <v>5000</v>
      </c>
      <c r="R1892" t="str">
        <f>VLOOKUP(C1892,招行退!B:H,6,FALSE)</f>
        <v>S</v>
      </c>
      <c r="S1892" t="e">
        <f>VLOOKUP(C1892,招行退!B:H,7,FALSE)</f>
        <v>#N/A</v>
      </c>
    </row>
    <row r="1893" spans="1:19" ht="14.25" hidden="1">
      <c r="A1893" t="s">
        <v>16862</v>
      </c>
      <c r="B1893">
        <v>1344504</v>
      </c>
      <c r="C1893" t="s">
        <v>7331</v>
      </c>
      <c r="D1893" t="s">
        <v>7328</v>
      </c>
      <c r="E1893" t="s">
        <v>7329</v>
      </c>
      <c r="F1893" s="15">
        <v>5000</v>
      </c>
      <c r="G1893" t="s">
        <v>34</v>
      </c>
      <c r="H1893" t="s">
        <v>34</v>
      </c>
      <c r="I1893" t="s">
        <v>58</v>
      </c>
      <c r="J1893" t="s">
        <v>48</v>
      </c>
      <c r="K1893" t="s">
        <v>59</v>
      </c>
      <c r="L1893" t="s">
        <v>16863</v>
      </c>
      <c r="M1893" t="s">
        <v>16864</v>
      </c>
      <c r="N1893" t="s">
        <v>16861</v>
      </c>
      <c r="O1893">
        <f>VLOOKUP(B1893,HIS退!B:F,5,FALSE)</f>
        <v>-5000</v>
      </c>
      <c r="P1893" t="str">
        <f>VLOOKUP(B1893,HIS退!B:I,8,FALSE)</f>
        <v>1</v>
      </c>
      <c r="Q1893" s="38">
        <f>VLOOKUP(C1893,招行退!B:F,5,FALSE)</f>
        <v>5000</v>
      </c>
      <c r="R1893" t="str">
        <f>VLOOKUP(C1893,招行退!B:H,6,FALSE)</f>
        <v>S</v>
      </c>
      <c r="S1893" t="e">
        <f>VLOOKUP(C1893,招行退!B:H,7,FALSE)</f>
        <v>#N/A</v>
      </c>
    </row>
    <row r="1894" spans="1:19" ht="14.25" hidden="1">
      <c r="A1894" t="s">
        <v>16865</v>
      </c>
      <c r="B1894">
        <v>1344591</v>
      </c>
      <c r="C1894" t="s">
        <v>7333</v>
      </c>
      <c r="D1894" t="s">
        <v>7328</v>
      </c>
      <c r="E1894" t="s">
        <v>7329</v>
      </c>
      <c r="F1894" s="15">
        <v>5000</v>
      </c>
      <c r="G1894" t="s">
        <v>34</v>
      </c>
      <c r="H1894" t="s">
        <v>34</v>
      </c>
      <c r="I1894" t="s">
        <v>58</v>
      </c>
      <c r="J1894" t="s">
        <v>48</v>
      </c>
      <c r="K1894" t="s">
        <v>59</v>
      </c>
      <c r="L1894" t="s">
        <v>16866</v>
      </c>
      <c r="M1894" t="s">
        <v>16867</v>
      </c>
      <c r="N1894" t="s">
        <v>16861</v>
      </c>
      <c r="O1894">
        <f>VLOOKUP(B1894,HIS退!B:F,5,FALSE)</f>
        <v>-5000</v>
      </c>
      <c r="P1894" t="str">
        <f>VLOOKUP(B1894,HIS退!B:I,8,FALSE)</f>
        <v>1</v>
      </c>
      <c r="Q1894" s="38">
        <f>VLOOKUP(C1894,招行退!B:F,5,FALSE)</f>
        <v>5000</v>
      </c>
      <c r="R1894" t="str">
        <f>VLOOKUP(C1894,招行退!B:H,6,FALSE)</f>
        <v>S</v>
      </c>
      <c r="S1894" t="e">
        <f>VLOOKUP(C1894,招行退!B:H,7,FALSE)</f>
        <v>#N/A</v>
      </c>
    </row>
    <row r="1895" spans="1:19" ht="14.25" hidden="1">
      <c r="A1895" t="s">
        <v>16868</v>
      </c>
      <c r="B1895">
        <v>1344621</v>
      </c>
      <c r="C1895" t="s">
        <v>7335</v>
      </c>
      <c r="D1895" t="s">
        <v>7328</v>
      </c>
      <c r="E1895" t="s">
        <v>7329</v>
      </c>
      <c r="F1895" s="15">
        <v>5000</v>
      </c>
      <c r="G1895" t="s">
        <v>34</v>
      </c>
      <c r="H1895" t="s">
        <v>34</v>
      </c>
      <c r="I1895" t="s">
        <v>58</v>
      </c>
      <c r="J1895" t="s">
        <v>48</v>
      </c>
      <c r="K1895" t="s">
        <v>59</v>
      </c>
      <c r="L1895" t="s">
        <v>16869</v>
      </c>
      <c r="M1895" t="s">
        <v>16870</v>
      </c>
      <c r="N1895" t="s">
        <v>16861</v>
      </c>
      <c r="O1895">
        <f>VLOOKUP(B1895,HIS退!B:F,5,FALSE)</f>
        <v>-5000</v>
      </c>
      <c r="P1895" t="str">
        <f>VLOOKUP(B1895,HIS退!B:I,8,FALSE)</f>
        <v>1</v>
      </c>
      <c r="Q1895" s="38">
        <f>VLOOKUP(C1895,招行退!B:F,5,FALSE)</f>
        <v>5000</v>
      </c>
      <c r="R1895" t="str">
        <f>VLOOKUP(C1895,招行退!B:H,6,FALSE)</f>
        <v>S</v>
      </c>
      <c r="S1895" t="e">
        <f>VLOOKUP(C1895,招行退!B:H,7,FALSE)</f>
        <v>#N/A</v>
      </c>
    </row>
    <row r="1896" spans="1:19" ht="14.25" hidden="1">
      <c r="A1896" t="s">
        <v>16871</v>
      </c>
      <c r="B1896">
        <v>1344626</v>
      </c>
      <c r="C1896" t="s">
        <v>7337</v>
      </c>
      <c r="D1896" t="s">
        <v>7338</v>
      </c>
      <c r="E1896" t="s">
        <v>7339</v>
      </c>
      <c r="F1896" s="15">
        <v>5603.69</v>
      </c>
      <c r="G1896" t="s">
        <v>34</v>
      </c>
      <c r="H1896" t="s">
        <v>34</v>
      </c>
      <c r="I1896" t="s">
        <v>58</v>
      </c>
      <c r="J1896" t="s">
        <v>48</v>
      </c>
      <c r="K1896" t="s">
        <v>59</v>
      </c>
      <c r="L1896" t="s">
        <v>16872</v>
      </c>
      <c r="M1896" t="s">
        <v>16873</v>
      </c>
      <c r="N1896" t="s">
        <v>16874</v>
      </c>
      <c r="O1896">
        <f>VLOOKUP(B1896,HIS退!B:F,5,FALSE)</f>
        <v>-5603.69</v>
      </c>
      <c r="P1896" t="str">
        <f>VLOOKUP(B1896,HIS退!B:I,8,FALSE)</f>
        <v>1</v>
      </c>
      <c r="Q1896" s="38">
        <f>VLOOKUP(C1896,招行退!B:F,5,FALSE)</f>
        <v>5603.69</v>
      </c>
      <c r="R1896" t="str">
        <f>VLOOKUP(C1896,招行退!B:H,6,FALSE)</f>
        <v>S</v>
      </c>
      <c r="S1896" t="e">
        <f>VLOOKUP(C1896,招行退!B:H,7,FALSE)</f>
        <v>#N/A</v>
      </c>
    </row>
    <row r="1897" spans="1:19" ht="14.25" hidden="1">
      <c r="A1897" t="s">
        <v>16875</v>
      </c>
      <c r="B1897">
        <v>1344670</v>
      </c>
      <c r="C1897" t="s">
        <v>7341</v>
      </c>
      <c r="D1897" t="s">
        <v>7328</v>
      </c>
      <c r="E1897" t="s">
        <v>7329</v>
      </c>
      <c r="F1897" s="15">
        <v>5000</v>
      </c>
      <c r="G1897" t="s">
        <v>34</v>
      </c>
      <c r="H1897" t="s">
        <v>34</v>
      </c>
      <c r="I1897" t="s">
        <v>58</v>
      </c>
      <c r="J1897" t="s">
        <v>48</v>
      </c>
      <c r="K1897" t="s">
        <v>59</v>
      </c>
      <c r="L1897" t="s">
        <v>16876</v>
      </c>
      <c r="M1897" t="s">
        <v>16877</v>
      </c>
      <c r="N1897" t="s">
        <v>16861</v>
      </c>
      <c r="O1897">
        <f>VLOOKUP(B1897,HIS退!B:F,5,FALSE)</f>
        <v>-5000</v>
      </c>
      <c r="P1897" t="str">
        <f>VLOOKUP(B1897,HIS退!B:I,8,FALSE)</f>
        <v>1</v>
      </c>
      <c r="Q1897" s="38">
        <f>VLOOKUP(C1897,招行退!B:F,5,FALSE)</f>
        <v>5000</v>
      </c>
      <c r="R1897" t="str">
        <f>VLOOKUP(C1897,招行退!B:H,6,FALSE)</f>
        <v>S</v>
      </c>
      <c r="S1897" t="e">
        <f>VLOOKUP(C1897,招行退!B:H,7,FALSE)</f>
        <v>#N/A</v>
      </c>
    </row>
    <row r="1898" spans="1:19" ht="14.25" hidden="1">
      <c r="A1898" t="s">
        <v>16878</v>
      </c>
      <c r="B1898">
        <v>1344682</v>
      </c>
      <c r="C1898" t="s">
        <v>7343</v>
      </c>
      <c r="D1898" t="s">
        <v>492</v>
      </c>
      <c r="E1898" t="s">
        <v>493</v>
      </c>
      <c r="F1898" s="15">
        <v>471</v>
      </c>
      <c r="G1898" t="s">
        <v>34</v>
      </c>
      <c r="H1898" t="s">
        <v>34</v>
      </c>
      <c r="I1898" t="s">
        <v>58</v>
      </c>
      <c r="J1898" t="s">
        <v>48</v>
      </c>
      <c r="K1898" t="s">
        <v>59</v>
      </c>
      <c r="L1898" t="s">
        <v>16879</v>
      </c>
      <c r="M1898" t="s">
        <v>16880</v>
      </c>
      <c r="N1898" t="s">
        <v>16881</v>
      </c>
      <c r="O1898">
        <f>VLOOKUP(B1898,HIS退!B:F,5,FALSE)</f>
        <v>-471</v>
      </c>
      <c r="P1898" t="str">
        <f>VLOOKUP(B1898,HIS退!B:I,8,FALSE)</f>
        <v>1</v>
      </c>
      <c r="Q1898" s="38">
        <f>VLOOKUP(C1898,招行退!B:F,5,FALSE)</f>
        <v>471</v>
      </c>
      <c r="R1898" t="str">
        <f>VLOOKUP(C1898,招行退!B:H,6,FALSE)</f>
        <v>S</v>
      </c>
      <c r="S1898" t="e">
        <f>VLOOKUP(C1898,招行退!B:H,7,FALSE)</f>
        <v>#N/A</v>
      </c>
    </row>
    <row r="1899" spans="1:19" ht="14.25" hidden="1">
      <c r="A1899" t="s">
        <v>16882</v>
      </c>
      <c r="B1899">
        <v>1344712</v>
      </c>
      <c r="C1899" t="s">
        <v>7345</v>
      </c>
      <c r="D1899" t="s">
        <v>7328</v>
      </c>
      <c r="E1899" t="s">
        <v>7329</v>
      </c>
      <c r="F1899" s="15">
        <v>5000</v>
      </c>
      <c r="G1899" t="s">
        <v>34</v>
      </c>
      <c r="H1899" t="s">
        <v>34</v>
      </c>
      <c r="I1899" t="s">
        <v>58</v>
      </c>
      <c r="J1899" t="s">
        <v>48</v>
      </c>
      <c r="K1899" t="s">
        <v>59</v>
      </c>
      <c r="L1899" t="s">
        <v>16883</v>
      </c>
      <c r="M1899" t="s">
        <v>16884</v>
      </c>
      <c r="N1899" t="s">
        <v>16861</v>
      </c>
      <c r="O1899">
        <f>VLOOKUP(B1899,HIS退!B:F,5,FALSE)</f>
        <v>-5000</v>
      </c>
      <c r="P1899" t="str">
        <f>VLOOKUP(B1899,HIS退!B:I,8,FALSE)</f>
        <v>1</v>
      </c>
      <c r="Q1899" s="38">
        <f>VLOOKUP(C1899,招行退!B:F,5,FALSE)</f>
        <v>5000</v>
      </c>
      <c r="R1899" t="str">
        <f>VLOOKUP(C1899,招行退!B:H,6,FALSE)</f>
        <v>S</v>
      </c>
      <c r="S1899" t="e">
        <f>VLOOKUP(C1899,招行退!B:H,7,FALSE)</f>
        <v>#N/A</v>
      </c>
    </row>
    <row r="1900" spans="1:19" ht="14.25" hidden="1">
      <c r="A1900" t="s">
        <v>16885</v>
      </c>
      <c r="B1900">
        <v>1344758</v>
      </c>
      <c r="C1900" t="s">
        <v>7347</v>
      </c>
      <c r="D1900" t="s">
        <v>7328</v>
      </c>
      <c r="E1900" t="s">
        <v>7329</v>
      </c>
      <c r="F1900" s="15">
        <v>2475.2600000000002</v>
      </c>
      <c r="G1900" t="s">
        <v>34</v>
      </c>
      <c r="H1900" t="s">
        <v>34</v>
      </c>
      <c r="I1900" t="s">
        <v>58</v>
      </c>
      <c r="J1900" t="s">
        <v>48</v>
      </c>
      <c r="K1900" t="s">
        <v>59</v>
      </c>
      <c r="L1900" t="s">
        <v>16886</v>
      </c>
      <c r="M1900" t="s">
        <v>16887</v>
      </c>
      <c r="N1900" t="s">
        <v>16861</v>
      </c>
      <c r="O1900">
        <f>VLOOKUP(B1900,HIS退!B:F,5,FALSE)</f>
        <v>-2475.2600000000002</v>
      </c>
      <c r="P1900" t="str">
        <f>VLOOKUP(B1900,HIS退!B:I,8,FALSE)</f>
        <v>1</v>
      </c>
      <c r="Q1900" s="38">
        <f>VLOOKUP(C1900,招行退!B:F,5,FALSE)</f>
        <v>2475.2600000000002</v>
      </c>
      <c r="R1900" t="str">
        <f>VLOOKUP(C1900,招行退!B:H,6,FALSE)</f>
        <v>S</v>
      </c>
      <c r="S1900" t="e">
        <f>VLOOKUP(C1900,招行退!B:H,7,FALSE)</f>
        <v>#N/A</v>
      </c>
    </row>
    <row r="1901" spans="1:19" ht="14.25" hidden="1">
      <c r="A1901" t="s">
        <v>16888</v>
      </c>
      <c r="B1901">
        <v>1344811</v>
      </c>
      <c r="C1901" t="s">
        <v>7349</v>
      </c>
      <c r="D1901" t="s">
        <v>7350</v>
      </c>
      <c r="E1901" t="s">
        <v>7351</v>
      </c>
      <c r="F1901" s="15">
        <v>150</v>
      </c>
      <c r="G1901" t="s">
        <v>34</v>
      </c>
      <c r="H1901" t="s">
        <v>34</v>
      </c>
      <c r="I1901" t="s">
        <v>58</v>
      </c>
      <c r="J1901" t="s">
        <v>48</v>
      </c>
      <c r="K1901" t="s">
        <v>59</v>
      </c>
      <c r="L1901" t="s">
        <v>16889</v>
      </c>
      <c r="M1901" t="s">
        <v>16890</v>
      </c>
      <c r="N1901" t="s">
        <v>16891</v>
      </c>
      <c r="O1901">
        <f>VLOOKUP(B1901,HIS退!B:F,5,FALSE)</f>
        <v>-150</v>
      </c>
      <c r="P1901" t="str">
        <f>VLOOKUP(B1901,HIS退!B:I,8,FALSE)</f>
        <v>1</v>
      </c>
      <c r="Q1901" s="38">
        <f>VLOOKUP(C1901,招行退!B:F,5,FALSE)</f>
        <v>150</v>
      </c>
      <c r="R1901" t="str">
        <f>VLOOKUP(C1901,招行退!B:H,6,FALSE)</f>
        <v>S</v>
      </c>
      <c r="S1901" t="e">
        <f>VLOOKUP(C1901,招行退!B:H,7,FALSE)</f>
        <v>#N/A</v>
      </c>
    </row>
    <row r="1902" spans="1:19" ht="14.25" hidden="1">
      <c r="A1902" t="s">
        <v>16892</v>
      </c>
      <c r="B1902">
        <v>1344918</v>
      </c>
      <c r="C1902" t="s">
        <v>7353</v>
      </c>
      <c r="D1902" t="s">
        <v>7354</v>
      </c>
      <c r="E1902" t="s">
        <v>7355</v>
      </c>
      <c r="F1902" s="15">
        <v>43793.33</v>
      </c>
      <c r="G1902" t="s">
        <v>34</v>
      </c>
      <c r="H1902" t="s">
        <v>34</v>
      </c>
      <c r="I1902" t="s">
        <v>58</v>
      </c>
      <c r="J1902" t="s">
        <v>48</v>
      </c>
      <c r="K1902" t="s">
        <v>59</v>
      </c>
      <c r="L1902" t="s">
        <v>16893</v>
      </c>
      <c r="M1902" t="s">
        <v>16894</v>
      </c>
      <c r="N1902" t="s">
        <v>16895</v>
      </c>
      <c r="O1902">
        <f>VLOOKUP(B1902,HIS退!B:F,5,FALSE)</f>
        <v>-43793.33</v>
      </c>
      <c r="P1902" t="str">
        <f>VLOOKUP(B1902,HIS退!B:I,8,FALSE)</f>
        <v>1</v>
      </c>
      <c r="Q1902" s="38">
        <f>VLOOKUP(C1902,招行退!B:F,5,FALSE)</f>
        <v>43793.33</v>
      </c>
      <c r="R1902" t="str">
        <f>VLOOKUP(C1902,招行退!B:H,6,FALSE)</f>
        <v>S</v>
      </c>
      <c r="S1902" t="e">
        <f>VLOOKUP(C1902,招行退!B:H,7,FALSE)</f>
        <v>#N/A</v>
      </c>
    </row>
    <row r="1903" spans="1:19" ht="14.25" hidden="1">
      <c r="A1903" t="s">
        <v>16896</v>
      </c>
      <c r="B1903">
        <v>1344985</v>
      </c>
      <c r="C1903" t="s">
        <v>7357</v>
      </c>
      <c r="D1903" t="s">
        <v>7358</v>
      </c>
      <c r="E1903" t="s">
        <v>7359</v>
      </c>
      <c r="F1903" s="15">
        <v>5020</v>
      </c>
      <c r="G1903" t="s">
        <v>34</v>
      </c>
      <c r="H1903" t="s">
        <v>34</v>
      </c>
      <c r="I1903" t="s">
        <v>58</v>
      </c>
      <c r="J1903" t="s">
        <v>48</v>
      </c>
      <c r="K1903" t="s">
        <v>59</v>
      </c>
      <c r="L1903" t="s">
        <v>16897</v>
      </c>
      <c r="M1903" t="s">
        <v>16898</v>
      </c>
      <c r="N1903" t="s">
        <v>16899</v>
      </c>
      <c r="O1903">
        <f>VLOOKUP(B1903,HIS退!B:F,5,FALSE)</f>
        <v>-5020</v>
      </c>
      <c r="P1903" t="str">
        <f>VLOOKUP(B1903,HIS退!B:I,8,FALSE)</f>
        <v>1</v>
      </c>
      <c r="Q1903" s="38">
        <f>VLOOKUP(C1903,招行退!B:F,5,FALSE)</f>
        <v>5020</v>
      </c>
      <c r="R1903" t="str">
        <f>VLOOKUP(C1903,招行退!B:H,6,FALSE)</f>
        <v>S</v>
      </c>
      <c r="S1903" t="e">
        <f>VLOOKUP(C1903,招行退!B:H,7,FALSE)</f>
        <v>#N/A</v>
      </c>
    </row>
    <row r="1904" spans="1:19" ht="14.25" hidden="1">
      <c r="A1904" t="s">
        <v>16900</v>
      </c>
      <c r="B1904">
        <v>1345164</v>
      </c>
      <c r="C1904" t="s">
        <v>16901</v>
      </c>
      <c r="D1904" t="s">
        <v>5382</v>
      </c>
      <c r="E1904" t="s">
        <v>5383</v>
      </c>
      <c r="F1904" s="15">
        <v>500</v>
      </c>
      <c r="G1904" t="s">
        <v>34</v>
      </c>
      <c r="H1904" t="s">
        <v>34</v>
      </c>
      <c r="I1904" t="s">
        <v>294</v>
      </c>
      <c r="J1904" t="s">
        <v>57</v>
      </c>
      <c r="K1904" t="s">
        <v>59</v>
      </c>
      <c r="L1904" t="s">
        <v>16902</v>
      </c>
      <c r="M1904" t="s">
        <v>16903</v>
      </c>
      <c r="N1904" t="s">
        <v>491</v>
      </c>
      <c r="O1904">
        <f>VLOOKUP(B1904,HIS退!B:F,5,FALSE)</f>
        <v>-500</v>
      </c>
      <c r="P1904" t="str">
        <f>VLOOKUP(B1904,HIS退!B:I,8,FALSE)</f>
        <v>9</v>
      </c>
      <c r="Q1904" s="38">
        <f>VLOOKUP(C1904,招行退!B:F,5,FALSE)</f>
        <v>500</v>
      </c>
      <c r="R1904" t="str">
        <f>VLOOKUP(C1904,招行退!B:H,6,FALSE)</f>
        <v>B</v>
      </c>
      <c r="S1904" t="str">
        <f>VLOOKUP(C1904,招行退!B:H,7,FALSE)</f>
        <v>20170811</v>
      </c>
    </row>
    <row r="1905" spans="1:19" ht="14.25" hidden="1">
      <c r="A1905" t="s">
        <v>16904</v>
      </c>
      <c r="B1905">
        <v>1345347</v>
      </c>
      <c r="C1905" t="s">
        <v>7362</v>
      </c>
      <c r="D1905" t="s">
        <v>7363</v>
      </c>
      <c r="E1905" t="s">
        <v>7364</v>
      </c>
      <c r="F1905" s="15">
        <v>424.92</v>
      </c>
      <c r="G1905" t="s">
        <v>34</v>
      </c>
      <c r="H1905" t="s">
        <v>34</v>
      </c>
      <c r="I1905" t="s">
        <v>58</v>
      </c>
      <c r="J1905" t="s">
        <v>48</v>
      </c>
      <c r="K1905" t="s">
        <v>59</v>
      </c>
      <c r="L1905" t="s">
        <v>16905</v>
      </c>
      <c r="M1905" t="s">
        <v>16906</v>
      </c>
      <c r="N1905" t="s">
        <v>16907</v>
      </c>
      <c r="O1905">
        <f>VLOOKUP(B1905,HIS退!B:F,5,FALSE)</f>
        <v>-424.92</v>
      </c>
      <c r="P1905" t="str">
        <f>VLOOKUP(B1905,HIS退!B:I,8,FALSE)</f>
        <v>1</v>
      </c>
      <c r="Q1905" s="38">
        <f>VLOOKUP(C1905,招行退!B:F,5,FALSE)</f>
        <v>424.92</v>
      </c>
      <c r="R1905" t="str">
        <f>VLOOKUP(C1905,招行退!B:H,6,FALSE)</f>
        <v>S</v>
      </c>
      <c r="S1905" t="e">
        <f>VLOOKUP(C1905,招行退!B:H,7,FALSE)</f>
        <v>#N/A</v>
      </c>
    </row>
    <row r="1906" spans="1:19" ht="14.25" hidden="1">
      <c r="A1906" t="s">
        <v>16908</v>
      </c>
      <c r="B1906">
        <v>1345422</v>
      </c>
      <c r="C1906" t="s">
        <v>7366</v>
      </c>
      <c r="D1906" t="s">
        <v>362</v>
      </c>
      <c r="E1906" t="s">
        <v>363</v>
      </c>
      <c r="F1906" s="15">
        <v>87.5</v>
      </c>
      <c r="G1906" t="s">
        <v>34</v>
      </c>
      <c r="H1906" t="s">
        <v>34</v>
      </c>
      <c r="I1906" t="s">
        <v>58</v>
      </c>
      <c r="J1906" t="s">
        <v>48</v>
      </c>
      <c r="K1906" t="s">
        <v>59</v>
      </c>
      <c r="L1906" t="s">
        <v>16909</v>
      </c>
      <c r="M1906" t="s">
        <v>16910</v>
      </c>
      <c r="N1906" t="s">
        <v>15019</v>
      </c>
      <c r="O1906">
        <f>VLOOKUP(B1906,HIS退!B:F,5,FALSE)</f>
        <v>-87.5</v>
      </c>
      <c r="P1906" t="str">
        <f>VLOOKUP(B1906,HIS退!B:I,8,FALSE)</f>
        <v>1</v>
      </c>
      <c r="Q1906" s="38">
        <f>VLOOKUP(C1906,招行退!B:F,5,FALSE)</f>
        <v>87.5</v>
      </c>
      <c r="R1906" t="str">
        <f>VLOOKUP(C1906,招行退!B:H,6,FALSE)</f>
        <v>S</v>
      </c>
      <c r="S1906" t="e">
        <f>VLOOKUP(C1906,招行退!B:H,7,FALSE)</f>
        <v>#N/A</v>
      </c>
    </row>
    <row r="1907" spans="1:19" ht="14.25" hidden="1">
      <c r="A1907" t="s">
        <v>16911</v>
      </c>
      <c r="B1907">
        <v>1345538</v>
      </c>
      <c r="C1907" t="s">
        <v>7368</v>
      </c>
      <c r="D1907" t="s">
        <v>7276</v>
      </c>
      <c r="E1907" t="s">
        <v>7277</v>
      </c>
      <c r="F1907" s="15">
        <v>7800.14</v>
      </c>
      <c r="G1907" t="s">
        <v>34</v>
      </c>
      <c r="H1907" t="s">
        <v>34</v>
      </c>
      <c r="I1907" t="s">
        <v>58</v>
      </c>
      <c r="J1907" t="s">
        <v>48</v>
      </c>
      <c r="K1907" t="s">
        <v>59</v>
      </c>
      <c r="L1907" t="s">
        <v>16912</v>
      </c>
      <c r="M1907" t="s">
        <v>16913</v>
      </c>
      <c r="N1907" t="s">
        <v>16801</v>
      </c>
      <c r="O1907">
        <f>VLOOKUP(B1907,HIS退!B:F,5,FALSE)</f>
        <v>-7800.14</v>
      </c>
      <c r="P1907" t="str">
        <f>VLOOKUP(B1907,HIS退!B:I,8,FALSE)</f>
        <v>1</v>
      </c>
      <c r="Q1907" s="38">
        <f>VLOOKUP(C1907,招行退!B:F,5,FALSE)</f>
        <v>7800.14</v>
      </c>
      <c r="R1907" t="str">
        <f>VLOOKUP(C1907,招行退!B:H,6,FALSE)</f>
        <v>S</v>
      </c>
      <c r="S1907" t="e">
        <f>VLOOKUP(C1907,招行退!B:H,7,FALSE)</f>
        <v>#N/A</v>
      </c>
    </row>
    <row r="1908" spans="1:19" ht="14.25" hidden="1">
      <c r="A1908" t="s">
        <v>16914</v>
      </c>
      <c r="B1908">
        <v>1345670</v>
      </c>
      <c r="C1908" t="s">
        <v>7370</v>
      </c>
      <c r="D1908" t="s">
        <v>3298</v>
      </c>
      <c r="E1908" t="s">
        <v>3299</v>
      </c>
      <c r="F1908" s="15">
        <v>1511.64</v>
      </c>
      <c r="G1908" t="s">
        <v>34</v>
      </c>
      <c r="H1908" t="s">
        <v>34</v>
      </c>
      <c r="I1908" t="s">
        <v>58</v>
      </c>
      <c r="J1908" t="s">
        <v>48</v>
      </c>
      <c r="K1908" t="s">
        <v>59</v>
      </c>
      <c r="L1908" t="s">
        <v>16915</v>
      </c>
      <c r="M1908" t="s">
        <v>16916</v>
      </c>
      <c r="N1908" t="s">
        <v>12368</v>
      </c>
      <c r="O1908">
        <f>VLOOKUP(B1908,HIS退!B:F,5,FALSE)</f>
        <v>-1511.64</v>
      </c>
      <c r="P1908" t="str">
        <f>VLOOKUP(B1908,HIS退!B:I,8,FALSE)</f>
        <v>1</v>
      </c>
      <c r="Q1908" s="38">
        <f>VLOOKUP(C1908,招行退!B:F,5,FALSE)</f>
        <v>1511.64</v>
      </c>
      <c r="R1908" t="str">
        <f>VLOOKUP(C1908,招行退!B:H,6,FALSE)</f>
        <v>S</v>
      </c>
      <c r="S1908" t="e">
        <f>VLOOKUP(C1908,招行退!B:H,7,FALSE)</f>
        <v>#N/A</v>
      </c>
    </row>
    <row r="1909" spans="1:19" ht="14.25" hidden="1">
      <c r="A1909" t="s">
        <v>16917</v>
      </c>
      <c r="B1909">
        <v>1345737</v>
      </c>
      <c r="C1909" t="s">
        <v>7372</v>
      </c>
      <c r="D1909" t="s">
        <v>7373</v>
      </c>
      <c r="E1909" t="s">
        <v>2517</v>
      </c>
      <c r="F1909" s="15">
        <v>2436.7600000000002</v>
      </c>
      <c r="G1909" t="s">
        <v>34</v>
      </c>
      <c r="H1909" t="s">
        <v>34</v>
      </c>
      <c r="I1909" t="s">
        <v>58</v>
      </c>
      <c r="J1909" t="s">
        <v>48</v>
      </c>
      <c r="K1909" t="s">
        <v>59</v>
      </c>
      <c r="L1909" t="s">
        <v>16918</v>
      </c>
      <c r="M1909" t="s">
        <v>16919</v>
      </c>
      <c r="N1909" t="s">
        <v>16920</v>
      </c>
      <c r="O1909">
        <f>VLOOKUP(B1909,HIS退!B:F,5,FALSE)</f>
        <v>-2436.7600000000002</v>
      </c>
      <c r="P1909" t="str">
        <f>VLOOKUP(B1909,HIS退!B:I,8,FALSE)</f>
        <v>1</v>
      </c>
      <c r="Q1909" s="38">
        <f>VLOOKUP(C1909,招行退!B:F,5,FALSE)</f>
        <v>2436.7600000000002</v>
      </c>
      <c r="R1909" t="str">
        <f>VLOOKUP(C1909,招行退!B:H,6,FALSE)</f>
        <v>S</v>
      </c>
      <c r="S1909" t="e">
        <f>VLOOKUP(C1909,招行退!B:H,7,FALSE)</f>
        <v>#N/A</v>
      </c>
    </row>
    <row r="1910" spans="1:19" ht="14.25" hidden="1">
      <c r="A1910" t="s">
        <v>16921</v>
      </c>
      <c r="B1910">
        <v>1345853</v>
      </c>
      <c r="C1910" t="s">
        <v>7375</v>
      </c>
      <c r="D1910" t="s">
        <v>7376</v>
      </c>
      <c r="E1910" t="s">
        <v>7377</v>
      </c>
      <c r="F1910" s="15">
        <v>89.5</v>
      </c>
      <c r="G1910" t="s">
        <v>34</v>
      </c>
      <c r="H1910" t="s">
        <v>34</v>
      </c>
      <c r="I1910" t="s">
        <v>58</v>
      </c>
      <c r="J1910" t="s">
        <v>48</v>
      </c>
      <c r="K1910" t="s">
        <v>59</v>
      </c>
      <c r="L1910" t="s">
        <v>16922</v>
      </c>
      <c r="M1910" t="s">
        <v>16923</v>
      </c>
      <c r="N1910" t="s">
        <v>16924</v>
      </c>
      <c r="O1910">
        <f>VLOOKUP(B1910,HIS退!B:F,5,FALSE)</f>
        <v>-89.5</v>
      </c>
      <c r="P1910" t="str">
        <f>VLOOKUP(B1910,HIS退!B:I,8,FALSE)</f>
        <v>1</v>
      </c>
      <c r="Q1910" s="38">
        <f>VLOOKUP(C1910,招行退!B:F,5,FALSE)</f>
        <v>89.5</v>
      </c>
      <c r="R1910" t="str">
        <f>VLOOKUP(C1910,招行退!B:H,6,FALSE)</f>
        <v>S</v>
      </c>
      <c r="S1910" t="e">
        <f>VLOOKUP(C1910,招行退!B:H,7,FALSE)</f>
        <v>#N/A</v>
      </c>
    </row>
    <row r="1911" spans="1:19" ht="14.25" hidden="1">
      <c r="A1911" t="s">
        <v>16925</v>
      </c>
      <c r="B1911">
        <v>1346013</v>
      </c>
      <c r="C1911" t="s">
        <v>16926</v>
      </c>
      <c r="D1911" t="s">
        <v>7379</v>
      </c>
      <c r="E1911" t="s">
        <v>7380</v>
      </c>
      <c r="F1911" s="15">
        <v>78.349999999999994</v>
      </c>
      <c r="G1911" t="s">
        <v>34</v>
      </c>
      <c r="H1911" t="s">
        <v>34</v>
      </c>
      <c r="I1911" t="s">
        <v>294</v>
      </c>
      <c r="J1911" t="s">
        <v>57</v>
      </c>
      <c r="K1911" t="s">
        <v>59</v>
      </c>
      <c r="L1911" t="s">
        <v>16927</v>
      </c>
      <c r="M1911" t="s">
        <v>16928</v>
      </c>
      <c r="N1911" t="s">
        <v>16929</v>
      </c>
      <c r="O1911">
        <f>VLOOKUP(B1911,HIS退!B:F,5,FALSE)</f>
        <v>-78.349999999999994</v>
      </c>
      <c r="P1911" t="str">
        <f>VLOOKUP(B1911,HIS退!B:I,8,FALSE)</f>
        <v>9</v>
      </c>
      <c r="Q1911" s="38">
        <f>VLOOKUP(C1911,招行退!B:F,5,FALSE)</f>
        <v>78.349999999999994</v>
      </c>
      <c r="R1911" t="str">
        <f>VLOOKUP(C1911,招行退!B:H,6,FALSE)</f>
        <v>B</v>
      </c>
      <c r="S1911" t="str">
        <f>VLOOKUP(C1911,招行退!B:H,7,FALSE)</f>
        <v>20170811</v>
      </c>
    </row>
    <row r="1912" spans="1:19" ht="14.25" hidden="1">
      <c r="A1912" t="s">
        <v>16930</v>
      </c>
      <c r="B1912">
        <v>1346021</v>
      </c>
      <c r="C1912" t="s">
        <v>7382</v>
      </c>
      <c r="D1912" t="s">
        <v>7383</v>
      </c>
      <c r="E1912" t="s">
        <v>7384</v>
      </c>
      <c r="F1912" s="15">
        <v>2000</v>
      </c>
      <c r="G1912" t="s">
        <v>34</v>
      </c>
      <c r="H1912" t="s">
        <v>34</v>
      </c>
      <c r="I1912" t="s">
        <v>58</v>
      </c>
      <c r="J1912" t="s">
        <v>48</v>
      </c>
      <c r="K1912" t="s">
        <v>59</v>
      </c>
      <c r="L1912" t="s">
        <v>16931</v>
      </c>
      <c r="M1912" t="s">
        <v>16932</v>
      </c>
      <c r="N1912" t="s">
        <v>16933</v>
      </c>
      <c r="O1912">
        <f>VLOOKUP(B1912,HIS退!B:F,5,FALSE)</f>
        <v>-2000</v>
      </c>
      <c r="P1912" t="str">
        <f>VLOOKUP(B1912,HIS退!B:I,8,FALSE)</f>
        <v>1</v>
      </c>
      <c r="Q1912" s="38">
        <f>VLOOKUP(C1912,招行退!B:F,5,FALSE)</f>
        <v>2000</v>
      </c>
      <c r="R1912" t="str">
        <f>VLOOKUP(C1912,招行退!B:H,6,FALSE)</f>
        <v>S</v>
      </c>
      <c r="S1912" t="e">
        <f>VLOOKUP(C1912,招行退!B:H,7,FALSE)</f>
        <v>#N/A</v>
      </c>
    </row>
    <row r="1913" spans="1:19" ht="14.25" hidden="1">
      <c r="A1913" t="s">
        <v>16934</v>
      </c>
      <c r="B1913">
        <v>1346124</v>
      </c>
      <c r="C1913" t="s">
        <v>7386</v>
      </c>
      <c r="D1913" t="s">
        <v>7387</v>
      </c>
      <c r="E1913" t="s">
        <v>7388</v>
      </c>
      <c r="F1913" s="15">
        <v>5126.76</v>
      </c>
      <c r="G1913" t="s">
        <v>34</v>
      </c>
      <c r="H1913" t="s">
        <v>34</v>
      </c>
      <c r="I1913" t="s">
        <v>58</v>
      </c>
      <c r="J1913" t="s">
        <v>48</v>
      </c>
      <c r="K1913" t="s">
        <v>59</v>
      </c>
      <c r="L1913" t="s">
        <v>16935</v>
      </c>
      <c r="M1913" t="s">
        <v>16936</v>
      </c>
      <c r="N1913" t="s">
        <v>13504</v>
      </c>
      <c r="O1913">
        <f>VLOOKUP(B1913,HIS退!B:F,5,FALSE)</f>
        <v>-5126.76</v>
      </c>
      <c r="P1913" t="str">
        <f>VLOOKUP(B1913,HIS退!B:I,8,FALSE)</f>
        <v>1</v>
      </c>
      <c r="Q1913" s="38">
        <f>VLOOKUP(C1913,招行退!B:F,5,FALSE)</f>
        <v>5126.76</v>
      </c>
      <c r="R1913" t="str">
        <f>VLOOKUP(C1913,招行退!B:H,6,FALSE)</f>
        <v>S</v>
      </c>
      <c r="S1913" t="e">
        <f>VLOOKUP(C1913,招行退!B:H,7,FALSE)</f>
        <v>#N/A</v>
      </c>
    </row>
    <row r="1914" spans="1:19" ht="14.25" hidden="1">
      <c r="A1914" t="s">
        <v>16937</v>
      </c>
      <c r="B1914">
        <v>1346182</v>
      </c>
      <c r="C1914" t="s">
        <v>7390</v>
      </c>
      <c r="D1914" t="s">
        <v>7391</v>
      </c>
      <c r="E1914" t="s">
        <v>7392</v>
      </c>
      <c r="F1914" s="15">
        <v>2652.44</v>
      </c>
      <c r="G1914" t="s">
        <v>34</v>
      </c>
      <c r="H1914" t="s">
        <v>34</v>
      </c>
      <c r="I1914" t="s">
        <v>58</v>
      </c>
      <c r="J1914" t="s">
        <v>48</v>
      </c>
      <c r="K1914" t="s">
        <v>59</v>
      </c>
      <c r="L1914" t="s">
        <v>16938</v>
      </c>
      <c r="M1914" t="s">
        <v>16939</v>
      </c>
      <c r="N1914" t="s">
        <v>414</v>
      </c>
      <c r="O1914">
        <f>VLOOKUP(B1914,HIS退!B:F,5,FALSE)</f>
        <v>-2652.44</v>
      </c>
      <c r="P1914" t="str">
        <f>VLOOKUP(B1914,HIS退!B:I,8,FALSE)</f>
        <v>1</v>
      </c>
      <c r="Q1914" s="38">
        <f>VLOOKUP(C1914,招行退!B:F,5,FALSE)</f>
        <v>2652.44</v>
      </c>
      <c r="R1914" t="str">
        <f>VLOOKUP(C1914,招行退!B:H,6,FALSE)</f>
        <v>S</v>
      </c>
      <c r="S1914" t="e">
        <f>VLOOKUP(C1914,招行退!B:H,7,FALSE)</f>
        <v>#N/A</v>
      </c>
    </row>
    <row r="1915" spans="1:19" ht="14.25" hidden="1">
      <c r="A1915" t="s">
        <v>16940</v>
      </c>
      <c r="B1915">
        <v>1346207</v>
      </c>
      <c r="C1915" t="s">
        <v>7394</v>
      </c>
      <c r="D1915" t="s">
        <v>7395</v>
      </c>
      <c r="E1915" t="s">
        <v>7396</v>
      </c>
      <c r="F1915" s="15">
        <v>852.7</v>
      </c>
      <c r="G1915" t="s">
        <v>34</v>
      </c>
      <c r="H1915" t="s">
        <v>34</v>
      </c>
      <c r="I1915" t="s">
        <v>58</v>
      </c>
      <c r="J1915" t="s">
        <v>48</v>
      </c>
      <c r="K1915" t="s">
        <v>59</v>
      </c>
      <c r="L1915" t="s">
        <v>16941</v>
      </c>
      <c r="M1915" t="s">
        <v>16942</v>
      </c>
      <c r="N1915" t="s">
        <v>16943</v>
      </c>
      <c r="O1915">
        <f>VLOOKUP(B1915,HIS退!B:F,5,FALSE)</f>
        <v>-852.7</v>
      </c>
      <c r="P1915" t="str">
        <f>VLOOKUP(B1915,HIS退!B:I,8,FALSE)</f>
        <v>1</v>
      </c>
      <c r="Q1915" s="38">
        <f>VLOOKUP(C1915,招行退!B:F,5,FALSE)</f>
        <v>852.7</v>
      </c>
      <c r="R1915" t="str">
        <f>VLOOKUP(C1915,招行退!B:H,6,FALSE)</f>
        <v>S</v>
      </c>
      <c r="S1915" t="e">
        <f>VLOOKUP(C1915,招行退!B:H,7,FALSE)</f>
        <v>#N/A</v>
      </c>
    </row>
    <row r="1916" spans="1:19" ht="14.25" hidden="1">
      <c r="A1916" t="s">
        <v>16944</v>
      </c>
      <c r="B1916">
        <v>1346242</v>
      </c>
      <c r="C1916" t="s">
        <v>7398</v>
      </c>
      <c r="D1916" t="s">
        <v>494</v>
      </c>
      <c r="E1916" t="s">
        <v>413</v>
      </c>
      <c r="F1916" s="15">
        <v>1000</v>
      </c>
      <c r="G1916" t="s">
        <v>34</v>
      </c>
      <c r="H1916" t="s">
        <v>34</v>
      </c>
      <c r="I1916" t="s">
        <v>58</v>
      </c>
      <c r="J1916" t="s">
        <v>48</v>
      </c>
      <c r="K1916" t="s">
        <v>59</v>
      </c>
      <c r="L1916" t="s">
        <v>16945</v>
      </c>
      <c r="M1916" t="s">
        <v>16946</v>
      </c>
      <c r="N1916" t="s">
        <v>414</v>
      </c>
      <c r="O1916">
        <f>VLOOKUP(B1916,HIS退!B:F,5,FALSE)</f>
        <v>-1000</v>
      </c>
      <c r="P1916" t="str">
        <f>VLOOKUP(B1916,HIS退!B:I,8,FALSE)</f>
        <v>1</v>
      </c>
      <c r="Q1916" s="38">
        <f>VLOOKUP(C1916,招行退!B:F,5,FALSE)</f>
        <v>1000</v>
      </c>
      <c r="R1916" t="str">
        <f>VLOOKUP(C1916,招行退!B:H,6,FALSE)</f>
        <v>S</v>
      </c>
      <c r="S1916" t="e">
        <f>VLOOKUP(C1916,招行退!B:H,7,FALSE)</f>
        <v>#N/A</v>
      </c>
    </row>
    <row r="1917" spans="1:19" ht="14.25" hidden="1">
      <c r="A1917" t="s">
        <v>16947</v>
      </c>
      <c r="B1917">
        <v>1346674</v>
      </c>
      <c r="C1917" t="s">
        <v>16948</v>
      </c>
      <c r="D1917" t="s">
        <v>7400</v>
      </c>
      <c r="E1917" t="s">
        <v>7401</v>
      </c>
      <c r="F1917" s="15">
        <v>2000</v>
      </c>
      <c r="G1917" t="s">
        <v>34</v>
      </c>
      <c r="H1917" t="s">
        <v>34</v>
      </c>
      <c r="I1917" t="s">
        <v>294</v>
      </c>
      <c r="J1917" t="s">
        <v>57</v>
      </c>
      <c r="K1917" t="s">
        <v>59</v>
      </c>
      <c r="L1917" t="s">
        <v>16949</v>
      </c>
      <c r="M1917" t="s">
        <v>16950</v>
      </c>
      <c r="N1917" t="s">
        <v>16951</v>
      </c>
      <c r="O1917">
        <f>VLOOKUP(B1917,HIS退!B:F,5,FALSE)</f>
        <v>-2000</v>
      </c>
      <c r="P1917" t="str">
        <f>VLOOKUP(B1917,HIS退!B:I,8,FALSE)</f>
        <v>9</v>
      </c>
      <c r="Q1917" s="38">
        <f>VLOOKUP(C1917,招行退!B:F,5,FALSE)</f>
        <v>2000</v>
      </c>
      <c r="R1917" t="str">
        <f>VLOOKUP(C1917,招行退!B:H,6,FALSE)</f>
        <v>B</v>
      </c>
      <c r="S1917" t="str">
        <f>VLOOKUP(C1917,招行退!B:H,7,FALSE)</f>
        <v>20170811</v>
      </c>
    </row>
    <row r="1918" spans="1:19" ht="14.25" hidden="1">
      <c r="A1918" t="s">
        <v>16952</v>
      </c>
      <c r="B1918">
        <v>1347059</v>
      </c>
      <c r="C1918" t="s">
        <v>7403</v>
      </c>
      <c r="D1918" t="s">
        <v>7404</v>
      </c>
      <c r="E1918" t="s">
        <v>7405</v>
      </c>
      <c r="F1918" s="15">
        <v>1880.5</v>
      </c>
      <c r="G1918" t="s">
        <v>34</v>
      </c>
      <c r="H1918" t="s">
        <v>34</v>
      </c>
      <c r="I1918" t="s">
        <v>58</v>
      </c>
      <c r="J1918" t="s">
        <v>48</v>
      </c>
      <c r="K1918" t="s">
        <v>59</v>
      </c>
      <c r="L1918" t="s">
        <v>16953</v>
      </c>
      <c r="M1918" t="s">
        <v>16954</v>
      </c>
      <c r="N1918" t="s">
        <v>16955</v>
      </c>
      <c r="O1918">
        <f>VLOOKUP(B1918,HIS退!B:F,5,FALSE)</f>
        <v>-1880.5</v>
      </c>
      <c r="P1918" t="str">
        <f>VLOOKUP(B1918,HIS退!B:I,8,FALSE)</f>
        <v>1</v>
      </c>
      <c r="Q1918" s="38">
        <f>VLOOKUP(C1918,招行退!B:F,5,FALSE)</f>
        <v>1880.5</v>
      </c>
      <c r="R1918" t="str">
        <f>VLOOKUP(C1918,招行退!B:H,6,FALSE)</f>
        <v>S</v>
      </c>
      <c r="S1918" t="e">
        <f>VLOOKUP(C1918,招行退!B:H,7,FALSE)</f>
        <v>#N/A</v>
      </c>
    </row>
    <row r="1919" spans="1:19" ht="14.25" hidden="1">
      <c r="A1919" t="s">
        <v>16956</v>
      </c>
      <c r="B1919">
        <v>1347061</v>
      </c>
      <c r="C1919" t="s">
        <v>7407</v>
      </c>
      <c r="D1919" t="s">
        <v>7408</v>
      </c>
      <c r="E1919" t="s">
        <v>7409</v>
      </c>
      <c r="F1919" s="15">
        <v>490.92</v>
      </c>
      <c r="G1919" t="s">
        <v>34</v>
      </c>
      <c r="H1919" t="s">
        <v>34</v>
      </c>
      <c r="I1919" t="s">
        <v>58</v>
      </c>
      <c r="J1919" t="s">
        <v>48</v>
      </c>
      <c r="K1919" t="s">
        <v>59</v>
      </c>
      <c r="L1919" t="s">
        <v>16957</v>
      </c>
      <c r="M1919" t="s">
        <v>16958</v>
      </c>
      <c r="N1919" t="s">
        <v>16959</v>
      </c>
      <c r="O1919">
        <f>VLOOKUP(B1919,HIS退!B:F,5,FALSE)</f>
        <v>-490.92</v>
      </c>
      <c r="P1919" t="str">
        <f>VLOOKUP(B1919,HIS退!B:I,8,FALSE)</f>
        <v>1</v>
      </c>
      <c r="Q1919" s="38">
        <f>VLOOKUP(C1919,招行退!B:F,5,FALSE)</f>
        <v>490.92</v>
      </c>
      <c r="R1919" t="str">
        <f>VLOOKUP(C1919,招行退!B:H,6,FALSE)</f>
        <v>S</v>
      </c>
      <c r="S1919" t="e">
        <f>VLOOKUP(C1919,招行退!B:H,7,FALSE)</f>
        <v>#N/A</v>
      </c>
    </row>
    <row r="1920" spans="1:19" ht="14.25" hidden="1">
      <c r="A1920" t="s">
        <v>16960</v>
      </c>
      <c r="B1920">
        <v>1347090</v>
      </c>
      <c r="C1920" t="s">
        <v>7411</v>
      </c>
      <c r="D1920" t="s">
        <v>7412</v>
      </c>
      <c r="E1920" t="s">
        <v>7413</v>
      </c>
      <c r="F1920" s="15">
        <v>830</v>
      </c>
      <c r="G1920" t="s">
        <v>34</v>
      </c>
      <c r="H1920" t="s">
        <v>34</v>
      </c>
      <c r="I1920" t="s">
        <v>58</v>
      </c>
      <c r="J1920" t="s">
        <v>48</v>
      </c>
      <c r="K1920" t="s">
        <v>59</v>
      </c>
      <c r="L1920" t="s">
        <v>16961</v>
      </c>
      <c r="M1920" t="s">
        <v>16962</v>
      </c>
      <c r="N1920" t="s">
        <v>16963</v>
      </c>
      <c r="O1920">
        <f>VLOOKUP(B1920,HIS退!B:F,5,FALSE)</f>
        <v>-830</v>
      </c>
      <c r="P1920" t="str">
        <f>VLOOKUP(B1920,HIS退!B:I,8,FALSE)</f>
        <v>1</v>
      </c>
      <c r="Q1920" s="38">
        <f>VLOOKUP(C1920,招行退!B:F,5,FALSE)</f>
        <v>830</v>
      </c>
      <c r="R1920" t="str">
        <f>VLOOKUP(C1920,招行退!B:H,6,FALSE)</f>
        <v>S</v>
      </c>
      <c r="S1920" t="e">
        <f>VLOOKUP(C1920,招行退!B:H,7,FALSE)</f>
        <v>#N/A</v>
      </c>
    </row>
    <row r="1921" spans="1:19" ht="14.25" hidden="1">
      <c r="A1921" t="s">
        <v>16964</v>
      </c>
      <c r="B1921">
        <v>1347481</v>
      </c>
      <c r="C1921" t="s">
        <v>7415</v>
      </c>
      <c r="D1921" t="s">
        <v>7416</v>
      </c>
      <c r="E1921" t="s">
        <v>7417</v>
      </c>
      <c r="F1921" s="15">
        <v>1000</v>
      </c>
      <c r="G1921" t="s">
        <v>53</v>
      </c>
      <c r="H1921" t="s">
        <v>34</v>
      </c>
      <c r="I1921" t="s">
        <v>58</v>
      </c>
      <c r="J1921" t="s">
        <v>48</v>
      </c>
      <c r="K1921" t="s">
        <v>59</v>
      </c>
      <c r="L1921" t="s">
        <v>16965</v>
      </c>
      <c r="M1921" t="s">
        <v>16966</v>
      </c>
      <c r="N1921" t="s">
        <v>16967</v>
      </c>
      <c r="O1921">
        <f>VLOOKUP(B1921,HIS退!B:F,5,FALSE)</f>
        <v>-1000</v>
      </c>
      <c r="P1921" t="str">
        <f>VLOOKUP(B1921,HIS退!B:I,8,FALSE)</f>
        <v>1</v>
      </c>
      <c r="Q1921" s="38">
        <f>VLOOKUP(C1921,招行退!B:F,5,FALSE)</f>
        <v>1000</v>
      </c>
      <c r="R1921" t="str">
        <f>VLOOKUP(C1921,招行退!B:H,6,FALSE)</f>
        <v>S</v>
      </c>
      <c r="S1921" t="e">
        <f>VLOOKUP(C1921,招行退!B:H,7,FALSE)</f>
        <v>#N/A</v>
      </c>
    </row>
    <row r="1922" spans="1:19" ht="14.25" hidden="1">
      <c r="A1922" t="s">
        <v>16968</v>
      </c>
      <c r="B1922">
        <v>1347540</v>
      </c>
      <c r="C1922" t="s">
        <v>7419</v>
      </c>
      <c r="D1922" t="s">
        <v>7416</v>
      </c>
      <c r="E1922" t="s">
        <v>7417</v>
      </c>
      <c r="F1922" s="15">
        <v>800</v>
      </c>
      <c r="G1922" t="s">
        <v>53</v>
      </c>
      <c r="H1922" t="s">
        <v>34</v>
      </c>
      <c r="I1922" t="s">
        <v>58</v>
      </c>
      <c r="J1922" t="s">
        <v>48</v>
      </c>
      <c r="K1922" t="s">
        <v>59</v>
      </c>
      <c r="L1922" t="s">
        <v>16969</v>
      </c>
      <c r="M1922" t="s">
        <v>16970</v>
      </c>
      <c r="N1922" t="s">
        <v>16967</v>
      </c>
      <c r="O1922">
        <f>VLOOKUP(B1922,HIS退!B:F,5,FALSE)</f>
        <v>-800</v>
      </c>
      <c r="P1922" t="str">
        <f>VLOOKUP(B1922,HIS退!B:I,8,FALSE)</f>
        <v>1</v>
      </c>
      <c r="Q1922" s="38">
        <f>VLOOKUP(C1922,招行退!B:F,5,FALSE)</f>
        <v>800</v>
      </c>
      <c r="R1922" t="str">
        <f>VLOOKUP(C1922,招行退!B:H,6,FALSE)</f>
        <v>S</v>
      </c>
      <c r="S1922" t="e">
        <f>VLOOKUP(C1922,招行退!B:H,7,FALSE)</f>
        <v>#N/A</v>
      </c>
    </row>
    <row r="1923" spans="1:19" ht="14.25" hidden="1">
      <c r="A1923" t="s">
        <v>16971</v>
      </c>
      <c r="B1923">
        <v>1347773</v>
      </c>
      <c r="C1923" t="s">
        <v>7421</v>
      </c>
      <c r="D1923" t="s">
        <v>7422</v>
      </c>
      <c r="E1923" t="s">
        <v>7423</v>
      </c>
      <c r="F1923" s="15">
        <v>3631.36</v>
      </c>
      <c r="G1923" t="s">
        <v>34</v>
      </c>
      <c r="H1923" t="s">
        <v>34</v>
      </c>
      <c r="I1923" t="s">
        <v>58</v>
      </c>
      <c r="J1923" t="s">
        <v>48</v>
      </c>
      <c r="K1923" t="s">
        <v>59</v>
      </c>
      <c r="L1923" t="s">
        <v>16972</v>
      </c>
      <c r="M1923" t="s">
        <v>16973</v>
      </c>
      <c r="N1923" t="s">
        <v>16974</v>
      </c>
      <c r="O1923">
        <f>VLOOKUP(B1923,HIS退!B:F,5,FALSE)</f>
        <v>-3631.36</v>
      </c>
      <c r="P1923" t="str">
        <f>VLOOKUP(B1923,HIS退!B:I,8,FALSE)</f>
        <v>1</v>
      </c>
      <c r="Q1923" s="38">
        <f>VLOOKUP(C1923,招行退!B:F,5,FALSE)</f>
        <v>3631.36</v>
      </c>
      <c r="R1923" t="str">
        <f>VLOOKUP(C1923,招行退!B:H,6,FALSE)</f>
        <v>S</v>
      </c>
      <c r="S1923" t="e">
        <f>VLOOKUP(C1923,招行退!B:H,7,FALSE)</f>
        <v>#N/A</v>
      </c>
    </row>
    <row r="1924" spans="1:19" ht="14.25" hidden="1">
      <c r="A1924" t="s">
        <v>16975</v>
      </c>
      <c r="B1924">
        <v>1347976</v>
      </c>
      <c r="C1924" t="s">
        <v>7425</v>
      </c>
      <c r="D1924" t="s">
        <v>7426</v>
      </c>
      <c r="E1924" t="s">
        <v>7427</v>
      </c>
      <c r="F1924" s="15">
        <v>30.22</v>
      </c>
      <c r="G1924" t="s">
        <v>34</v>
      </c>
      <c r="H1924" t="s">
        <v>34</v>
      </c>
      <c r="I1924" t="s">
        <v>58</v>
      </c>
      <c r="J1924" t="s">
        <v>48</v>
      </c>
      <c r="K1924" t="s">
        <v>59</v>
      </c>
      <c r="L1924" t="s">
        <v>16976</v>
      </c>
      <c r="M1924" t="s">
        <v>16977</v>
      </c>
      <c r="N1924" t="s">
        <v>16978</v>
      </c>
      <c r="O1924">
        <f>VLOOKUP(B1924,HIS退!B:F,5,FALSE)</f>
        <v>-30.22</v>
      </c>
      <c r="P1924" t="str">
        <f>VLOOKUP(B1924,HIS退!B:I,8,FALSE)</f>
        <v>1</v>
      </c>
      <c r="Q1924" s="38">
        <f>VLOOKUP(C1924,招行退!B:F,5,FALSE)</f>
        <v>30.22</v>
      </c>
      <c r="R1924" t="str">
        <f>VLOOKUP(C1924,招行退!B:H,6,FALSE)</f>
        <v>S</v>
      </c>
      <c r="S1924" t="e">
        <f>VLOOKUP(C1924,招行退!B:H,7,FALSE)</f>
        <v>#N/A</v>
      </c>
    </row>
    <row r="1925" spans="1:19" ht="14.25" hidden="1">
      <c r="A1925" t="s">
        <v>16979</v>
      </c>
      <c r="B1925">
        <v>1348081</v>
      </c>
      <c r="C1925" t="s">
        <v>7429</v>
      </c>
      <c r="D1925" t="s">
        <v>7430</v>
      </c>
      <c r="E1925" t="s">
        <v>7431</v>
      </c>
      <c r="F1925" s="15">
        <v>1474.27</v>
      </c>
      <c r="G1925" t="s">
        <v>34</v>
      </c>
      <c r="H1925" t="s">
        <v>34</v>
      </c>
      <c r="I1925" t="s">
        <v>58</v>
      </c>
      <c r="J1925" t="s">
        <v>48</v>
      </c>
      <c r="K1925" t="s">
        <v>59</v>
      </c>
      <c r="L1925" t="s">
        <v>16980</v>
      </c>
      <c r="M1925" t="s">
        <v>16981</v>
      </c>
      <c r="N1925" t="s">
        <v>16982</v>
      </c>
      <c r="O1925">
        <f>VLOOKUP(B1925,HIS退!B:F,5,FALSE)</f>
        <v>-1474.27</v>
      </c>
      <c r="P1925" t="str">
        <f>VLOOKUP(B1925,HIS退!B:I,8,FALSE)</f>
        <v>1</v>
      </c>
      <c r="Q1925" s="38">
        <f>VLOOKUP(C1925,招行退!B:F,5,FALSE)</f>
        <v>1474.27</v>
      </c>
      <c r="R1925" t="str">
        <f>VLOOKUP(C1925,招行退!B:H,6,FALSE)</f>
        <v>S</v>
      </c>
      <c r="S1925" t="e">
        <f>VLOOKUP(C1925,招行退!B:H,7,FALSE)</f>
        <v>#N/A</v>
      </c>
    </row>
    <row r="1926" spans="1:19" ht="14.25" hidden="1">
      <c r="A1926" t="s">
        <v>16983</v>
      </c>
      <c r="B1926">
        <v>1348180</v>
      </c>
      <c r="C1926" t="s">
        <v>7433</v>
      </c>
      <c r="D1926" t="s">
        <v>7434</v>
      </c>
      <c r="E1926" t="s">
        <v>7435</v>
      </c>
      <c r="F1926" s="15">
        <v>1088.3399999999999</v>
      </c>
      <c r="G1926" t="s">
        <v>34</v>
      </c>
      <c r="H1926" t="s">
        <v>34</v>
      </c>
      <c r="I1926" t="s">
        <v>58</v>
      </c>
      <c r="J1926" t="s">
        <v>48</v>
      </c>
      <c r="K1926" t="s">
        <v>59</v>
      </c>
      <c r="L1926" t="s">
        <v>16984</v>
      </c>
      <c r="M1926" t="s">
        <v>16985</v>
      </c>
      <c r="N1926" t="s">
        <v>16986</v>
      </c>
      <c r="O1926">
        <f>VLOOKUP(B1926,HIS退!B:F,5,FALSE)</f>
        <v>-1088.3399999999999</v>
      </c>
      <c r="P1926" t="str">
        <f>VLOOKUP(B1926,HIS退!B:I,8,FALSE)</f>
        <v>1</v>
      </c>
      <c r="Q1926" s="38">
        <f>VLOOKUP(C1926,招行退!B:F,5,FALSE)</f>
        <v>1088.3399999999999</v>
      </c>
      <c r="R1926" t="str">
        <f>VLOOKUP(C1926,招行退!B:H,6,FALSE)</f>
        <v>S</v>
      </c>
      <c r="S1926" t="e">
        <f>VLOOKUP(C1926,招行退!B:H,7,FALSE)</f>
        <v>#N/A</v>
      </c>
    </row>
    <row r="1927" spans="1:19" ht="14.25" hidden="1">
      <c r="A1927" t="s">
        <v>16987</v>
      </c>
      <c r="B1927">
        <v>1348455</v>
      </c>
      <c r="C1927" t="s">
        <v>7437</v>
      </c>
      <c r="D1927" t="s">
        <v>7438</v>
      </c>
      <c r="E1927" t="s">
        <v>7439</v>
      </c>
      <c r="F1927" s="15">
        <v>2223</v>
      </c>
      <c r="G1927" t="s">
        <v>34</v>
      </c>
      <c r="H1927" t="s">
        <v>34</v>
      </c>
      <c r="I1927" t="s">
        <v>58</v>
      </c>
      <c r="J1927" t="s">
        <v>48</v>
      </c>
      <c r="K1927" t="s">
        <v>59</v>
      </c>
      <c r="L1927" t="s">
        <v>16988</v>
      </c>
      <c r="M1927" t="s">
        <v>16989</v>
      </c>
      <c r="N1927" t="s">
        <v>16990</v>
      </c>
      <c r="O1927">
        <f>VLOOKUP(B1927,HIS退!B:F,5,FALSE)</f>
        <v>-2223</v>
      </c>
      <c r="P1927" t="str">
        <f>VLOOKUP(B1927,HIS退!B:I,8,FALSE)</f>
        <v>1</v>
      </c>
      <c r="Q1927" s="38">
        <f>VLOOKUP(C1927,招行退!B:F,5,FALSE)</f>
        <v>2223</v>
      </c>
      <c r="R1927" t="str">
        <f>VLOOKUP(C1927,招行退!B:H,6,FALSE)</f>
        <v>S</v>
      </c>
      <c r="S1927" t="e">
        <f>VLOOKUP(C1927,招行退!B:H,7,FALSE)</f>
        <v>#N/A</v>
      </c>
    </row>
    <row r="1928" spans="1:19" ht="14.25" hidden="1">
      <c r="A1928" t="s">
        <v>16991</v>
      </c>
      <c r="B1928">
        <v>1348536</v>
      </c>
      <c r="C1928" t="s">
        <v>7441</v>
      </c>
      <c r="D1928" t="s">
        <v>7442</v>
      </c>
      <c r="E1928" t="s">
        <v>7443</v>
      </c>
      <c r="F1928" s="15">
        <v>4000</v>
      </c>
      <c r="G1928" t="s">
        <v>34</v>
      </c>
      <c r="H1928" t="s">
        <v>34</v>
      </c>
      <c r="I1928" t="s">
        <v>58</v>
      </c>
      <c r="J1928" t="s">
        <v>48</v>
      </c>
      <c r="K1928" t="s">
        <v>59</v>
      </c>
      <c r="L1928" t="s">
        <v>16992</v>
      </c>
      <c r="M1928" t="s">
        <v>16993</v>
      </c>
      <c r="N1928" t="s">
        <v>16994</v>
      </c>
      <c r="O1928">
        <f>VLOOKUP(B1928,HIS退!B:F,5,FALSE)</f>
        <v>-4000</v>
      </c>
      <c r="P1928" t="str">
        <f>VLOOKUP(B1928,HIS退!B:I,8,FALSE)</f>
        <v>1</v>
      </c>
      <c r="Q1928" s="38">
        <f>VLOOKUP(C1928,招行退!B:F,5,FALSE)</f>
        <v>4000</v>
      </c>
      <c r="R1928" t="str">
        <f>VLOOKUP(C1928,招行退!B:H,6,FALSE)</f>
        <v>S</v>
      </c>
      <c r="S1928" t="e">
        <f>VLOOKUP(C1928,招行退!B:H,7,FALSE)</f>
        <v>#N/A</v>
      </c>
    </row>
    <row r="1929" spans="1:19" ht="14.25" hidden="1">
      <c r="A1929" t="s">
        <v>16995</v>
      </c>
      <c r="B1929">
        <v>1348582</v>
      </c>
      <c r="C1929" t="s">
        <v>7445</v>
      </c>
      <c r="D1929" t="s">
        <v>7446</v>
      </c>
      <c r="E1929" t="s">
        <v>7447</v>
      </c>
      <c r="F1929" s="15">
        <v>1000</v>
      </c>
      <c r="G1929" t="s">
        <v>34</v>
      </c>
      <c r="H1929" t="s">
        <v>34</v>
      </c>
      <c r="I1929" t="s">
        <v>58</v>
      </c>
      <c r="J1929" t="s">
        <v>48</v>
      </c>
      <c r="K1929" t="s">
        <v>59</v>
      </c>
      <c r="L1929" t="s">
        <v>16996</v>
      </c>
      <c r="M1929" t="s">
        <v>16997</v>
      </c>
      <c r="N1929" t="s">
        <v>16998</v>
      </c>
      <c r="O1929">
        <f>VLOOKUP(B1929,HIS退!B:F,5,FALSE)</f>
        <v>-1000</v>
      </c>
      <c r="P1929" t="str">
        <f>VLOOKUP(B1929,HIS退!B:I,8,FALSE)</f>
        <v>1</v>
      </c>
      <c r="Q1929" s="38">
        <f>VLOOKUP(C1929,招行退!B:F,5,FALSE)</f>
        <v>1000</v>
      </c>
      <c r="R1929" t="str">
        <f>VLOOKUP(C1929,招行退!B:H,6,FALSE)</f>
        <v>S</v>
      </c>
      <c r="S1929" t="e">
        <f>VLOOKUP(C1929,招行退!B:H,7,FALSE)</f>
        <v>#N/A</v>
      </c>
    </row>
    <row r="1930" spans="1:19" ht="14.25" hidden="1">
      <c r="A1930" t="s">
        <v>16999</v>
      </c>
      <c r="B1930">
        <v>1348664</v>
      </c>
      <c r="C1930" t="s">
        <v>7449</v>
      </c>
      <c r="D1930" t="s">
        <v>7450</v>
      </c>
      <c r="E1930" t="s">
        <v>7451</v>
      </c>
      <c r="F1930" s="15">
        <v>100</v>
      </c>
      <c r="G1930" t="s">
        <v>34</v>
      </c>
      <c r="H1930" t="s">
        <v>34</v>
      </c>
      <c r="I1930" t="s">
        <v>58</v>
      </c>
      <c r="J1930" t="s">
        <v>48</v>
      </c>
      <c r="K1930" t="s">
        <v>59</v>
      </c>
      <c r="L1930" t="s">
        <v>17000</v>
      </c>
      <c r="M1930" t="s">
        <v>17001</v>
      </c>
      <c r="N1930" t="s">
        <v>17002</v>
      </c>
      <c r="O1930">
        <f>VLOOKUP(B1930,HIS退!B:F,5,FALSE)</f>
        <v>-100</v>
      </c>
      <c r="P1930" t="str">
        <f>VLOOKUP(B1930,HIS退!B:I,8,FALSE)</f>
        <v>1</v>
      </c>
      <c r="Q1930" s="38">
        <f>VLOOKUP(C1930,招行退!B:F,5,FALSE)</f>
        <v>100</v>
      </c>
      <c r="R1930" t="str">
        <f>VLOOKUP(C1930,招行退!B:H,6,FALSE)</f>
        <v>S</v>
      </c>
      <c r="S1930" t="e">
        <f>VLOOKUP(C1930,招行退!B:H,7,FALSE)</f>
        <v>#N/A</v>
      </c>
    </row>
    <row r="1931" spans="1:19" ht="14.25" hidden="1">
      <c r="A1931" t="s">
        <v>17003</v>
      </c>
      <c r="B1931">
        <v>1348742</v>
      </c>
      <c r="C1931" t="s">
        <v>7453</v>
      </c>
      <c r="D1931" t="s">
        <v>7454</v>
      </c>
      <c r="E1931" t="s">
        <v>7455</v>
      </c>
      <c r="F1931" s="15">
        <v>81.98</v>
      </c>
      <c r="G1931" t="s">
        <v>34</v>
      </c>
      <c r="H1931" t="s">
        <v>34</v>
      </c>
      <c r="I1931" t="s">
        <v>58</v>
      </c>
      <c r="J1931" t="s">
        <v>48</v>
      </c>
      <c r="K1931" t="s">
        <v>59</v>
      </c>
      <c r="L1931" t="s">
        <v>17004</v>
      </c>
      <c r="M1931" t="s">
        <v>17005</v>
      </c>
      <c r="N1931" t="s">
        <v>17006</v>
      </c>
      <c r="O1931">
        <f>VLOOKUP(B1931,HIS退!B:F,5,FALSE)</f>
        <v>-81.98</v>
      </c>
      <c r="P1931" t="str">
        <f>VLOOKUP(B1931,HIS退!B:I,8,FALSE)</f>
        <v>1</v>
      </c>
      <c r="Q1931" s="38">
        <f>VLOOKUP(C1931,招行退!B:F,5,FALSE)</f>
        <v>81.98</v>
      </c>
      <c r="R1931" t="str">
        <f>VLOOKUP(C1931,招行退!B:H,6,FALSE)</f>
        <v>S</v>
      </c>
      <c r="S1931" t="e">
        <f>VLOOKUP(C1931,招行退!B:H,7,FALSE)</f>
        <v>#N/A</v>
      </c>
    </row>
    <row r="1932" spans="1:19" ht="14.25" hidden="1">
      <c r="A1932" t="s">
        <v>17007</v>
      </c>
      <c r="B1932">
        <v>1348794</v>
      </c>
      <c r="C1932" t="s">
        <v>7457</v>
      </c>
      <c r="D1932" t="s">
        <v>7458</v>
      </c>
      <c r="E1932" t="s">
        <v>7459</v>
      </c>
      <c r="F1932" s="15">
        <v>5000</v>
      </c>
      <c r="G1932" t="s">
        <v>34</v>
      </c>
      <c r="H1932" t="s">
        <v>34</v>
      </c>
      <c r="I1932" t="s">
        <v>58</v>
      </c>
      <c r="J1932" t="s">
        <v>48</v>
      </c>
      <c r="K1932" t="s">
        <v>59</v>
      </c>
      <c r="L1932" t="s">
        <v>17008</v>
      </c>
      <c r="M1932" t="s">
        <v>17009</v>
      </c>
      <c r="N1932" t="s">
        <v>17010</v>
      </c>
      <c r="O1932">
        <f>VLOOKUP(B1932,HIS退!B:F,5,FALSE)</f>
        <v>-5000</v>
      </c>
      <c r="P1932" t="str">
        <f>VLOOKUP(B1932,HIS退!B:I,8,FALSE)</f>
        <v>1</v>
      </c>
      <c r="Q1932" s="38">
        <f>VLOOKUP(C1932,招行退!B:F,5,FALSE)</f>
        <v>5000</v>
      </c>
      <c r="R1932" t="str">
        <f>VLOOKUP(C1932,招行退!B:H,6,FALSE)</f>
        <v>S</v>
      </c>
      <c r="S1932" t="e">
        <f>VLOOKUP(C1932,招行退!B:H,7,FALSE)</f>
        <v>#N/A</v>
      </c>
    </row>
    <row r="1933" spans="1:19" ht="14.25" hidden="1">
      <c r="A1933" t="s">
        <v>17011</v>
      </c>
      <c r="B1933">
        <v>1348889</v>
      </c>
      <c r="C1933" t="s">
        <v>7461</v>
      </c>
      <c r="D1933" t="s">
        <v>7462</v>
      </c>
      <c r="E1933" t="s">
        <v>7463</v>
      </c>
      <c r="F1933" s="15">
        <v>250</v>
      </c>
      <c r="G1933" t="s">
        <v>34</v>
      </c>
      <c r="H1933" t="s">
        <v>34</v>
      </c>
      <c r="I1933" t="s">
        <v>58</v>
      </c>
      <c r="J1933" t="s">
        <v>48</v>
      </c>
      <c r="K1933" t="s">
        <v>59</v>
      </c>
      <c r="L1933" t="s">
        <v>17012</v>
      </c>
      <c r="M1933" t="s">
        <v>17013</v>
      </c>
      <c r="N1933" t="s">
        <v>17014</v>
      </c>
      <c r="O1933">
        <f>VLOOKUP(B1933,HIS退!B:F,5,FALSE)</f>
        <v>-250</v>
      </c>
      <c r="P1933" t="str">
        <f>VLOOKUP(B1933,HIS退!B:I,8,FALSE)</f>
        <v>1</v>
      </c>
      <c r="Q1933" s="38">
        <f>VLOOKUP(C1933,招行退!B:F,5,FALSE)</f>
        <v>250</v>
      </c>
      <c r="R1933" t="str">
        <f>VLOOKUP(C1933,招行退!B:H,6,FALSE)</f>
        <v>S</v>
      </c>
      <c r="S1933" t="e">
        <f>VLOOKUP(C1933,招行退!B:H,7,FALSE)</f>
        <v>#N/A</v>
      </c>
    </row>
    <row r="1934" spans="1:19" ht="14.25" hidden="1">
      <c r="A1934" t="s">
        <v>17015</v>
      </c>
      <c r="B1934">
        <v>1349014</v>
      </c>
      <c r="C1934" t="s">
        <v>7465</v>
      </c>
      <c r="D1934" t="s">
        <v>7466</v>
      </c>
      <c r="E1934" t="s">
        <v>7467</v>
      </c>
      <c r="F1934" s="15">
        <v>46</v>
      </c>
      <c r="G1934" t="s">
        <v>34</v>
      </c>
      <c r="H1934" t="s">
        <v>34</v>
      </c>
      <c r="I1934" t="s">
        <v>58</v>
      </c>
      <c r="J1934" t="s">
        <v>48</v>
      </c>
      <c r="K1934" t="s">
        <v>59</v>
      </c>
      <c r="L1934" t="s">
        <v>17016</v>
      </c>
      <c r="M1934" t="s">
        <v>17017</v>
      </c>
      <c r="N1934" t="s">
        <v>17018</v>
      </c>
      <c r="O1934">
        <f>VLOOKUP(B1934,HIS退!B:F,5,FALSE)</f>
        <v>-46</v>
      </c>
      <c r="P1934" t="str">
        <f>VLOOKUP(B1934,HIS退!B:I,8,FALSE)</f>
        <v>1</v>
      </c>
      <c r="Q1934" s="38">
        <f>VLOOKUP(C1934,招行退!B:F,5,FALSE)</f>
        <v>46</v>
      </c>
      <c r="R1934" t="str">
        <f>VLOOKUP(C1934,招行退!B:H,6,FALSE)</f>
        <v>S</v>
      </c>
      <c r="S1934" t="e">
        <f>VLOOKUP(C1934,招行退!B:H,7,FALSE)</f>
        <v>#N/A</v>
      </c>
    </row>
    <row r="1935" spans="1:19" ht="14.25" hidden="1">
      <c r="A1935" t="s">
        <v>17019</v>
      </c>
      <c r="B1935">
        <v>1349033</v>
      </c>
      <c r="C1935" t="s">
        <v>17020</v>
      </c>
      <c r="D1935" t="s">
        <v>7469</v>
      </c>
      <c r="E1935" t="s">
        <v>7470</v>
      </c>
      <c r="F1935" s="15">
        <v>433.23</v>
      </c>
      <c r="G1935" t="s">
        <v>34</v>
      </c>
      <c r="H1935" t="s">
        <v>34</v>
      </c>
      <c r="I1935" t="s">
        <v>294</v>
      </c>
      <c r="J1935" t="s">
        <v>57</v>
      </c>
      <c r="K1935" t="s">
        <v>59</v>
      </c>
      <c r="L1935" t="s">
        <v>17021</v>
      </c>
      <c r="M1935" t="s">
        <v>17022</v>
      </c>
      <c r="N1935" t="s">
        <v>17023</v>
      </c>
      <c r="O1935">
        <f>VLOOKUP(B1935,HIS退!B:F,5,FALSE)</f>
        <v>-433.23</v>
      </c>
      <c r="P1935" t="str">
        <f>VLOOKUP(B1935,HIS退!B:I,8,FALSE)</f>
        <v>9</v>
      </c>
      <c r="Q1935" s="38">
        <f>VLOOKUP(C1935,招行退!B:F,5,FALSE)</f>
        <v>433.23</v>
      </c>
      <c r="R1935" t="str">
        <f>VLOOKUP(C1935,招行退!B:H,6,FALSE)</f>
        <v>B</v>
      </c>
      <c r="S1935" t="str">
        <f>VLOOKUP(C1935,招行退!B:H,7,FALSE)</f>
        <v>20170811</v>
      </c>
    </row>
    <row r="1936" spans="1:19" ht="14.25" hidden="1">
      <c r="A1936" t="s">
        <v>17024</v>
      </c>
      <c r="B1936">
        <v>1349099</v>
      </c>
      <c r="C1936" t="s">
        <v>7472</v>
      </c>
      <c r="D1936" t="s">
        <v>7473</v>
      </c>
      <c r="E1936" t="s">
        <v>317</v>
      </c>
      <c r="F1936" s="15">
        <v>8000</v>
      </c>
      <c r="G1936" t="s">
        <v>34</v>
      </c>
      <c r="H1936" t="s">
        <v>34</v>
      </c>
      <c r="I1936" t="s">
        <v>58</v>
      </c>
      <c r="J1936" t="s">
        <v>48</v>
      </c>
      <c r="K1936" t="s">
        <v>59</v>
      </c>
      <c r="L1936" t="s">
        <v>17025</v>
      </c>
      <c r="M1936" t="s">
        <v>17026</v>
      </c>
      <c r="N1936" t="s">
        <v>17027</v>
      </c>
      <c r="O1936">
        <f>VLOOKUP(B1936,HIS退!B:F,5,FALSE)</f>
        <v>-8000</v>
      </c>
      <c r="P1936" t="str">
        <f>VLOOKUP(B1936,HIS退!B:I,8,FALSE)</f>
        <v>1</v>
      </c>
      <c r="Q1936" s="38">
        <f>VLOOKUP(C1936,招行退!B:F,5,FALSE)</f>
        <v>8000</v>
      </c>
      <c r="R1936" t="str">
        <f>VLOOKUP(C1936,招行退!B:H,6,FALSE)</f>
        <v>S</v>
      </c>
      <c r="S1936" t="e">
        <f>VLOOKUP(C1936,招行退!B:H,7,FALSE)</f>
        <v>#N/A</v>
      </c>
    </row>
    <row r="1937" spans="1:19" ht="14.25" hidden="1">
      <c r="A1937" t="s">
        <v>17028</v>
      </c>
      <c r="B1937">
        <v>1349202</v>
      </c>
      <c r="C1937" t="s">
        <v>7475</v>
      </c>
      <c r="D1937" t="s">
        <v>7476</v>
      </c>
      <c r="E1937" t="s">
        <v>7477</v>
      </c>
      <c r="F1937" s="15">
        <v>3800</v>
      </c>
      <c r="G1937" t="s">
        <v>34</v>
      </c>
      <c r="H1937" t="s">
        <v>34</v>
      </c>
      <c r="I1937" t="s">
        <v>58</v>
      </c>
      <c r="J1937" t="s">
        <v>48</v>
      </c>
      <c r="K1937" t="s">
        <v>59</v>
      </c>
      <c r="L1937" t="s">
        <v>17029</v>
      </c>
      <c r="M1937" t="s">
        <v>17030</v>
      </c>
      <c r="N1937" t="s">
        <v>17031</v>
      </c>
      <c r="O1937">
        <f>VLOOKUP(B1937,HIS退!B:F,5,FALSE)</f>
        <v>-3800</v>
      </c>
      <c r="P1937" t="str">
        <f>VLOOKUP(B1937,HIS退!B:I,8,FALSE)</f>
        <v>1</v>
      </c>
      <c r="Q1937" s="38">
        <f>VLOOKUP(C1937,招行退!B:F,5,FALSE)</f>
        <v>3800</v>
      </c>
      <c r="R1937" t="str">
        <f>VLOOKUP(C1937,招行退!B:H,6,FALSE)</f>
        <v>S</v>
      </c>
      <c r="S1937" t="e">
        <f>VLOOKUP(C1937,招行退!B:H,7,FALSE)</f>
        <v>#N/A</v>
      </c>
    </row>
    <row r="1938" spans="1:19" ht="14.25" hidden="1">
      <c r="A1938" t="s">
        <v>17032</v>
      </c>
      <c r="B1938">
        <v>1349272</v>
      </c>
      <c r="C1938" t="s">
        <v>17033</v>
      </c>
      <c r="D1938" t="s">
        <v>7479</v>
      </c>
      <c r="E1938" t="s">
        <v>7480</v>
      </c>
      <c r="F1938" s="15">
        <v>1074.3399999999999</v>
      </c>
      <c r="G1938" t="s">
        <v>34</v>
      </c>
      <c r="H1938" t="s">
        <v>34</v>
      </c>
      <c r="I1938" t="s">
        <v>294</v>
      </c>
      <c r="J1938" t="s">
        <v>57</v>
      </c>
      <c r="K1938" t="s">
        <v>59</v>
      </c>
      <c r="L1938" t="s">
        <v>17034</v>
      </c>
      <c r="M1938" t="s">
        <v>17035</v>
      </c>
      <c r="N1938" t="s">
        <v>17036</v>
      </c>
      <c r="O1938">
        <f>VLOOKUP(B1938,HIS退!B:F,5,FALSE)</f>
        <v>-1074.3399999999999</v>
      </c>
      <c r="P1938" t="str">
        <f>VLOOKUP(B1938,HIS退!B:I,8,FALSE)</f>
        <v>9</v>
      </c>
      <c r="Q1938" s="38">
        <f>VLOOKUP(C1938,招行退!B:F,5,FALSE)</f>
        <v>1074.3399999999999</v>
      </c>
      <c r="R1938" t="str">
        <f>VLOOKUP(C1938,招行退!B:H,6,FALSE)</f>
        <v>B</v>
      </c>
      <c r="S1938" t="str">
        <f>VLOOKUP(C1938,招行退!B:H,7,FALSE)</f>
        <v>20170811</v>
      </c>
    </row>
    <row r="1939" spans="1:19" ht="14.25" hidden="1">
      <c r="A1939" t="s">
        <v>17037</v>
      </c>
      <c r="B1939">
        <v>1349363</v>
      </c>
      <c r="C1939" t="s">
        <v>7482</v>
      </c>
      <c r="D1939" t="s">
        <v>7483</v>
      </c>
      <c r="E1939" t="s">
        <v>7484</v>
      </c>
      <c r="F1939" s="15">
        <v>8391.6</v>
      </c>
      <c r="G1939" t="s">
        <v>34</v>
      </c>
      <c r="H1939" t="s">
        <v>34</v>
      </c>
      <c r="I1939" t="s">
        <v>58</v>
      </c>
      <c r="J1939" t="s">
        <v>48</v>
      </c>
      <c r="K1939" t="s">
        <v>59</v>
      </c>
      <c r="L1939" t="s">
        <v>17038</v>
      </c>
      <c r="M1939" t="s">
        <v>17039</v>
      </c>
      <c r="N1939" t="s">
        <v>17040</v>
      </c>
      <c r="O1939">
        <f>VLOOKUP(B1939,HIS退!B:F,5,FALSE)</f>
        <v>-8391.6</v>
      </c>
      <c r="P1939" t="str">
        <f>VLOOKUP(B1939,HIS退!B:I,8,FALSE)</f>
        <v>1</v>
      </c>
      <c r="Q1939" s="38">
        <f>VLOOKUP(C1939,招行退!B:F,5,FALSE)</f>
        <v>8391.6</v>
      </c>
      <c r="R1939" t="str">
        <f>VLOOKUP(C1939,招行退!B:H,6,FALSE)</f>
        <v>S</v>
      </c>
      <c r="S1939" t="e">
        <f>VLOOKUP(C1939,招行退!B:H,7,FALSE)</f>
        <v>#N/A</v>
      </c>
    </row>
    <row r="1940" spans="1:19" ht="14.25" hidden="1">
      <c r="A1940" t="s">
        <v>17041</v>
      </c>
      <c r="B1940">
        <v>1349493</v>
      </c>
      <c r="C1940" t="s">
        <v>17042</v>
      </c>
      <c r="D1940" t="s">
        <v>7486</v>
      </c>
      <c r="E1940" t="s">
        <v>7487</v>
      </c>
      <c r="F1940" s="15">
        <v>600</v>
      </c>
      <c r="G1940" t="s">
        <v>34</v>
      </c>
      <c r="H1940" t="s">
        <v>34</v>
      </c>
      <c r="I1940" t="s">
        <v>294</v>
      </c>
      <c r="J1940" t="s">
        <v>57</v>
      </c>
      <c r="K1940" t="s">
        <v>59</v>
      </c>
      <c r="L1940" t="s">
        <v>17043</v>
      </c>
      <c r="M1940" t="s">
        <v>17044</v>
      </c>
      <c r="N1940" t="s">
        <v>9994</v>
      </c>
      <c r="O1940">
        <f>VLOOKUP(B1940,HIS退!B:F,5,FALSE)</f>
        <v>-600</v>
      </c>
      <c r="P1940" t="str">
        <f>VLOOKUP(B1940,HIS退!B:I,8,FALSE)</f>
        <v>9</v>
      </c>
      <c r="Q1940" s="38">
        <f>VLOOKUP(C1940,招行退!B:F,5,FALSE)</f>
        <v>600</v>
      </c>
      <c r="R1940" t="str">
        <f>VLOOKUP(C1940,招行退!B:H,6,FALSE)</f>
        <v>B</v>
      </c>
      <c r="S1940" t="str">
        <f>VLOOKUP(C1940,招行退!B:H,7,FALSE)</f>
        <v>20170811</v>
      </c>
    </row>
    <row r="1941" spans="1:19" ht="14.25" hidden="1">
      <c r="A1941" t="s">
        <v>17045</v>
      </c>
      <c r="B1941">
        <v>1349575</v>
      </c>
      <c r="C1941" t="s">
        <v>7489</v>
      </c>
      <c r="D1941" t="s">
        <v>7490</v>
      </c>
      <c r="E1941" t="s">
        <v>7491</v>
      </c>
      <c r="F1941" s="15">
        <v>294</v>
      </c>
      <c r="G1941" t="s">
        <v>34</v>
      </c>
      <c r="H1941" t="s">
        <v>34</v>
      </c>
      <c r="I1941" t="s">
        <v>58</v>
      </c>
      <c r="J1941" t="s">
        <v>48</v>
      </c>
      <c r="K1941" t="s">
        <v>59</v>
      </c>
      <c r="L1941" t="s">
        <v>17046</v>
      </c>
      <c r="M1941" t="s">
        <v>17047</v>
      </c>
      <c r="N1941" t="s">
        <v>17048</v>
      </c>
      <c r="O1941">
        <f>VLOOKUP(B1941,HIS退!B:F,5,FALSE)</f>
        <v>-294</v>
      </c>
      <c r="P1941" t="str">
        <f>VLOOKUP(B1941,HIS退!B:I,8,FALSE)</f>
        <v>1</v>
      </c>
      <c r="Q1941" s="38">
        <f>VLOOKUP(C1941,招行退!B:F,5,FALSE)</f>
        <v>294</v>
      </c>
      <c r="R1941" t="str">
        <f>VLOOKUP(C1941,招行退!B:H,6,FALSE)</f>
        <v>S</v>
      </c>
      <c r="S1941" t="e">
        <f>VLOOKUP(C1941,招行退!B:H,7,FALSE)</f>
        <v>#N/A</v>
      </c>
    </row>
    <row r="1942" spans="1:19" ht="14.25" hidden="1">
      <c r="A1942" t="s">
        <v>17049</v>
      </c>
      <c r="B1942">
        <v>1349613</v>
      </c>
      <c r="C1942" t="s">
        <v>7493</v>
      </c>
      <c r="D1942" t="s">
        <v>7494</v>
      </c>
      <c r="E1942" t="s">
        <v>7495</v>
      </c>
      <c r="F1942" s="15">
        <v>414.5</v>
      </c>
      <c r="G1942" t="s">
        <v>34</v>
      </c>
      <c r="H1942" t="s">
        <v>34</v>
      </c>
      <c r="I1942" t="s">
        <v>58</v>
      </c>
      <c r="J1942" t="s">
        <v>48</v>
      </c>
      <c r="K1942" t="s">
        <v>59</v>
      </c>
      <c r="L1942" t="s">
        <v>17050</v>
      </c>
      <c r="M1942" t="s">
        <v>17051</v>
      </c>
      <c r="N1942" t="s">
        <v>17052</v>
      </c>
      <c r="O1942">
        <f>VLOOKUP(B1942,HIS退!B:F,5,FALSE)</f>
        <v>-414.5</v>
      </c>
      <c r="P1942" t="str">
        <f>VLOOKUP(B1942,HIS退!B:I,8,FALSE)</f>
        <v>1</v>
      </c>
      <c r="Q1942" s="38">
        <f>VLOOKUP(C1942,招行退!B:F,5,FALSE)</f>
        <v>414.5</v>
      </c>
      <c r="R1942" t="str">
        <f>VLOOKUP(C1942,招行退!B:H,6,FALSE)</f>
        <v>S</v>
      </c>
      <c r="S1942" t="e">
        <f>VLOOKUP(C1942,招行退!B:H,7,FALSE)</f>
        <v>#N/A</v>
      </c>
    </row>
    <row r="1943" spans="1:19" ht="14.25" hidden="1">
      <c r="A1943" t="s">
        <v>17053</v>
      </c>
      <c r="B1943">
        <v>1349713</v>
      </c>
      <c r="C1943" t="s">
        <v>17054</v>
      </c>
      <c r="D1943" t="s">
        <v>7497</v>
      </c>
      <c r="E1943" t="s">
        <v>7498</v>
      </c>
      <c r="F1943" s="15">
        <v>75.77</v>
      </c>
      <c r="G1943" t="s">
        <v>34</v>
      </c>
      <c r="H1943" t="s">
        <v>34</v>
      </c>
      <c r="I1943" t="s">
        <v>294</v>
      </c>
      <c r="J1943" t="s">
        <v>57</v>
      </c>
      <c r="K1943" t="s">
        <v>59</v>
      </c>
      <c r="L1943" t="s">
        <v>17055</v>
      </c>
      <c r="M1943" t="s">
        <v>17056</v>
      </c>
      <c r="N1943" t="s">
        <v>17057</v>
      </c>
      <c r="O1943">
        <f>VLOOKUP(B1943,HIS退!B:F,5,FALSE)</f>
        <v>-75.77</v>
      </c>
      <c r="P1943" t="str">
        <f>VLOOKUP(B1943,HIS退!B:I,8,FALSE)</f>
        <v>9</v>
      </c>
      <c r="Q1943" s="38">
        <f>VLOOKUP(C1943,招行退!B:F,5,FALSE)</f>
        <v>75.77</v>
      </c>
      <c r="R1943" t="str">
        <f>VLOOKUP(C1943,招行退!B:H,6,FALSE)</f>
        <v>B</v>
      </c>
      <c r="S1943" t="str">
        <f>VLOOKUP(C1943,招行退!B:H,7,FALSE)</f>
        <v>20170811</v>
      </c>
    </row>
    <row r="1944" spans="1:19" ht="14.25" hidden="1">
      <c r="A1944" t="s">
        <v>17058</v>
      </c>
      <c r="B1944">
        <v>1349766</v>
      </c>
      <c r="C1944" t="s">
        <v>7500</v>
      </c>
      <c r="D1944" t="s">
        <v>7501</v>
      </c>
      <c r="E1944" t="s">
        <v>7502</v>
      </c>
      <c r="F1944" s="15">
        <v>619.48</v>
      </c>
      <c r="G1944" t="s">
        <v>34</v>
      </c>
      <c r="H1944" t="s">
        <v>34</v>
      </c>
      <c r="I1944" t="s">
        <v>58</v>
      </c>
      <c r="J1944" t="s">
        <v>48</v>
      </c>
      <c r="K1944" t="s">
        <v>59</v>
      </c>
      <c r="L1944" t="s">
        <v>17059</v>
      </c>
      <c r="M1944" t="s">
        <v>17060</v>
      </c>
      <c r="N1944" t="s">
        <v>17061</v>
      </c>
      <c r="O1944">
        <f>VLOOKUP(B1944,HIS退!B:F,5,FALSE)</f>
        <v>-619.48</v>
      </c>
      <c r="P1944" t="str">
        <f>VLOOKUP(B1944,HIS退!B:I,8,FALSE)</f>
        <v>1</v>
      </c>
      <c r="Q1944" s="38">
        <f>VLOOKUP(C1944,招行退!B:F,5,FALSE)</f>
        <v>619.48</v>
      </c>
      <c r="R1944" t="str">
        <f>VLOOKUP(C1944,招行退!B:H,6,FALSE)</f>
        <v>S</v>
      </c>
      <c r="S1944" t="e">
        <f>VLOOKUP(C1944,招行退!B:H,7,FALSE)</f>
        <v>#N/A</v>
      </c>
    </row>
    <row r="1945" spans="1:19" ht="14.25" hidden="1">
      <c r="A1945" t="s">
        <v>17062</v>
      </c>
      <c r="B1945">
        <v>1349846</v>
      </c>
      <c r="C1945" t="s">
        <v>7504</v>
      </c>
      <c r="D1945" t="s">
        <v>7505</v>
      </c>
      <c r="E1945" t="s">
        <v>7506</v>
      </c>
      <c r="F1945" s="15">
        <v>1876.04</v>
      </c>
      <c r="G1945" t="s">
        <v>34</v>
      </c>
      <c r="H1945" t="s">
        <v>34</v>
      </c>
      <c r="I1945" t="s">
        <v>58</v>
      </c>
      <c r="J1945" t="s">
        <v>48</v>
      </c>
      <c r="K1945" t="s">
        <v>59</v>
      </c>
      <c r="L1945" t="s">
        <v>17063</v>
      </c>
      <c r="M1945" t="s">
        <v>17064</v>
      </c>
      <c r="N1945" t="s">
        <v>17065</v>
      </c>
      <c r="O1945">
        <f>VLOOKUP(B1945,HIS退!B:F,5,FALSE)</f>
        <v>-1876.04</v>
      </c>
      <c r="P1945" t="str">
        <f>VLOOKUP(B1945,HIS退!B:I,8,FALSE)</f>
        <v>1</v>
      </c>
      <c r="Q1945" s="38">
        <f>VLOOKUP(C1945,招行退!B:F,5,FALSE)</f>
        <v>1876.04</v>
      </c>
      <c r="R1945" t="str">
        <f>VLOOKUP(C1945,招行退!B:H,6,FALSE)</f>
        <v>S</v>
      </c>
      <c r="S1945" t="e">
        <f>VLOOKUP(C1945,招行退!B:H,7,FALSE)</f>
        <v>#N/A</v>
      </c>
    </row>
    <row r="1946" spans="1:19" ht="14.25" hidden="1">
      <c r="A1946" t="s">
        <v>17066</v>
      </c>
      <c r="B1946">
        <v>1349873</v>
      </c>
      <c r="C1946" t="s">
        <v>7508</v>
      </c>
      <c r="D1946" t="s">
        <v>7509</v>
      </c>
      <c r="E1946" t="s">
        <v>7510</v>
      </c>
      <c r="F1946" s="15">
        <v>1594.5</v>
      </c>
      <c r="G1946" t="s">
        <v>34</v>
      </c>
      <c r="H1946" t="s">
        <v>34</v>
      </c>
      <c r="I1946" t="s">
        <v>58</v>
      </c>
      <c r="J1946" t="s">
        <v>48</v>
      </c>
      <c r="K1946" t="s">
        <v>59</v>
      </c>
      <c r="L1946" t="s">
        <v>17067</v>
      </c>
      <c r="M1946" t="s">
        <v>17068</v>
      </c>
      <c r="N1946" t="s">
        <v>17069</v>
      </c>
      <c r="O1946">
        <f>VLOOKUP(B1946,HIS退!B:F,5,FALSE)</f>
        <v>-1594.5</v>
      </c>
      <c r="P1946" t="str">
        <f>VLOOKUP(B1946,HIS退!B:I,8,FALSE)</f>
        <v>1</v>
      </c>
      <c r="Q1946" s="38">
        <f>VLOOKUP(C1946,招行退!B:F,5,FALSE)</f>
        <v>1594.5</v>
      </c>
      <c r="R1946" t="str">
        <f>VLOOKUP(C1946,招行退!B:H,6,FALSE)</f>
        <v>S</v>
      </c>
      <c r="S1946" t="e">
        <f>VLOOKUP(C1946,招行退!B:H,7,FALSE)</f>
        <v>#N/A</v>
      </c>
    </row>
    <row r="1947" spans="1:19" ht="14.25" hidden="1">
      <c r="A1947" t="s">
        <v>17070</v>
      </c>
      <c r="B1947">
        <v>1349912</v>
      </c>
      <c r="C1947" t="s">
        <v>7512</v>
      </c>
      <c r="D1947" t="s">
        <v>7513</v>
      </c>
      <c r="E1947" t="s">
        <v>7514</v>
      </c>
      <c r="F1947" s="15">
        <v>1510</v>
      </c>
      <c r="G1947" t="s">
        <v>34</v>
      </c>
      <c r="H1947" t="s">
        <v>34</v>
      </c>
      <c r="I1947" t="s">
        <v>58</v>
      </c>
      <c r="J1947" t="s">
        <v>48</v>
      </c>
      <c r="K1947" t="s">
        <v>59</v>
      </c>
      <c r="L1947" t="s">
        <v>17071</v>
      </c>
      <c r="M1947" t="s">
        <v>17072</v>
      </c>
      <c r="N1947" t="s">
        <v>17073</v>
      </c>
      <c r="O1947">
        <f>VLOOKUP(B1947,HIS退!B:F,5,FALSE)</f>
        <v>-1510</v>
      </c>
      <c r="P1947" t="str">
        <f>VLOOKUP(B1947,HIS退!B:I,8,FALSE)</f>
        <v>1</v>
      </c>
      <c r="Q1947" s="38">
        <f>VLOOKUP(C1947,招行退!B:F,5,FALSE)</f>
        <v>1510</v>
      </c>
      <c r="R1947" t="str">
        <f>VLOOKUP(C1947,招行退!B:H,6,FALSE)</f>
        <v>S</v>
      </c>
      <c r="S1947" t="e">
        <f>VLOOKUP(C1947,招行退!B:H,7,FALSE)</f>
        <v>#N/A</v>
      </c>
    </row>
    <row r="1948" spans="1:19" ht="14.25" hidden="1">
      <c r="A1948" t="s">
        <v>17074</v>
      </c>
      <c r="B1948">
        <v>1349915</v>
      </c>
      <c r="C1948" t="s">
        <v>7516</v>
      </c>
      <c r="D1948" t="s">
        <v>7517</v>
      </c>
      <c r="E1948" t="s">
        <v>7518</v>
      </c>
      <c r="F1948" s="15">
        <v>1421</v>
      </c>
      <c r="G1948" t="s">
        <v>34</v>
      </c>
      <c r="H1948" t="s">
        <v>34</v>
      </c>
      <c r="I1948" t="s">
        <v>58</v>
      </c>
      <c r="J1948" t="s">
        <v>48</v>
      </c>
      <c r="K1948" t="s">
        <v>59</v>
      </c>
      <c r="L1948" t="s">
        <v>17075</v>
      </c>
      <c r="M1948" t="s">
        <v>17076</v>
      </c>
      <c r="N1948" t="s">
        <v>17077</v>
      </c>
      <c r="O1948">
        <f>VLOOKUP(B1948,HIS退!B:F,5,FALSE)</f>
        <v>-1421</v>
      </c>
      <c r="P1948" t="str">
        <f>VLOOKUP(B1948,HIS退!B:I,8,FALSE)</f>
        <v>1</v>
      </c>
      <c r="Q1948" s="38">
        <f>VLOOKUP(C1948,招行退!B:F,5,FALSE)</f>
        <v>1421</v>
      </c>
      <c r="R1948" t="str">
        <f>VLOOKUP(C1948,招行退!B:H,6,FALSE)</f>
        <v>S</v>
      </c>
      <c r="S1948" t="e">
        <f>VLOOKUP(C1948,招行退!B:H,7,FALSE)</f>
        <v>#N/A</v>
      </c>
    </row>
    <row r="1949" spans="1:19" ht="14.25" hidden="1">
      <c r="A1949" t="s">
        <v>17078</v>
      </c>
      <c r="B1949">
        <v>1349966</v>
      </c>
      <c r="C1949" t="s">
        <v>7520</v>
      </c>
      <c r="D1949" t="s">
        <v>7521</v>
      </c>
      <c r="E1949" t="s">
        <v>7522</v>
      </c>
      <c r="F1949" s="15">
        <v>278</v>
      </c>
      <c r="G1949" t="s">
        <v>34</v>
      </c>
      <c r="H1949" t="s">
        <v>34</v>
      </c>
      <c r="I1949" t="s">
        <v>58</v>
      </c>
      <c r="J1949" t="s">
        <v>48</v>
      </c>
      <c r="K1949" t="s">
        <v>59</v>
      </c>
      <c r="L1949" t="s">
        <v>17079</v>
      </c>
      <c r="M1949" t="s">
        <v>17080</v>
      </c>
      <c r="N1949" t="s">
        <v>17081</v>
      </c>
      <c r="O1949">
        <f>VLOOKUP(B1949,HIS退!B:F,5,FALSE)</f>
        <v>-278</v>
      </c>
      <c r="P1949" t="str">
        <f>VLOOKUP(B1949,HIS退!B:I,8,FALSE)</f>
        <v>1</v>
      </c>
      <c r="Q1949" s="38">
        <f>VLOOKUP(C1949,招行退!B:F,5,FALSE)</f>
        <v>278</v>
      </c>
      <c r="R1949" t="str">
        <f>VLOOKUP(C1949,招行退!B:H,6,FALSE)</f>
        <v>S</v>
      </c>
      <c r="S1949" t="e">
        <f>VLOOKUP(C1949,招行退!B:H,7,FALSE)</f>
        <v>#N/A</v>
      </c>
    </row>
    <row r="1950" spans="1:19" ht="14.25" hidden="1">
      <c r="A1950" t="s">
        <v>17082</v>
      </c>
      <c r="B1950">
        <v>1349973</v>
      </c>
      <c r="C1950" t="s">
        <v>7524</v>
      </c>
      <c r="D1950" t="s">
        <v>7525</v>
      </c>
      <c r="E1950" t="s">
        <v>7526</v>
      </c>
      <c r="F1950" s="15">
        <v>15.2</v>
      </c>
      <c r="G1950" t="s">
        <v>53</v>
      </c>
      <c r="H1950" t="s">
        <v>34</v>
      </c>
      <c r="I1950" t="s">
        <v>58</v>
      </c>
      <c r="J1950" t="s">
        <v>48</v>
      </c>
      <c r="K1950" t="s">
        <v>59</v>
      </c>
      <c r="L1950" t="s">
        <v>17083</v>
      </c>
      <c r="M1950" t="s">
        <v>17084</v>
      </c>
      <c r="N1950" t="s">
        <v>17085</v>
      </c>
      <c r="O1950">
        <f>VLOOKUP(B1950,HIS退!B:F,5,FALSE)</f>
        <v>-15.2</v>
      </c>
      <c r="P1950" t="str">
        <f>VLOOKUP(B1950,HIS退!B:I,8,FALSE)</f>
        <v>1</v>
      </c>
      <c r="Q1950" s="38">
        <f>VLOOKUP(C1950,招行退!B:F,5,FALSE)</f>
        <v>15.2</v>
      </c>
      <c r="R1950" t="str">
        <f>VLOOKUP(C1950,招行退!B:H,6,FALSE)</f>
        <v>S</v>
      </c>
      <c r="S1950" t="e">
        <f>VLOOKUP(C1950,招行退!B:H,7,FALSE)</f>
        <v>#N/A</v>
      </c>
    </row>
    <row r="1951" spans="1:19" ht="14.25" hidden="1">
      <c r="A1951" t="s">
        <v>17086</v>
      </c>
      <c r="B1951">
        <v>1349994</v>
      </c>
      <c r="C1951" t="s">
        <v>7528</v>
      </c>
      <c r="D1951" t="s">
        <v>7529</v>
      </c>
      <c r="E1951" t="s">
        <v>7530</v>
      </c>
      <c r="F1951" s="15">
        <v>4.5</v>
      </c>
      <c r="G1951" t="s">
        <v>34</v>
      </c>
      <c r="H1951" t="s">
        <v>34</v>
      </c>
      <c r="I1951" t="s">
        <v>58</v>
      </c>
      <c r="J1951" t="s">
        <v>48</v>
      </c>
      <c r="K1951" t="s">
        <v>59</v>
      </c>
      <c r="L1951" t="s">
        <v>17087</v>
      </c>
      <c r="M1951" t="s">
        <v>17088</v>
      </c>
      <c r="N1951" t="s">
        <v>17089</v>
      </c>
      <c r="O1951">
        <f>VLOOKUP(B1951,HIS退!B:F,5,FALSE)</f>
        <v>-4.5</v>
      </c>
      <c r="P1951" t="str">
        <f>VLOOKUP(B1951,HIS退!B:I,8,FALSE)</f>
        <v>1</v>
      </c>
      <c r="Q1951" s="38">
        <f>VLOOKUP(C1951,招行退!B:F,5,FALSE)</f>
        <v>4.5</v>
      </c>
      <c r="R1951" t="str">
        <f>VLOOKUP(C1951,招行退!B:H,6,FALSE)</f>
        <v>S</v>
      </c>
      <c r="S1951" t="e">
        <f>VLOOKUP(C1951,招行退!B:H,7,FALSE)</f>
        <v>#N/A</v>
      </c>
    </row>
    <row r="1952" spans="1:19" ht="14.25" hidden="1">
      <c r="A1952" t="s">
        <v>17090</v>
      </c>
      <c r="B1952">
        <v>1350002</v>
      </c>
      <c r="C1952" t="s">
        <v>7532</v>
      </c>
      <c r="D1952" t="s">
        <v>7533</v>
      </c>
      <c r="E1952" t="s">
        <v>7534</v>
      </c>
      <c r="F1952" s="15">
        <v>90</v>
      </c>
      <c r="G1952" t="s">
        <v>53</v>
      </c>
      <c r="H1952" t="s">
        <v>34</v>
      </c>
      <c r="I1952" t="s">
        <v>58</v>
      </c>
      <c r="J1952" t="s">
        <v>48</v>
      </c>
      <c r="K1952" t="s">
        <v>59</v>
      </c>
      <c r="L1952" t="s">
        <v>17091</v>
      </c>
      <c r="M1952" t="s">
        <v>17092</v>
      </c>
      <c r="N1952" t="s">
        <v>17093</v>
      </c>
      <c r="O1952">
        <f>VLOOKUP(B1952,HIS退!B:F,5,FALSE)</f>
        <v>-90</v>
      </c>
      <c r="P1952" t="str">
        <f>VLOOKUP(B1952,HIS退!B:I,8,FALSE)</f>
        <v>1</v>
      </c>
      <c r="Q1952" s="38">
        <f>VLOOKUP(C1952,招行退!B:F,5,FALSE)</f>
        <v>90</v>
      </c>
      <c r="R1952" t="str">
        <f>VLOOKUP(C1952,招行退!B:H,6,FALSE)</f>
        <v>S</v>
      </c>
      <c r="S1952" t="e">
        <f>VLOOKUP(C1952,招行退!B:H,7,FALSE)</f>
        <v>#N/A</v>
      </c>
    </row>
    <row r="1953" spans="1:19" ht="14.25" hidden="1">
      <c r="A1953" t="s">
        <v>17094</v>
      </c>
      <c r="B1953">
        <v>1350013</v>
      </c>
      <c r="C1953" t="s">
        <v>7536</v>
      </c>
      <c r="D1953" t="s">
        <v>7537</v>
      </c>
      <c r="E1953" t="s">
        <v>7538</v>
      </c>
      <c r="F1953" s="15">
        <v>330.5</v>
      </c>
      <c r="G1953" t="s">
        <v>34</v>
      </c>
      <c r="H1953" t="s">
        <v>34</v>
      </c>
      <c r="I1953" t="s">
        <v>58</v>
      </c>
      <c r="J1953" t="s">
        <v>48</v>
      </c>
      <c r="K1953" t="s">
        <v>59</v>
      </c>
      <c r="L1953" t="s">
        <v>17095</v>
      </c>
      <c r="M1953" t="s">
        <v>17096</v>
      </c>
      <c r="N1953" t="s">
        <v>17097</v>
      </c>
      <c r="O1953">
        <f>VLOOKUP(B1953,HIS退!B:F,5,FALSE)</f>
        <v>-330.5</v>
      </c>
      <c r="P1953" t="str">
        <f>VLOOKUP(B1953,HIS退!B:I,8,FALSE)</f>
        <v>1</v>
      </c>
      <c r="Q1953" s="38">
        <f>VLOOKUP(C1953,招行退!B:F,5,FALSE)</f>
        <v>330.5</v>
      </c>
      <c r="R1953" t="str">
        <f>VLOOKUP(C1953,招行退!B:H,6,FALSE)</f>
        <v>S</v>
      </c>
      <c r="S1953" t="e">
        <f>VLOOKUP(C1953,招行退!B:H,7,FALSE)</f>
        <v>#N/A</v>
      </c>
    </row>
    <row r="1954" spans="1:19" ht="14.25" hidden="1">
      <c r="A1954" t="s">
        <v>17098</v>
      </c>
      <c r="B1954">
        <v>1350071</v>
      </c>
      <c r="C1954" t="s">
        <v>7540</v>
      </c>
      <c r="D1954" t="s">
        <v>7541</v>
      </c>
      <c r="E1954" t="s">
        <v>347</v>
      </c>
      <c r="F1954" s="15">
        <v>1392.5</v>
      </c>
      <c r="G1954" t="s">
        <v>34</v>
      </c>
      <c r="H1954" t="s">
        <v>34</v>
      </c>
      <c r="I1954" t="s">
        <v>58</v>
      </c>
      <c r="J1954" t="s">
        <v>48</v>
      </c>
      <c r="K1954" t="s">
        <v>59</v>
      </c>
      <c r="L1954" t="s">
        <v>17099</v>
      </c>
      <c r="M1954" t="s">
        <v>17100</v>
      </c>
      <c r="N1954" t="s">
        <v>17101</v>
      </c>
      <c r="O1954">
        <f>VLOOKUP(B1954,HIS退!B:F,5,FALSE)</f>
        <v>-1392.5</v>
      </c>
      <c r="P1954" t="str">
        <f>VLOOKUP(B1954,HIS退!B:I,8,FALSE)</f>
        <v>1</v>
      </c>
      <c r="Q1954" s="38">
        <f>VLOOKUP(C1954,招行退!B:F,5,FALSE)</f>
        <v>1392.5</v>
      </c>
      <c r="R1954" t="str">
        <f>VLOOKUP(C1954,招行退!B:H,6,FALSE)</f>
        <v>S</v>
      </c>
      <c r="S1954" t="e">
        <f>VLOOKUP(C1954,招行退!B:H,7,FALSE)</f>
        <v>#N/A</v>
      </c>
    </row>
    <row r="1955" spans="1:19" ht="14.25" hidden="1">
      <c r="A1955" t="s">
        <v>17102</v>
      </c>
      <c r="B1955">
        <v>1350075</v>
      </c>
      <c r="C1955" t="s">
        <v>7543</v>
      </c>
      <c r="D1955" t="s">
        <v>7544</v>
      </c>
      <c r="E1955" t="s">
        <v>7545</v>
      </c>
      <c r="F1955" s="15">
        <v>100</v>
      </c>
      <c r="G1955" t="s">
        <v>34</v>
      </c>
      <c r="H1955" t="s">
        <v>34</v>
      </c>
      <c r="I1955" t="s">
        <v>58</v>
      </c>
      <c r="J1955" t="s">
        <v>48</v>
      </c>
      <c r="K1955" t="s">
        <v>59</v>
      </c>
      <c r="L1955" t="s">
        <v>17103</v>
      </c>
      <c r="M1955" t="s">
        <v>17104</v>
      </c>
      <c r="N1955" t="s">
        <v>17105</v>
      </c>
      <c r="O1955">
        <f>VLOOKUP(B1955,HIS退!B:F,5,FALSE)</f>
        <v>-100</v>
      </c>
      <c r="P1955" t="str">
        <f>VLOOKUP(B1955,HIS退!B:I,8,FALSE)</f>
        <v>1</v>
      </c>
      <c r="Q1955" s="38">
        <f>VLOOKUP(C1955,招行退!B:F,5,FALSE)</f>
        <v>100</v>
      </c>
      <c r="R1955" t="str">
        <f>VLOOKUP(C1955,招行退!B:H,6,FALSE)</f>
        <v>S</v>
      </c>
      <c r="S1955" t="e">
        <f>VLOOKUP(C1955,招行退!B:H,7,FALSE)</f>
        <v>#N/A</v>
      </c>
    </row>
    <row r="1956" spans="1:19" ht="14.25" hidden="1">
      <c r="A1956" t="s">
        <v>17106</v>
      </c>
      <c r="B1956">
        <v>1350159</v>
      </c>
      <c r="C1956" t="s">
        <v>7547</v>
      </c>
      <c r="D1956" t="s">
        <v>7548</v>
      </c>
      <c r="E1956" t="s">
        <v>7549</v>
      </c>
      <c r="F1956" s="15">
        <v>876.79</v>
      </c>
      <c r="G1956" t="s">
        <v>34</v>
      </c>
      <c r="H1956" t="s">
        <v>34</v>
      </c>
      <c r="I1956" t="s">
        <v>58</v>
      </c>
      <c r="J1956" t="s">
        <v>48</v>
      </c>
      <c r="K1956" t="s">
        <v>59</v>
      </c>
      <c r="L1956" t="s">
        <v>17107</v>
      </c>
      <c r="M1956" t="s">
        <v>17108</v>
      </c>
      <c r="N1956" t="s">
        <v>14571</v>
      </c>
      <c r="O1956">
        <f>VLOOKUP(B1956,HIS退!B:F,5,FALSE)</f>
        <v>-876.79</v>
      </c>
      <c r="P1956" t="str">
        <f>VLOOKUP(B1956,HIS退!B:I,8,FALSE)</f>
        <v>1</v>
      </c>
      <c r="Q1956" s="38">
        <f>VLOOKUP(C1956,招行退!B:F,5,FALSE)</f>
        <v>876.79</v>
      </c>
      <c r="R1956" t="str">
        <f>VLOOKUP(C1956,招行退!B:H,6,FALSE)</f>
        <v>S</v>
      </c>
      <c r="S1956" t="e">
        <f>VLOOKUP(C1956,招行退!B:H,7,FALSE)</f>
        <v>#N/A</v>
      </c>
    </row>
    <row r="1957" spans="1:19" ht="14.25" hidden="1">
      <c r="A1957" t="s">
        <v>17109</v>
      </c>
      <c r="B1957">
        <v>1350247</v>
      </c>
      <c r="C1957" t="s">
        <v>7551</v>
      </c>
      <c r="D1957" t="s">
        <v>7552</v>
      </c>
      <c r="E1957" t="s">
        <v>7553</v>
      </c>
      <c r="F1957" s="15">
        <v>70</v>
      </c>
      <c r="G1957" t="s">
        <v>34</v>
      </c>
      <c r="H1957" t="s">
        <v>34</v>
      </c>
      <c r="I1957" t="s">
        <v>58</v>
      </c>
      <c r="J1957" t="s">
        <v>48</v>
      </c>
      <c r="K1957" t="s">
        <v>59</v>
      </c>
      <c r="L1957" t="s">
        <v>17110</v>
      </c>
      <c r="M1957" t="s">
        <v>17111</v>
      </c>
      <c r="N1957" t="s">
        <v>17112</v>
      </c>
      <c r="O1957">
        <f>VLOOKUP(B1957,HIS退!B:F,5,FALSE)</f>
        <v>-70</v>
      </c>
      <c r="P1957" t="str">
        <f>VLOOKUP(B1957,HIS退!B:I,8,FALSE)</f>
        <v>1</v>
      </c>
      <c r="Q1957" s="38">
        <f>VLOOKUP(C1957,招行退!B:F,5,FALSE)</f>
        <v>70</v>
      </c>
      <c r="R1957" t="str">
        <f>VLOOKUP(C1957,招行退!B:H,6,FALSE)</f>
        <v>S</v>
      </c>
      <c r="S1957" t="e">
        <f>VLOOKUP(C1957,招行退!B:H,7,FALSE)</f>
        <v>#N/A</v>
      </c>
    </row>
    <row r="1958" spans="1:19" ht="14.25" hidden="1">
      <c r="A1958" t="s">
        <v>17113</v>
      </c>
      <c r="B1958">
        <v>1350328</v>
      </c>
      <c r="C1958" t="s">
        <v>7555</v>
      </c>
      <c r="D1958" t="s">
        <v>7556</v>
      </c>
      <c r="E1958" t="s">
        <v>7557</v>
      </c>
      <c r="F1958" s="15">
        <v>133.55000000000001</v>
      </c>
      <c r="G1958" t="s">
        <v>34</v>
      </c>
      <c r="H1958" t="s">
        <v>34</v>
      </c>
      <c r="I1958" t="s">
        <v>58</v>
      </c>
      <c r="J1958" t="s">
        <v>48</v>
      </c>
      <c r="K1958" t="s">
        <v>59</v>
      </c>
      <c r="L1958" t="s">
        <v>17114</v>
      </c>
      <c r="M1958" t="s">
        <v>17115</v>
      </c>
      <c r="N1958" t="s">
        <v>17116</v>
      </c>
      <c r="O1958">
        <f>VLOOKUP(B1958,HIS退!B:F,5,FALSE)</f>
        <v>-133.55000000000001</v>
      </c>
      <c r="P1958" t="str">
        <f>VLOOKUP(B1958,HIS退!B:I,8,FALSE)</f>
        <v>1</v>
      </c>
      <c r="Q1958" s="38">
        <f>VLOOKUP(C1958,招行退!B:F,5,FALSE)</f>
        <v>133.55000000000001</v>
      </c>
      <c r="R1958" t="str">
        <f>VLOOKUP(C1958,招行退!B:H,6,FALSE)</f>
        <v>S</v>
      </c>
      <c r="S1958" t="e">
        <f>VLOOKUP(C1958,招行退!B:H,7,FALSE)</f>
        <v>#N/A</v>
      </c>
    </row>
    <row r="1959" spans="1:19" ht="14.25" hidden="1">
      <c r="A1959" t="s">
        <v>17117</v>
      </c>
      <c r="B1959">
        <v>1350353</v>
      </c>
      <c r="C1959" t="s">
        <v>7559</v>
      </c>
      <c r="D1959" t="s">
        <v>4148</v>
      </c>
      <c r="E1959" t="s">
        <v>4149</v>
      </c>
      <c r="F1959" s="15">
        <v>148</v>
      </c>
      <c r="G1959" t="s">
        <v>34</v>
      </c>
      <c r="H1959" t="s">
        <v>34</v>
      </c>
      <c r="I1959" t="s">
        <v>58</v>
      </c>
      <c r="J1959" t="s">
        <v>48</v>
      </c>
      <c r="K1959" t="s">
        <v>59</v>
      </c>
      <c r="L1959" t="s">
        <v>17118</v>
      </c>
      <c r="M1959" t="s">
        <v>17119</v>
      </c>
      <c r="N1959" t="s">
        <v>13311</v>
      </c>
      <c r="O1959">
        <f>VLOOKUP(B1959,HIS退!B:F,5,FALSE)</f>
        <v>-148</v>
      </c>
      <c r="P1959" t="str">
        <f>VLOOKUP(B1959,HIS退!B:I,8,FALSE)</f>
        <v>1</v>
      </c>
      <c r="Q1959" s="38">
        <f>VLOOKUP(C1959,招行退!B:F,5,FALSE)</f>
        <v>148</v>
      </c>
      <c r="R1959" t="str">
        <f>VLOOKUP(C1959,招行退!B:H,6,FALSE)</f>
        <v>S</v>
      </c>
      <c r="S1959" t="e">
        <f>VLOOKUP(C1959,招行退!B:H,7,FALSE)</f>
        <v>#N/A</v>
      </c>
    </row>
    <row r="1960" spans="1:19" ht="14.25" hidden="1">
      <c r="A1960" t="s">
        <v>17120</v>
      </c>
      <c r="B1960">
        <v>1350490</v>
      </c>
      <c r="C1960" t="s">
        <v>7561</v>
      </c>
      <c r="D1960" t="s">
        <v>7562</v>
      </c>
      <c r="E1960" t="s">
        <v>7563</v>
      </c>
      <c r="F1960" s="15">
        <v>35.46</v>
      </c>
      <c r="G1960" t="s">
        <v>53</v>
      </c>
      <c r="H1960" t="s">
        <v>34</v>
      </c>
      <c r="I1960" t="s">
        <v>58</v>
      </c>
      <c r="J1960" t="s">
        <v>48</v>
      </c>
      <c r="K1960" t="s">
        <v>59</v>
      </c>
      <c r="L1960" t="s">
        <v>17121</v>
      </c>
      <c r="M1960" t="s">
        <v>17122</v>
      </c>
      <c r="N1960" t="s">
        <v>17123</v>
      </c>
      <c r="O1960">
        <f>VLOOKUP(B1960,HIS退!B:F,5,FALSE)</f>
        <v>-35.46</v>
      </c>
      <c r="P1960" t="str">
        <f>VLOOKUP(B1960,HIS退!B:I,8,FALSE)</f>
        <v>1</v>
      </c>
      <c r="Q1960" s="38">
        <f>VLOOKUP(C1960,招行退!B:F,5,FALSE)</f>
        <v>35.46</v>
      </c>
      <c r="R1960" t="str">
        <f>VLOOKUP(C1960,招行退!B:H,6,FALSE)</f>
        <v>S</v>
      </c>
      <c r="S1960" t="e">
        <f>VLOOKUP(C1960,招行退!B:H,7,FALSE)</f>
        <v>#N/A</v>
      </c>
    </row>
    <row r="1961" spans="1:19" ht="14.25" hidden="1">
      <c r="A1961" t="s">
        <v>17124</v>
      </c>
      <c r="B1961">
        <v>1350606</v>
      </c>
      <c r="C1961" t="s">
        <v>7565</v>
      </c>
      <c r="D1961" t="s">
        <v>7566</v>
      </c>
      <c r="E1961" t="s">
        <v>7567</v>
      </c>
      <c r="F1961" s="15">
        <v>500</v>
      </c>
      <c r="G1961" t="s">
        <v>34</v>
      </c>
      <c r="H1961" t="s">
        <v>34</v>
      </c>
      <c r="I1961" t="s">
        <v>58</v>
      </c>
      <c r="J1961" t="s">
        <v>48</v>
      </c>
      <c r="K1961" t="s">
        <v>59</v>
      </c>
      <c r="L1961" t="s">
        <v>17125</v>
      </c>
      <c r="M1961" t="s">
        <v>17126</v>
      </c>
      <c r="N1961" t="s">
        <v>17105</v>
      </c>
      <c r="O1961">
        <f>VLOOKUP(B1961,HIS退!B:F,5,FALSE)</f>
        <v>-500</v>
      </c>
      <c r="P1961" t="str">
        <f>VLOOKUP(B1961,HIS退!B:I,8,FALSE)</f>
        <v>1</v>
      </c>
      <c r="Q1961" s="38">
        <f>VLOOKUP(C1961,招行退!B:F,5,FALSE)</f>
        <v>500</v>
      </c>
      <c r="R1961" t="str">
        <f>VLOOKUP(C1961,招行退!B:H,6,FALSE)</f>
        <v>S</v>
      </c>
      <c r="S1961" t="e">
        <f>VLOOKUP(C1961,招行退!B:H,7,FALSE)</f>
        <v>#N/A</v>
      </c>
    </row>
    <row r="1962" spans="1:19" ht="14.25" hidden="1">
      <c r="A1962" t="s">
        <v>17127</v>
      </c>
      <c r="B1962">
        <v>1350623</v>
      </c>
      <c r="C1962" t="s">
        <v>7569</v>
      </c>
      <c r="D1962" t="s">
        <v>7570</v>
      </c>
      <c r="E1962" t="s">
        <v>7571</v>
      </c>
      <c r="F1962" s="15">
        <v>14</v>
      </c>
      <c r="G1962" t="s">
        <v>34</v>
      </c>
      <c r="H1962" t="s">
        <v>34</v>
      </c>
      <c r="I1962" t="s">
        <v>58</v>
      </c>
      <c r="J1962" t="s">
        <v>48</v>
      </c>
      <c r="K1962" t="s">
        <v>59</v>
      </c>
      <c r="L1962" t="s">
        <v>17128</v>
      </c>
      <c r="M1962" t="s">
        <v>17129</v>
      </c>
      <c r="N1962" t="s">
        <v>17130</v>
      </c>
      <c r="O1962">
        <f>VLOOKUP(B1962,HIS退!B:F,5,FALSE)</f>
        <v>-14</v>
      </c>
      <c r="P1962" t="str">
        <f>VLOOKUP(B1962,HIS退!B:I,8,FALSE)</f>
        <v>1</v>
      </c>
      <c r="Q1962" s="38">
        <f>VLOOKUP(C1962,招行退!B:F,5,FALSE)</f>
        <v>14</v>
      </c>
      <c r="R1962" t="str">
        <f>VLOOKUP(C1962,招行退!B:H,6,FALSE)</f>
        <v>S</v>
      </c>
      <c r="S1962" t="e">
        <f>VLOOKUP(C1962,招行退!B:H,7,FALSE)</f>
        <v>#N/A</v>
      </c>
    </row>
    <row r="1963" spans="1:19" ht="14.25" hidden="1">
      <c r="A1963" t="s">
        <v>17131</v>
      </c>
      <c r="B1963">
        <v>1350811</v>
      </c>
      <c r="C1963" t="s">
        <v>7573</v>
      </c>
      <c r="D1963" t="s">
        <v>7574</v>
      </c>
      <c r="E1963" t="s">
        <v>7575</v>
      </c>
      <c r="F1963" s="15">
        <v>38.4</v>
      </c>
      <c r="G1963" t="s">
        <v>53</v>
      </c>
      <c r="H1963" t="s">
        <v>34</v>
      </c>
      <c r="I1963" t="s">
        <v>58</v>
      </c>
      <c r="J1963" t="s">
        <v>48</v>
      </c>
      <c r="K1963" t="s">
        <v>59</v>
      </c>
      <c r="L1963" t="s">
        <v>17132</v>
      </c>
      <c r="M1963" t="s">
        <v>17133</v>
      </c>
      <c r="N1963" t="s">
        <v>17134</v>
      </c>
      <c r="O1963">
        <f>VLOOKUP(B1963,HIS退!B:F,5,FALSE)</f>
        <v>-38.4</v>
      </c>
      <c r="P1963" t="str">
        <f>VLOOKUP(B1963,HIS退!B:I,8,FALSE)</f>
        <v>1</v>
      </c>
      <c r="Q1963" s="38">
        <f>VLOOKUP(C1963,招行退!B:F,5,FALSE)</f>
        <v>38.4</v>
      </c>
      <c r="R1963" t="str">
        <f>VLOOKUP(C1963,招行退!B:H,6,FALSE)</f>
        <v>S</v>
      </c>
      <c r="S1963" t="e">
        <f>VLOOKUP(C1963,招行退!B:H,7,FALSE)</f>
        <v>#N/A</v>
      </c>
    </row>
    <row r="1964" spans="1:19" ht="14.25" hidden="1">
      <c r="A1964" t="s">
        <v>17135</v>
      </c>
      <c r="B1964">
        <v>1350828</v>
      </c>
      <c r="C1964" t="s">
        <v>7577</v>
      </c>
      <c r="D1964" t="s">
        <v>7578</v>
      </c>
      <c r="E1964" t="s">
        <v>1806</v>
      </c>
      <c r="F1964" s="15">
        <v>400</v>
      </c>
      <c r="G1964" t="s">
        <v>34</v>
      </c>
      <c r="H1964" t="s">
        <v>34</v>
      </c>
      <c r="I1964" t="s">
        <v>58</v>
      </c>
      <c r="J1964" t="s">
        <v>48</v>
      </c>
      <c r="K1964" t="s">
        <v>59</v>
      </c>
      <c r="L1964" t="s">
        <v>17136</v>
      </c>
      <c r="M1964" t="s">
        <v>17137</v>
      </c>
      <c r="N1964" t="s">
        <v>17138</v>
      </c>
      <c r="O1964">
        <f>VLOOKUP(B1964,HIS退!B:F,5,FALSE)</f>
        <v>-400</v>
      </c>
      <c r="P1964" t="str">
        <f>VLOOKUP(B1964,HIS退!B:I,8,FALSE)</f>
        <v>1</v>
      </c>
      <c r="Q1964" s="38">
        <f>VLOOKUP(C1964,招行退!B:F,5,FALSE)</f>
        <v>400</v>
      </c>
      <c r="R1964" t="str">
        <f>VLOOKUP(C1964,招行退!B:H,6,FALSE)</f>
        <v>S</v>
      </c>
      <c r="S1964" t="e">
        <f>VLOOKUP(C1964,招行退!B:H,7,FALSE)</f>
        <v>#N/A</v>
      </c>
    </row>
    <row r="1965" spans="1:19" ht="14.25" hidden="1">
      <c r="A1965" t="s">
        <v>17139</v>
      </c>
      <c r="B1965">
        <v>1350831</v>
      </c>
      <c r="C1965" t="s">
        <v>7580</v>
      </c>
      <c r="D1965" t="s">
        <v>7581</v>
      </c>
      <c r="E1965" t="s">
        <v>7582</v>
      </c>
      <c r="F1965" s="15">
        <v>95.36</v>
      </c>
      <c r="G1965" t="s">
        <v>34</v>
      </c>
      <c r="H1965" t="s">
        <v>34</v>
      </c>
      <c r="I1965" t="s">
        <v>58</v>
      </c>
      <c r="J1965" t="s">
        <v>48</v>
      </c>
      <c r="K1965" t="s">
        <v>59</v>
      </c>
      <c r="L1965" t="s">
        <v>17140</v>
      </c>
      <c r="M1965" t="s">
        <v>17141</v>
      </c>
      <c r="N1965" t="s">
        <v>17142</v>
      </c>
      <c r="O1965">
        <f>VLOOKUP(B1965,HIS退!B:F,5,FALSE)</f>
        <v>-95.36</v>
      </c>
      <c r="P1965" t="str">
        <f>VLOOKUP(B1965,HIS退!B:I,8,FALSE)</f>
        <v>1</v>
      </c>
      <c r="Q1965" s="38">
        <f>VLOOKUP(C1965,招行退!B:F,5,FALSE)</f>
        <v>95.36</v>
      </c>
      <c r="R1965" t="str">
        <f>VLOOKUP(C1965,招行退!B:H,6,FALSE)</f>
        <v>S</v>
      </c>
      <c r="S1965" t="e">
        <f>VLOOKUP(C1965,招行退!B:H,7,FALSE)</f>
        <v>#N/A</v>
      </c>
    </row>
    <row r="1966" spans="1:19" ht="14.25" hidden="1">
      <c r="A1966" t="s">
        <v>17143</v>
      </c>
      <c r="B1966">
        <v>1351045</v>
      </c>
      <c r="C1966" t="s">
        <v>7584</v>
      </c>
      <c r="D1966" t="s">
        <v>7585</v>
      </c>
      <c r="E1966" t="s">
        <v>7586</v>
      </c>
      <c r="F1966" s="15">
        <v>150</v>
      </c>
      <c r="G1966" t="s">
        <v>34</v>
      </c>
      <c r="H1966" t="s">
        <v>34</v>
      </c>
      <c r="I1966" t="s">
        <v>58</v>
      </c>
      <c r="J1966" t="s">
        <v>48</v>
      </c>
      <c r="K1966" t="s">
        <v>59</v>
      </c>
      <c r="L1966" t="s">
        <v>17144</v>
      </c>
      <c r="M1966" t="s">
        <v>17145</v>
      </c>
      <c r="N1966" t="s">
        <v>17146</v>
      </c>
      <c r="O1966">
        <f>VLOOKUP(B1966,HIS退!B:F,5,FALSE)</f>
        <v>-150</v>
      </c>
      <c r="P1966" t="str">
        <f>VLOOKUP(B1966,HIS退!B:I,8,FALSE)</f>
        <v>1</v>
      </c>
      <c r="Q1966" s="38">
        <f>VLOOKUP(C1966,招行退!B:F,5,FALSE)</f>
        <v>150</v>
      </c>
      <c r="R1966" t="str">
        <f>VLOOKUP(C1966,招行退!B:H,6,FALSE)</f>
        <v>S</v>
      </c>
      <c r="S1966" t="e">
        <f>VLOOKUP(C1966,招行退!B:H,7,FALSE)</f>
        <v>#N/A</v>
      </c>
    </row>
    <row r="1967" spans="1:19" ht="14.25" hidden="1">
      <c r="A1967" t="s">
        <v>17147</v>
      </c>
      <c r="B1967">
        <v>1351430</v>
      </c>
      <c r="C1967" t="s">
        <v>7588</v>
      </c>
      <c r="D1967" t="s">
        <v>7589</v>
      </c>
      <c r="E1967" t="s">
        <v>5606</v>
      </c>
      <c r="F1967" s="15">
        <v>168.14</v>
      </c>
      <c r="G1967" t="s">
        <v>34</v>
      </c>
      <c r="H1967" t="s">
        <v>34</v>
      </c>
      <c r="I1967" t="s">
        <v>58</v>
      </c>
      <c r="J1967" t="s">
        <v>48</v>
      </c>
      <c r="K1967" t="s">
        <v>59</v>
      </c>
      <c r="L1967" t="s">
        <v>17148</v>
      </c>
      <c r="M1967" t="s">
        <v>17149</v>
      </c>
      <c r="N1967" t="s">
        <v>17150</v>
      </c>
      <c r="O1967">
        <f>VLOOKUP(B1967,HIS退!B:F,5,FALSE)</f>
        <v>-168.14</v>
      </c>
      <c r="P1967" t="str">
        <f>VLOOKUP(B1967,HIS退!B:I,8,FALSE)</f>
        <v>1</v>
      </c>
      <c r="Q1967" s="38">
        <f>VLOOKUP(C1967,招行退!B:F,5,FALSE)</f>
        <v>168.14</v>
      </c>
      <c r="R1967" t="str">
        <f>VLOOKUP(C1967,招行退!B:H,6,FALSE)</f>
        <v>S</v>
      </c>
      <c r="S1967" t="e">
        <f>VLOOKUP(C1967,招行退!B:H,7,FALSE)</f>
        <v>#N/A</v>
      </c>
    </row>
    <row r="1968" spans="1:19" ht="14.25" hidden="1">
      <c r="A1968" t="s">
        <v>17151</v>
      </c>
      <c r="B1968">
        <v>1351526</v>
      </c>
      <c r="C1968" t="s">
        <v>7591</v>
      </c>
      <c r="D1968" t="s">
        <v>7592</v>
      </c>
      <c r="E1968" t="s">
        <v>7593</v>
      </c>
      <c r="F1968" s="15">
        <v>20</v>
      </c>
      <c r="G1968" t="s">
        <v>34</v>
      </c>
      <c r="H1968" t="s">
        <v>34</v>
      </c>
      <c r="I1968" t="s">
        <v>58</v>
      </c>
      <c r="J1968" t="s">
        <v>48</v>
      </c>
      <c r="K1968" t="s">
        <v>59</v>
      </c>
      <c r="L1968" t="s">
        <v>17152</v>
      </c>
      <c r="M1968" t="s">
        <v>17153</v>
      </c>
      <c r="N1968" t="s">
        <v>17154</v>
      </c>
      <c r="O1968">
        <f>VLOOKUP(B1968,HIS退!B:F,5,FALSE)</f>
        <v>-20</v>
      </c>
      <c r="P1968" t="str">
        <f>VLOOKUP(B1968,HIS退!B:I,8,FALSE)</f>
        <v>1</v>
      </c>
      <c r="Q1968" s="38">
        <f>VLOOKUP(C1968,招行退!B:F,5,FALSE)</f>
        <v>20</v>
      </c>
      <c r="R1968" t="str">
        <f>VLOOKUP(C1968,招行退!B:H,6,FALSE)</f>
        <v>S</v>
      </c>
      <c r="S1968" t="e">
        <f>VLOOKUP(C1968,招行退!B:H,7,FALSE)</f>
        <v>#N/A</v>
      </c>
    </row>
    <row r="1969" spans="1:19" ht="14.25" hidden="1">
      <c r="A1969" t="s">
        <v>17155</v>
      </c>
      <c r="B1969">
        <v>1351551</v>
      </c>
      <c r="C1969" t="s">
        <v>7595</v>
      </c>
      <c r="D1969" t="s">
        <v>7596</v>
      </c>
      <c r="E1969" t="s">
        <v>7597</v>
      </c>
      <c r="F1969" s="15">
        <v>250</v>
      </c>
      <c r="G1969" t="s">
        <v>34</v>
      </c>
      <c r="H1969" t="s">
        <v>34</v>
      </c>
      <c r="I1969" t="s">
        <v>58</v>
      </c>
      <c r="J1969" t="s">
        <v>48</v>
      </c>
      <c r="K1969" t="s">
        <v>59</v>
      </c>
      <c r="L1969" t="s">
        <v>17156</v>
      </c>
      <c r="M1969" t="s">
        <v>17157</v>
      </c>
      <c r="N1969" t="s">
        <v>17158</v>
      </c>
      <c r="O1969">
        <f>VLOOKUP(B1969,HIS退!B:F,5,FALSE)</f>
        <v>-250</v>
      </c>
      <c r="P1969" t="str">
        <f>VLOOKUP(B1969,HIS退!B:I,8,FALSE)</f>
        <v>1</v>
      </c>
      <c r="Q1969" s="38">
        <f>VLOOKUP(C1969,招行退!B:F,5,FALSE)</f>
        <v>250</v>
      </c>
      <c r="R1969" t="str">
        <f>VLOOKUP(C1969,招行退!B:H,6,FALSE)</f>
        <v>S</v>
      </c>
      <c r="S1969" t="e">
        <f>VLOOKUP(C1969,招行退!B:H,7,FALSE)</f>
        <v>#N/A</v>
      </c>
    </row>
    <row r="1970" spans="1:19" ht="14.25" hidden="1">
      <c r="A1970" t="s">
        <v>17159</v>
      </c>
      <c r="B1970">
        <v>1351666</v>
      </c>
      <c r="C1970" t="s">
        <v>7599</v>
      </c>
      <c r="D1970" t="s">
        <v>7600</v>
      </c>
      <c r="E1970" t="s">
        <v>7601</v>
      </c>
      <c r="F1970" s="15">
        <v>360</v>
      </c>
      <c r="G1970" t="s">
        <v>34</v>
      </c>
      <c r="H1970" t="s">
        <v>34</v>
      </c>
      <c r="I1970" t="s">
        <v>58</v>
      </c>
      <c r="J1970" t="s">
        <v>48</v>
      </c>
      <c r="K1970" t="s">
        <v>59</v>
      </c>
      <c r="L1970" t="s">
        <v>17160</v>
      </c>
      <c r="M1970" t="s">
        <v>17161</v>
      </c>
      <c r="N1970" t="s">
        <v>17162</v>
      </c>
      <c r="O1970">
        <f>VLOOKUP(B1970,HIS退!B:F,5,FALSE)</f>
        <v>-360</v>
      </c>
      <c r="P1970" t="str">
        <f>VLOOKUP(B1970,HIS退!B:I,8,FALSE)</f>
        <v>1</v>
      </c>
      <c r="Q1970" s="38">
        <f>VLOOKUP(C1970,招行退!B:F,5,FALSE)</f>
        <v>360</v>
      </c>
      <c r="R1970" t="str">
        <f>VLOOKUP(C1970,招行退!B:H,6,FALSE)</f>
        <v>S</v>
      </c>
      <c r="S1970" t="e">
        <f>VLOOKUP(C1970,招行退!B:H,7,FALSE)</f>
        <v>#N/A</v>
      </c>
    </row>
    <row r="1971" spans="1:19" ht="14.25" hidden="1">
      <c r="A1971" t="s">
        <v>17163</v>
      </c>
      <c r="B1971">
        <v>1352686</v>
      </c>
      <c r="C1971" t="s">
        <v>7603</v>
      </c>
      <c r="D1971" t="s">
        <v>7604</v>
      </c>
      <c r="E1971" t="s">
        <v>7605</v>
      </c>
      <c r="F1971" s="15">
        <v>3320.96</v>
      </c>
      <c r="G1971" t="s">
        <v>34</v>
      </c>
      <c r="H1971" t="s">
        <v>34</v>
      </c>
      <c r="I1971" t="s">
        <v>58</v>
      </c>
      <c r="J1971" t="s">
        <v>48</v>
      </c>
      <c r="K1971" t="s">
        <v>59</v>
      </c>
      <c r="L1971" t="s">
        <v>17164</v>
      </c>
      <c r="M1971" t="s">
        <v>17165</v>
      </c>
      <c r="N1971" t="s">
        <v>17166</v>
      </c>
      <c r="O1971">
        <f>VLOOKUP(B1971,HIS退!B:F,5,FALSE)</f>
        <v>-3320.96</v>
      </c>
      <c r="P1971" t="str">
        <f>VLOOKUP(B1971,HIS退!B:I,8,FALSE)</f>
        <v>1</v>
      </c>
      <c r="Q1971" s="38">
        <f>VLOOKUP(C1971,招行退!B:F,5,FALSE)</f>
        <v>3320.96</v>
      </c>
      <c r="R1971" t="str">
        <f>VLOOKUP(C1971,招行退!B:H,6,FALSE)</f>
        <v>S</v>
      </c>
      <c r="S1971" t="e">
        <f>VLOOKUP(C1971,招行退!B:H,7,FALSE)</f>
        <v>#N/A</v>
      </c>
    </row>
    <row r="1972" spans="1:19" ht="14.25" hidden="1">
      <c r="A1972" t="s">
        <v>17167</v>
      </c>
      <c r="B1972">
        <v>1352961</v>
      </c>
      <c r="C1972" t="s">
        <v>7607</v>
      </c>
      <c r="D1972" t="s">
        <v>7608</v>
      </c>
      <c r="E1972" t="s">
        <v>7609</v>
      </c>
      <c r="F1972" s="15">
        <v>92.5</v>
      </c>
      <c r="G1972" t="s">
        <v>34</v>
      </c>
      <c r="H1972" t="s">
        <v>34</v>
      </c>
      <c r="I1972" t="s">
        <v>58</v>
      </c>
      <c r="J1972" t="s">
        <v>48</v>
      </c>
      <c r="K1972" t="s">
        <v>59</v>
      </c>
      <c r="L1972" t="s">
        <v>17168</v>
      </c>
      <c r="M1972" t="s">
        <v>17169</v>
      </c>
      <c r="N1972" t="s">
        <v>17170</v>
      </c>
      <c r="O1972">
        <f>VLOOKUP(B1972,HIS退!B:F,5,FALSE)</f>
        <v>-92.5</v>
      </c>
      <c r="P1972" t="str">
        <f>VLOOKUP(B1972,HIS退!B:I,8,FALSE)</f>
        <v>1</v>
      </c>
      <c r="Q1972" s="38">
        <f>VLOOKUP(C1972,招行退!B:F,5,FALSE)</f>
        <v>92.5</v>
      </c>
      <c r="R1972" t="str">
        <f>VLOOKUP(C1972,招行退!B:H,6,FALSE)</f>
        <v>S</v>
      </c>
      <c r="S1972" t="e">
        <f>VLOOKUP(C1972,招行退!B:H,7,FALSE)</f>
        <v>#N/A</v>
      </c>
    </row>
    <row r="1973" spans="1:19" ht="14.25" hidden="1">
      <c r="A1973" t="s">
        <v>17171</v>
      </c>
      <c r="B1973">
        <v>1353343</v>
      </c>
      <c r="C1973" t="s">
        <v>7611</v>
      </c>
      <c r="D1973" t="s">
        <v>7612</v>
      </c>
      <c r="E1973" t="s">
        <v>7613</v>
      </c>
      <c r="F1973" s="15">
        <v>19.5</v>
      </c>
      <c r="G1973" t="s">
        <v>34</v>
      </c>
      <c r="H1973" t="s">
        <v>34</v>
      </c>
      <c r="I1973" t="s">
        <v>58</v>
      </c>
      <c r="J1973" t="s">
        <v>48</v>
      </c>
      <c r="K1973" t="s">
        <v>59</v>
      </c>
      <c r="L1973" t="s">
        <v>17172</v>
      </c>
      <c r="M1973" t="s">
        <v>17173</v>
      </c>
      <c r="N1973" t="s">
        <v>17174</v>
      </c>
      <c r="O1973">
        <f>VLOOKUP(B1973,HIS退!B:F,5,FALSE)</f>
        <v>-19.5</v>
      </c>
      <c r="P1973" t="str">
        <f>VLOOKUP(B1973,HIS退!B:I,8,FALSE)</f>
        <v>1</v>
      </c>
      <c r="Q1973" s="38">
        <f>VLOOKUP(C1973,招行退!B:F,5,FALSE)</f>
        <v>19.5</v>
      </c>
      <c r="R1973" t="str">
        <f>VLOOKUP(C1973,招行退!B:H,6,FALSE)</f>
        <v>S</v>
      </c>
      <c r="S1973" t="e">
        <f>VLOOKUP(C1973,招行退!B:H,7,FALSE)</f>
        <v>#N/A</v>
      </c>
    </row>
    <row r="1974" spans="1:19" ht="14.25" hidden="1">
      <c r="A1974" t="s">
        <v>17175</v>
      </c>
      <c r="B1974">
        <v>1353401</v>
      </c>
      <c r="C1974" t="s">
        <v>7615</v>
      </c>
      <c r="D1974" t="s">
        <v>7616</v>
      </c>
      <c r="E1974" t="s">
        <v>7617</v>
      </c>
      <c r="F1974" s="15">
        <v>7000</v>
      </c>
      <c r="G1974" t="s">
        <v>34</v>
      </c>
      <c r="H1974" t="s">
        <v>34</v>
      </c>
      <c r="I1974" t="s">
        <v>58</v>
      </c>
      <c r="J1974" t="s">
        <v>48</v>
      </c>
      <c r="K1974" t="s">
        <v>59</v>
      </c>
      <c r="L1974" t="s">
        <v>17176</v>
      </c>
      <c r="M1974" t="s">
        <v>17177</v>
      </c>
      <c r="N1974" t="s">
        <v>16214</v>
      </c>
      <c r="O1974">
        <f>VLOOKUP(B1974,HIS退!B:F,5,FALSE)</f>
        <v>-7000</v>
      </c>
      <c r="P1974" t="str">
        <f>VLOOKUP(B1974,HIS退!B:I,8,FALSE)</f>
        <v>1</v>
      </c>
      <c r="Q1974" s="38">
        <f>VLOOKUP(C1974,招行退!B:F,5,FALSE)</f>
        <v>7000</v>
      </c>
      <c r="R1974" t="str">
        <f>VLOOKUP(C1974,招行退!B:H,6,FALSE)</f>
        <v>S</v>
      </c>
      <c r="S1974" t="e">
        <f>VLOOKUP(C1974,招行退!B:H,7,FALSE)</f>
        <v>#N/A</v>
      </c>
    </row>
    <row r="1975" spans="1:19" ht="14.25" hidden="1">
      <c r="A1975" t="s">
        <v>17178</v>
      </c>
      <c r="B1975">
        <v>1353715</v>
      </c>
      <c r="C1975" t="s">
        <v>7619</v>
      </c>
      <c r="D1975" t="s">
        <v>7620</v>
      </c>
      <c r="E1975" t="s">
        <v>7621</v>
      </c>
      <c r="F1975" s="15">
        <v>200</v>
      </c>
      <c r="G1975" t="s">
        <v>34</v>
      </c>
      <c r="H1975" t="s">
        <v>34</v>
      </c>
      <c r="I1975" t="s">
        <v>58</v>
      </c>
      <c r="J1975" t="s">
        <v>48</v>
      </c>
      <c r="K1975" t="s">
        <v>59</v>
      </c>
      <c r="L1975" t="s">
        <v>17179</v>
      </c>
      <c r="M1975" t="s">
        <v>17180</v>
      </c>
      <c r="N1975" t="s">
        <v>17181</v>
      </c>
      <c r="O1975">
        <f>VLOOKUP(B1975,HIS退!B:F,5,FALSE)</f>
        <v>-200</v>
      </c>
      <c r="P1975" t="str">
        <f>VLOOKUP(B1975,HIS退!B:I,8,FALSE)</f>
        <v>1</v>
      </c>
      <c r="Q1975" s="38">
        <f>VLOOKUP(C1975,招行退!B:F,5,FALSE)</f>
        <v>200</v>
      </c>
      <c r="R1975" t="str">
        <f>VLOOKUP(C1975,招行退!B:H,6,FALSE)</f>
        <v>S</v>
      </c>
      <c r="S1975" t="e">
        <f>VLOOKUP(C1975,招行退!B:H,7,FALSE)</f>
        <v>#N/A</v>
      </c>
    </row>
    <row r="1976" spans="1:19" ht="14.25" hidden="1">
      <c r="A1976" t="s">
        <v>17182</v>
      </c>
      <c r="B1976">
        <v>1353742</v>
      </c>
      <c r="C1976" t="s">
        <v>7623</v>
      </c>
      <c r="D1976" t="s">
        <v>7624</v>
      </c>
      <c r="E1976" t="s">
        <v>7625</v>
      </c>
      <c r="F1976" s="15">
        <v>100</v>
      </c>
      <c r="G1976" t="s">
        <v>34</v>
      </c>
      <c r="H1976" t="s">
        <v>34</v>
      </c>
      <c r="I1976" t="s">
        <v>58</v>
      </c>
      <c r="J1976" t="s">
        <v>48</v>
      </c>
      <c r="K1976" t="s">
        <v>59</v>
      </c>
      <c r="L1976" t="s">
        <v>17183</v>
      </c>
      <c r="M1976" t="s">
        <v>17184</v>
      </c>
      <c r="N1976" t="s">
        <v>17185</v>
      </c>
      <c r="O1976">
        <f>VLOOKUP(B1976,HIS退!B:F,5,FALSE)</f>
        <v>-100</v>
      </c>
      <c r="P1976" t="str">
        <f>VLOOKUP(B1976,HIS退!B:I,8,FALSE)</f>
        <v>1</v>
      </c>
      <c r="Q1976" s="38">
        <f>VLOOKUP(C1976,招行退!B:F,5,FALSE)</f>
        <v>100</v>
      </c>
      <c r="R1976" t="str">
        <f>VLOOKUP(C1976,招行退!B:H,6,FALSE)</f>
        <v>S</v>
      </c>
      <c r="S1976" t="e">
        <f>VLOOKUP(C1976,招行退!B:H,7,FALSE)</f>
        <v>#N/A</v>
      </c>
    </row>
    <row r="1977" spans="1:19" ht="14.25" hidden="1">
      <c r="A1977" t="s">
        <v>17186</v>
      </c>
      <c r="B1977">
        <v>1353746</v>
      </c>
      <c r="C1977" t="s">
        <v>17187</v>
      </c>
      <c r="D1977" t="s">
        <v>7627</v>
      </c>
      <c r="E1977" t="s">
        <v>5375</v>
      </c>
      <c r="F1977" s="15">
        <v>667.67</v>
      </c>
      <c r="G1977" t="s">
        <v>34</v>
      </c>
      <c r="H1977" t="s">
        <v>34</v>
      </c>
      <c r="I1977" t="s">
        <v>294</v>
      </c>
      <c r="J1977" t="s">
        <v>57</v>
      </c>
      <c r="K1977" t="s">
        <v>59</v>
      </c>
      <c r="L1977" t="s">
        <v>17188</v>
      </c>
      <c r="M1977" t="s">
        <v>17189</v>
      </c>
      <c r="N1977" t="s">
        <v>17190</v>
      </c>
      <c r="O1977">
        <f>VLOOKUP(B1977,HIS退!B:F,5,FALSE)</f>
        <v>-667.67</v>
      </c>
      <c r="P1977" t="str">
        <f>VLOOKUP(B1977,HIS退!B:I,8,FALSE)</f>
        <v>9</v>
      </c>
      <c r="Q1977" s="38">
        <f>VLOOKUP(C1977,招行退!B:F,5,FALSE)</f>
        <v>667.67</v>
      </c>
      <c r="R1977" t="str">
        <f>VLOOKUP(C1977,招行退!B:H,6,FALSE)</f>
        <v>B</v>
      </c>
      <c r="S1977" t="e">
        <f>VLOOKUP(C1977,招行退!B:H,7,FALSE)</f>
        <v>#N/A</v>
      </c>
    </row>
    <row r="1978" spans="1:19" ht="14.25" hidden="1">
      <c r="A1978" t="s">
        <v>17191</v>
      </c>
      <c r="B1978">
        <v>1353927</v>
      </c>
      <c r="C1978" t="s">
        <v>7629</v>
      </c>
      <c r="D1978" t="s">
        <v>7630</v>
      </c>
      <c r="E1978" t="s">
        <v>7631</v>
      </c>
      <c r="F1978" s="15">
        <v>48.92</v>
      </c>
      <c r="G1978" t="s">
        <v>34</v>
      </c>
      <c r="H1978" t="s">
        <v>34</v>
      </c>
      <c r="I1978" t="s">
        <v>58</v>
      </c>
      <c r="J1978" t="s">
        <v>48</v>
      </c>
      <c r="K1978" t="s">
        <v>59</v>
      </c>
      <c r="L1978" t="s">
        <v>17192</v>
      </c>
      <c r="M1978" t="s">
        <v>17193</v>
      </c>
      <c r="N1978" t="s">
        <v>17194</v>
      </c>
      <c r="O1978">
        <f>VLOOKUP(B1978,HIS退!B:F,5,FALSE)</f>
        <v>-48.92</v>
      </c>
      <c r="P1978" t="str">
        <f>VLOOKUP(B1978,HIS退!B:I,8,FALSE)</f>
        <v>1</v>
      </c>
      <c r="Q1978" s="38">
        <f>VLOOKUP(C1978,招行退!B:F,5,FALSE)</f>
        <v>48.92</v>
      </c>
      <c r="R1978" t="str">
        <f>VLOOKUP(C1978,招行退!B:H,6,FALSE)</f>
        <v>S</v>
      </c>
      <c r="S1978" t="e">
        <f>VLOOKUP(C1978,招行退!B:H,7,FALSE)</f>
        <v>#N/A</v>
      </c>
    </row>
    <row r="1979" spans="1:19" ht="14.25" hidden="1">
      <c r="A1979" t="s">
        <v>17195</v>
      </c>
      <c r="B1979">
        <v>1353997</v>
      </c>
      <c r="C1979" t="s">
        <v>7633</v>
      </c>
      <c r="D1979" t="s">
        <v>7634</v>
      </c>
      <c r="E1979" t="s">
        <v>7635</v>
      </c>
      <c r="F1979" s="15">
        <v>100</v>
      </c>
      <c r="G1979" t="s">
        <v>34</v>
      </c>
      <c r="H1979" t="s">
        <v>34</v>
      </c>
      <c r="I1979" t="s">
        <v>58</v>
      </c>
      <c r="J1979" t="s">
        <v>48</v>
      </c>
      <c r="K1979" t="s">
        <v>59</v>
      </c>
      <c r="L1979" t="s">
        <v>17196</v>
      </c>
      <c r="M1979" t="s">
        <v>17197</v>
      </c>
      <c r="N1979" t="s">
        <v>17198</v>
      </c>
      <c r="O1979">
        <f>VLOOKUP(B1979,HIS退!B:F,5,FALSE)</f>
        <v>-100</v>
      </c>
      <c r="P1979" t="str">
        <f>VLOOKUP(B1979,HIS退!B:I,8,FALSE)</f>
        <v>1</v>
      </c>
      <c r="Q1979" s="38">
        <f>VLOOKUP(C1979,招行退!B:F,5,FALSE)</f>
        <v>100</v>
      </c>
      <c r="R1979" t="str">
        <f>VLOOKUP(C1979,招行退!B:H,6,FALSE)</f>
        <v>S</v>
      </c>
      <c r="S1979" t="e">
        <f>VLOOKUP(C1979,招行退!B:H,7,FALSE)</f>
        <v>#N/A</v>
      </c>
    </row>
    <row r="1980" spans="1:19" ht="14.25" hidden="1">
      <c r="A1980" t="s">
        <v>17199</v>
      </c>
      <c r="B1980">
        <v>1354354</v>
      </c>
      <c r="C1980" t="s">
        <v>7637</v>
      </c>
      <c r="D1980" t="s">
        <v>7638</v>
      </c>
      <c r="E1980" t="s">
        <v>7639</v>
      </c>
      <c r="F1980" s="15">
        <v>300</v>
      </c>
      <c r="G1980" t="s">
        <v>34</v>
      </c>
      <c r="H1980" t="s">
        <v>34</v>
      </c>
      <c r="I1980" t="s">
        <v>58</v>
      </c>
      <c r="J1980" t="s">
        <v>48</v>
      </c>
      <c r="K1980" t="s">
        <v>59</v>
      </c>
      <c r="L1980" t="s">
        <v>17200</v>
      </c>
      <c r="M1980" t="s">
        <v>17201</v>
      </c>
      <c r="N1980" t="s">
        <v>17202</v>
      </c>
      <c r="O1980">
        <f>VLOOKUP(B1980,HIS退!B:F,5,FALSE)</f>
        <v>-300</v>
      </c>
      <c r="P1980" t="str">
        <f>VLOOKUP(B1980,HIS退!B:I,8,FALSE)</f>
        <v>1</v>
      </c>
      <c r="Q1980" s="38">
        <f>VLOOKUP(C1980,招行退!B:F,5,FALSE)</f>
        <v>300</v>
      </c>
      <c r="R1980" t="str">
        <f>VLOOKUP(C1980,招行退!B:H,6,FALSE)</f>
        <v>S</v>
      </c>
      <c r="S1980" t="e">
        <f>VLOOKUP(C1980,招行退!B:H,7,FALSE)</f>
        <v>#N/A</v>
      </c>
    </row>
    <row r="1981" spans="1:19" ht="14.25" hidden="1">
      <c r="A1981" t="s">
        <v>17203</v>
      </c>
      <c r="B1981">
        <v>1354476</v>
      </c>
      <c r="C1981" t="s">
        <v>7641</v>
      </c>
      <c r="D1981" t="s">
        <v>7642</v>
      </c>
      <c r="E1981" t="s">
        <v>7643</v>
      </c>
      <c r="F1981" s="15">
        <v>1952</v>
      </c>
      <c r="G1981" t="s">
        <v>34</v>
      </c>
      <c r="H1981" t="s">
        <v>34</v>
      </c>
      <c r="I1981" t="s">
        <v>58</v>
      </c>
      <c r="J1981" t="s">
        <v>48</v>
      </c>
      <c r="K1981" t="s">
        <v>59</v>
      </c>
      <c r="L1981" t="s">
        <v>17204</v>
      </c>
      <c r="M1981" t="s">
        <v>17205</v>
      </c>
      <c r="N1981" t="s">
        <v>17206</v>
      </c>
      <c r="O1981">
        <f>VLOOKUP(B1981,HIS退!B:F,5,FALSE)</f>
        <v>-1952</v>
      </c>
      <c r="P1981" t="str">
        <f>VLOOKUP(B1981,HIS退!B:I,8,FALSE)</f>
        <v>1</v>
      </c>
      <c r="Q1981" s="38">
        <f>VLOOKUP(C1981,招行退!B:F,5,FALSE)</f>
        <v>1952</v>
      </c>
      <c r="R1981" t="str">
        <f>VLOOKUP(C1981,招行退!B:H,6,FALSE)</f>
        <v>S</v>
      </c>
      <c r="S1981" t="e">
        <f>VLOOKUP(C1981,招行退!B:H,7,FALSE)</f>
        <v>#N/A</v>
      </c>
    </row>
    <row r="1982" spans="1:19" ht="14.25" hidden="1">
      <c r="A1982" t="s">
        <v>17207</v>
      </c>
      <c r="B1982">
        <v>1355011</v>
      </c>
      <c r="C1982" t="s">
        <v>7645</v>
      </c>
      <c r="D1982" t="s">
        <v>7517</v>
      </c>
      <c r="E1982" t="s">
        <v>7518</v>
      </c>
      <c r="F1982" s="15">
        <v>25</v>
      </c>
      <c r="G1982" t="s">
        <v>34</v>
      </c>
      <c r="H1982" t="s">
        <v>34</v>
      </c>
      <c r="I1982" t="s">
        <v>58</v>
      </c>
      <c r="J1982" t="s">
        <v>48</v>
      </c>
      <c r="K1982" t="s">
        <v>59</v>
      </c>
      <c r="L1982" t="s">
        <v>17208</v>
      </c>
      <c r="M1982" t="s">
        <v>17209</v>
      </c>
      <c r="N1982" t="s">
        <v>17081</v>
      </c>
      <c r="O1982">
        <f>VLOOKUP(B1982,HIS退!B:F,5,FALSE)</f>
        <v>-25</v>
      </c>
      <c r="P1982" t="str">
        <f>VLOOKUP(B1982,HIS退!B:I,8,FALSE)</f>
        <v>1</v>
      </c>
      <c r="Q1982" s="38">
        <f>VLOOKUP(C1982,招行退!B:F,5,FALSE)</f>
        <v>25</v>
      </c>
      <c r="R1982" t="str">
        <f>VLOOKUP(C1982,招行退!B:H,6,FALSE)</f>
        <v>S</v>
      </c>
      <c r="S1982" t="e">
        <f>VLOOKUP(C1982,招行退!B:H,7,FALSE)</f>
        <v>#N/A</v>
      </c>
    </row>
    <row r="1983" spans="1:19" ht="14.25" hidden="1">
      <c r="A1983" t="s">
        <v>17210</v>
      </c>
      <c r="B1983">
        <v>1355243</v>
      </c>
      <c r="C1983" t="s">
        <v>7647</v>
      </c>
      <c r="D1983" t="s">
        <v>7648</v>
      </c>
      <c r="E1983" t="s">
        <v>7649</v>
      </c>
      <c r="F1983" s="15">
        <v>249</v>
      </c>
      <c r="G1983" t="s">
        <v>34</v>
      </c>
      <c r="H1983" t="s">
        <v>34</v>
      </c>
      <c r="I1983" t="s">
        <v>58</v>
      </c>
      <c r="J1983" t="s">
        <v>48</v>
      </c>
      <c r="K1983" t="s">
        <v>59</v>
      </c>
      <c r="L1983" t="s">
        <v>17211</v>
      </c>
      <c r="M1983" t="s">
        <v>17212</v>
      </c>
      <c r="N1983" t="s">
        <v>17213</v>
      </c>
      <c r="O1983">
        <f>VLOOKUP(B1983,HIS退!B:F,5,FALSE)</f>
        <v>-249</v>
      </c>
      <c r="P1983" t="str">
        <f>VLOOKUP(B1983,HIS退!B:I,8,FALSE)</f>
        <v>1</v>
      </c>
      <c r="Q1983" s="38">
        <f>VLOOKUP(C1983,招行退!B:F,5,FALSE)</f>
        <v>249</v>
      </c>
      <c r="R1983" t="str">
        <f>VLOOKUP(C1983,招行退!B:H,6,FALSE)</f>
        <v>S</v>
      </c>
      <c r="S1983" t="e">
        <f>VLOOKUP(C1983,招行退!B:H,7,FALSE)</f>
        <v>#N/A</v>
      </c>
    </row>
    <row r="1984" spans="1:19" ht="14.25" hidden="1">
      <c r="A1984" t="s">
        <v>17214</v>
      </c>
      <c r="B1984">
        <v>1355782</v>
      </c>
      <c r="C1984" t="s">
        <v>7651</v>
      </c>
      <c r="D1984" t="s">
        <v>7652</v>
      </c>
      <c r="E1984" t="s">
        <v>7653</v>
      </c>
      <c r="F1984" s="15">
        <v>2446</v>
      </c>
      <c r="G1984" t="s">
        <v>34</v>
      </c>
      <c r="H1984" t="s">
        <v>34</v>
      </c>
      <c r="I1984" t="s">
        <v>58</v>
      </c>
      <c r="J1984" t="s">
        <v>48</v>
      </c>
      <c r="K1984" t="s">
        <v>59</v>
      </c>
      <c r="L1984" t="s">
        <v>17215</v>
      </c>
      <c r="M1984" t="s">
        <v>17216</v>
      </c>
      <c r="N1984" t="s">
        <v>16246</v>
      </c>
      <c r="O1984">
        <f>VLOOKUP(B1984,HIS退!B:F,5,FALSE)</f>
        <v>-2446</v>
      </c>
      <c r="P1984" t="str">
        <f>VLOOKUP(B1984,HIS退!B:I,8,FALSE)</f>
        <v>1</v>
      </c>
      <c r="Q1984" s="38">
        <f>VLOOKUP(C1984,招行退!B:F,5,FALSE)</f>
        <v>2446</v>
      </c>
      <c r="R1984" t="str">
        <f>VLOOKUP(C1984,招行退!B:H,6,FALSE)</f>
        <v>S</v>
      </c>
      <c r="S1984" t="e">
        <f>VLOOKUP(C1984,招行退!B:H,7,FALSE)</f>
        <v>#N/A</v>
      </c>
    </row>
    <row r="1985" spans="1:19" ht="14.25" hidden="1">
      <c r="A1985" t="s">
        <v>17217</v>
      </c>
      <c r="B1985">
        <v>1355972</v>
      </c>
      <c r="C1985" t="s">
        <v>7655</v>
      </c>
      <c r="D1985" t="s">
        <v>7656</v>
      </c>
      <c r="E1985" t="s">
        <v>7657</v>
      </c>
      <c r="F1985" s="15">
        <v>2400</v>
      </c>
      <c r="G1985" t="s">
        <v>34</v>
      </c>
      <c r="H1985" t="s">
        <v>34</v>
      </c>
      <c r="I1985" t="s">
        <v>58</v>
      </c>
      <c r="J1985" t="s">
        <v>48</v>
      </c>
      <c r="K1985" t="s">
        <v>59</v>
      </c>
      <c r="L1985" t="s">
        <v>17218</v>
      </c>
      <c r="M1985" t="s">
        <v>17219</v>
      </c>
      <c r="N1985" t="s">
        <v>17220</v>
      </c>
      <c r="O1985">
        <f>VLOOKUP(B1985,HIS退!B:F,5,FALSE)</f>
        <v>-2400</v>
      </c>
      <c r="P1985" t="str">
        <f>VLOOKUP(B1985,HIS退!B:I,8,FALSE)</f>
        <v>1</v>
      </c>
      <c r="Q1985" s="38">
        <f>VLOOKUP(C1985,招行退!B:F,5,FALSE)</f>
        <v>2400</v>
      </c>
      <c r="R1985" t="str">
        <f>VLOOKUP(C1985,招行退!B:H,6,FALSE)</f>
        <v>S</v>
      </c>
      <c r="S1985" t="e">
        <f>VLOOKUP(C1985,招行退!B:H,7,FALSE)</f>
        <v>#N/A</v>
      </c>
    </row>
    <row r="1986" spans="1:19" ht="14.25" hidden="1">
      <c r="A1986" t="s">
        <v>17221</v>
      </c>
      <c r="B1986">
        <v>1356006</v>
      </c>
      <c r="C1986" t="s">
        <v>7659</v>
      </c>
      <c r="D1986" t="s">
        <v>7660</v>
      </c>
      <c r="E1986" t="s">
        <v>7661</v>
      </c>
      <c r="F1986" s="15">
        <v>1258.6400000000001</v>
      </c>
      <c r="G1986" t="s">
        <v>34</v>
      </c>
      <c r="H1986" t="s">
        <v>34</v>
      </c>
      <c r="I1986" t="s">
        <v>58</v>
      </c>
      <c r="J1986" t="s">
        <v>48</v>
      </c>
      <c r="K1986" t="s">
        <v>59</v>
      </c>
      <c r="L1986" t="s">
        <v>17222</v>
      </c>
      <c r="M1986" t="s">
        <v>17223</v>
      </c>
      <c r="N1986" t="s">
        <v>17224</v>
      </c>
      <c r="O1986">
        <f>VLOOKUP(B1986,HIS退!B:F,5,FALSE)</f>
        <v>-1258.6400000000001</v>
      </c>
      <c r="P1986" t="str">
        <f>VLOOKUP(B1986,HIS退!B:I,8,FALSE)</f>
        <v>1</v>
      </c>
      <c r="Q1986" s="38">
        <f>VLOOKUP(C1986,招行退!B:F,5,FALSE)</f>
        <v>1258.6400000000001</v>
      </c>
      <c r="R1986" t="str">
        <f>VLOOKUP(C1986,招行退!B:H,6,FALSE)</f>
        <v>S</v>
      </c>
      <c r="S1986" t="e">
        <f>VLOOKUP(C1986,招行退!B:H,7,FALSE)</f>
        <v>#N/A</v>
      </c>
    </row>
    <row r="1987" spans="1:19" ht="14.25" hidden="1">
      <c r="A1987" t="s">
        <v>17225</v>
      </c>
      <c r="B1987">
        <v>1356059</v>
      </c>
      <c r="C1987" t="s">
        <v>7663</v>
      </c>
      <c r="D1987" t="s">
        <v>7664</v>
      </c>
      <c r="E1987" t="s">
        <v>7665</v>
      </c>
      <c r="F1987" s="15">
        <v>2040.48</v>
      </c>
      <c r="G1987" t="s">
        <v>34</v>
      </c>
      <c r="H1987" t="s">
        <v>34</v>
      </c>
      <c r="I1987" t="s">
        <v>58</v>
      </c>
      <c r="J1987" t="s">
        <v>48</v>
      </c>
      <c r="K1987" t="s">
        <v>59</v>
      </c>
      <c r="L1987" t="s">
        <v>17226</v>
      </c>
      <c r="M1987" t="s">
        <v>17227</v>
      </c>
      <c r="N1987" t="s">
        <v>17224</v>
      </c>
      <c r="O1987">
        <f>VLOOKUP(B1987,HIS退!B:F,5,FALSE)</f>
        <v>-2040.48</v>
      </c>
      <c r="P1987" t="str">
        <f>VLOOKUP(B1987,HIS退!B:I,8,FALSE)</f>
        <v>1</v>
      </c>
      <c r="Q1987" s="38">
        <f>VLOOKUP(C1987,招行退!B:F,5,FALSE)</f>
        <v>2040.48</v>
      </c>
      <c r="R1987" t="str">
        <f>VLOOKUP(C1987,招行退!B:H,6,FALSE)</f>
        <v>S</v>
      </c>
      <c r="S1987" t="e">
        <f>VLOOKUP(C1987,招行退!B:H,7,FALSE)</f>
        <v>#N/A</v>
      </c>
    </row>
    <row r="1988" spans="1:19" ht="14.25" hidden="1">
      <c r="A1988" t="s">
        <v>17228</v>
      </c>
      <c r="B1988">
        <v>1356163</v>
      </c>
      <c r="C1988" t="s">
        <v>7667</v>
      </c>
      <c r="D1988" t="s">
        <v>7668</v>
      </c>
      <c r="E1988" t="s">
        <v>7669</v>
      </c>
      <c r="F1988" s="15">
        <v>683.91</v>
      </c>
      <c r="G1988" t="s">
        <v>34</v>
      </c>
      <c r="H1988" t="s">
        <v>34</v>
      </c>
      <c r="I1988" t="s">
        <v>58</v>
      </c>
      <c r="J1988" t="s">
        <v>48</v>
      </c>
      <c r="K1988" t="s">
        <v>59</v>
      </c>
      <c r="L1988" t="s">
        <v>17229</v>
      </c>
      <c r="M1988" t="s">
        <v>17230</v>
      </c>
      <c r="N1988" t="s">
        <v>17231</v>
      </c>
      <c r="O1988">
        <f>VLOOKUP(B1988,HIS退!B:F,5,FALSE)</f>
        <v>-683.91</v>
      </c>
      <c r="P1988" t="str">
        <f>VLOOKUP(B1988,HIS退!B:I,8,FALSE)</f>
        <v>1</v>
      </c>
      <c r="Q1988" s="38">
        <f>VLOOKUP(C1988,招行退!B:F,5,FALSE)</f>
        <v>683.91</v>
      </c>
      <c r="R1988" t="str">
        <f>VLOOKUP(C1988,招行退!B:H,6,FALSE)</f>
        <v>S</v>
      </c>
      <c r="S1988" t="e">
        <f>VLOOKUP(C1988,招行退!B:H,7,FALSE)</f>
        <v>#N/A</v>
      </c>
    </row>
    <row r="1989" spans="1:19" ht="14.25" hidden="1">
      <c r="A1989" t="s">
        <v>17232</v>
      </c>
      <c r="B1989">
        <v>1356241</v>
      </c>
      <c r="C1989" t="s">
        <v>7671</v>
      </c>
      <c r="D1989" t="s">
        <v>7672</v>
      </c>
      <c r="E1989" t="s">
        <v>7673</v>
      </c>
      <c r="F1989" s="15">
        <v>444</v>
      </c>
      <c r="G1989" t="s">
        <v>34</v>
      </c>
      <c r="H1989" t="s">
        <v>34</v>
      </c>
      <c r="I1989" t="s">
        <v>58</v>
      </c>
      <c r="J1989" t="s">
        <v>48</v>
      </c>
      <c r="K1989" t="s">
        <v>59</v>
      </c>
      <c r="L1989" t="s">
        <v>17233</v>
      </c>
      <c r="M1989" t="s">
        <v>17234</v>
      </c>
      <c r="N1989" t="s">
        <v>17235</v>
      </c>
      <c r="O1989">
        <f>VLOOKUP(B1989,HIS退!B:F,5,FALSE)</f>
        <v>-444</v>
      </c>
      <c r="P1989" t="str">
        <f>VLOOKUP(B1989,HIS退!B:I,8,FALSE)</f>
        <v>1</v>
      </c>
      <c r="Q1989" s="38">
        <f>VLOOKUP(C1989,招行退!B:F,5,FALSE)</f>
        <v>444</v>
      </c>
      <c r="R1989" t="str">
        <f>VLOOKUP(C1989,招行退!B:H,6,FALSE)</f>
        <v>B</v>
      </c>
      <c r="S1989" t="e">
        <f>VLOOKUP(C1989,招行退!B:H,7,FALSE)</f>
        <v>#N/A</v>
      </c>
    </row>
    <row r="1990" spans="1:19" ht="14.25" hidden="1">
      <c r="A1990" t="s">
        <v>17236</v>
      </c>
      <c r="B1990">
        <v>1356281</v>
      </c>
      <c r="C1990" t="s">
        <v>7675</v>
      </c>
      <c r="D1990" t="s">
        <v>4398</v>
      </c>
      <c r="E1990" t="s">
        <v>4399</v>
      </c>
      <c r="F1990" s="15">
        <v>2000</v>
      </c>
      <c r="G1990" t="s">
        <v>34</v>
      </c>
      <c r="H1990" t="s">
        <v>34</v>
      </c>
      <c r="I1990" t="s">
        <v>58</v>
      </c>
      <c r="J1990" t="s">
        <v>48</v>
      </c>
      <c r="K1990" t="s">
        <v>59</v>
      </c>
      <c r="L1990" t="s">
        <v>17237</v>
      </c>
      <c r="M1990" t="s">
        <v>17238</v>
      </c>
      <c r="N1990" t="s">
        <v>13577</v>
      </c>
      <c r="O1990">
        <f>VLOOKUP(B1990,HIS退!B:F,5,FALSE)</f>
        <v>-2000</v>
      </c>
      <c r="P1990" t="str">
        <f>VLOOKUP(B1990,HIS退!B:I,8,FALSE)</f>
        <v>1</v>
      </c>
      <c r="Q1990" s="38">
        <f>VLOOKUP(C1990,招行退!B:F,5,FALSE)</f>
        <v>2000</v>
      </c>
      <c r="R1990" t="str">
        <f>VLOOKUP(C1990,招行退!B:H,6,FALSE)</f>
        <v>S</v>
      </c>
      <c r="S1990" t="e">
        <f>VLOOKUP(C1990,招行退!B:H,7,FALSE)</f>
        <v>#N/A</v>
      </c>
    </row>
    <row r="1991" spans="1:19" ht="14.25" hidden="1">
      <c r="A1991" t="s">
        <v>17239</v>
      </c>
      <c r="B1991">
        <v>1356596</v>
      </c>
      <c r="C1991" t="s">
        <v>7677</v>
      </c>
      <c r="D1991" t="s">
        <v>7678</v>
      </c>
      <c r="E1991" t="s">
        <v>7679</v>
      </c>
      <c r="F1991" s="15">
        <v>1009.5</v>
      </c>
      <c r="G1991" t="s">
        <v>34</v>
      </c>
      <c r="H1991" t="s">
        <v>34</v>
      </c>
      <c r="I1991" t="s">
        <v>58</v>
      </c>
      <c r="J1991" t="s">
        <v>48</v>
      </c>
      <c r="K1991" t="s">
        <v>59</v>
      </c>
      <c r="L1991" t="s">
        <v>17240</v>
      </c>
      <c r="M1991" t="s">
        <v>17241</v>
      </c>
      <c r="N1991" t="s">
        <v>17242</v>
      </c>
      <c r="O1991">
        <f>VLOOKUP(B1991,HIS退!B:F,5,FALSE)</f>
        <v>-1009.5</v>
      </c>
      <c r="P1991" t="str">
        <f>VLOOKUP(B1991,HIS退!B:I,8,FALSE)</f>
        <v>1</v>
      </c>
      <c r="Q1991" s="38">
        <f>VLOOKUP(C1991,招行退!B:F,5,FALSE)</f>
        <v>1009.5</v>
      </c>
      <c r="R1991" t="str">
        <f>VLOOKUP(C1991,招行退!B:H,6,FALSE)</f>
        <v>S</v>
      </c>
      <c r="S1991" t="e">
        <f>VLOOKUP(C1991,招行退!B:H,7,FALSE)</f>
        <v>#N/A</v>
      </c>
    </row>
    <row r="1992" spans="1:19" ht="14.25" hidden="1">
      <c r="A1992" t="s">
        <v>17243</v>
      </c>
      <c r="B1992">
        <v>1356808</v>
      </c>
      <c r="C1992" t="s">
        <v>7681</v>
      </c>
      <c r="D1992" t="s">
        <v>7682</v>
      </c>
      <c r="E1992" t="s">
        <v>7683</v>
      </c>
      <c r="F1992" s="15">
        <v>1500</v>
      </c>
      <c r="G1992" t="s">
        <v>34</v>
      </c>
      <c r="H1992" t="s">
        <v>34</v>
      </c>
      <c r="I1992" t="s">
        <v>58</v>
      </c>
      <c r="J1992" t="s">
        <v>48</v>
      </c>
      <c r="K1992" t="s">
        <v>59</v>
      </c>
      <c r="L1992" t="s">
        <v>17244</v>
      </c>
      <c r="M1992" t="s">
        <v>17245</v>
      </c>
      <c r="N1992" t="s">
        <v>17246</v>
      </c>
      <c r="O1992">
        <f>VLOOKUP(B1992,HIS退!B:F,5,FALSE)</f>
        <v>-1500</v>
      </c>
      <c r="P1992" t="str">
        <f>VLOOKUP(B1992,HIS退!B:I,8,FALSE)</f>
        <v>1</v>
      </c>
      <c r="Q1992" s="38">
        <f>VLOOKUP(C1992,招行退!B:F,5,FALSE)</f>
        <v>1500</v>
      </c>
      <c r="R1992" t="str">
        <f>VLOOKUP(C1992,招行退!B:H,6,FALSE)</f>
        <v>S</v>
      </c>
      <c r="S1992" t="e">
        <f>VLOOKUP(C1992,招行退!B:H,7,FALSE)</f>
        <v>#N/A</v>
      </c>
    </row>
    <row r="1993" spans="1:19" ht="14.25" hidden="1">
      <c r="A1993" t="s">
        <v>17247</v>
      </c>
      <c r="B1993">
        <v>1357087</v>
      </c>
      <c r="C1993" t="s">
        <v>7685</v>
      </c>
      <c r="D1993" t="s">
        <v>7686</v>
      </c>
      <c r="E1993" t="s">
        <v>7687</v>
      </c>
      <c r="F1993" s="15">
        <v>5000</v>
      </c>
      <c r="G1993" t="s">
        <v>34</v>
      </c>
      <c r="H1993" t="s">
        <v>34</v>
      </c>
      <c r="I1993" t="s">
        <v>58</v>
      </c>
      <c r="J1993" t="s">
        <v>48</v>
      </c>
      <c r="K1993" t="s">
        <v>59</v>
      </c>
      <c r="L1993" t="s">
        <v>17248</v>
      </c>
      <c r="M1993" t="s">
        <v>17249</v>
      </c>
      <c r="N1993" t="s">
        <v>17250</v>
      </c>
      <c r="O1993">
        <f>VLOOKUP(B1993,HIS退!B:F,5,FALSE)</f>
        <v>-5000</v>
      </c>
      <c r="P1993" t="str">
        <f>VLOOKUP(B1993,HIS退!B:I,8,FALSE)</f>
        <v>1</v>
      </c>
      <c r="Q1993" s="38">
        <f>VLOOKUP(C1993,招行退!B:F,5,FALSE)</f>
        <v>5000</v>
      </c>
      <c r="R1993" t="str">
        <f>VLOOKUP(C1993,招行退!B:H,6,FALSE)</f>
        <v>S</v>
      </c>
      <c r="S1993" t="e">
        <f>VLOOKUP(C1993,招行退!B:H,7,FALSE)</f>
        <v>#N/A</v>
      </c>
    </row>
    <row r="1994" spans="1:19" ht="14.25" hidden="1">
      <c r="A1994" t="s">
        <v>17251</v>
      </c>
      <c r="B1994">
        <v>1357100</v>
      </c>
      <c r="C1994" t="s">
        <v>7689</v>
      </c>
      <c r="D1994" t="s">
        <v>7690</v>
      </c>
      <c r="E1994" t="s">
        <v>397</v>
      </c>
      <c r="F1994" s="15">
        <v>4979</v>
      </c>
      <c r="G1994" t="s">
        <v>34</v>
      </c>
      <c r="H1994" t="s">
        <v>34</v>
      </c>
      <c r="I1994" t="s">
        <v>58</v>
      </c>
      <c r="J1994" t="s">
        <v>48</v>
      </c>
      <c r="K1994" t="s">
        <v>59</v>
      </c>
      <c r="L1994" t="s">
        <v>17252</v>
      </c>
      <c r="M1994" t="s">
        <v>17253</v>
      </c>
      <c r="N1994" t="s">
        <v>16246</v>
      </c>
      <c r="O1994">
        <f>VLOOKUP(B1994,HIS退!B:F,5,FALSE)</f>
        <v>-4979</v>
      </c>
      <c r="P1994" t="str">
        <f>VLOOKUP(B1994,HIS退!B:I,8,FALSE)</f>
        <v>1</v>
      </c>
      <c r="Q1994" s="38">
        <f>VLOOKUP(C1994,招行退!B:F,5,FALSE)</f>
        <v>4979</v>
      </c>
      <c r="R1994" t="str">
        <f>VLOOKUP(C1994,招行退!B:H,6,FALSE)</f>
        <v>S</v>
      </c>
      <c r="S1994" t="e">
        <f>VLOOKUP(C1994,招行退!B:H,7,FALSE)</f>
        <v>#N/A</v>
      </c>
    </row>
    <row r="1995" spans="1:19" ht="14.25" hidden="1">
      <c r="A1995" t="s">
        <v>17254</v>
      </c>
      <c r="B1995">
        <v>1357223</v>
      </c>
      <c r="C1995" t="s">
        <v>7692</v>
      </c>
      <c r="D1995" t="s">
        <v>309</v>
      </c>
      <c r="E1995" t="s">
        <v>310</v>
      </c>
      <c r="F1995" s="15">
        <v>4735</v>
      </c>
      <c r="G1995" t="s">
        <v>34</v>
      </c>
      <c r="H1995" t="s">
        <v>34</v>
      </c>
      <c r="I1995" t="s">
        <v>58</v>
      </c>
      <c r="J1995" t="s">
        <v>48</v>
      </c>
      <c r="K1995" t="s">
        <v>59</v>
      </c>
      <c r="L1995" t="s">
        <v>17255</v>
      </c>
      <c r="M1995" t="s">
        <v>17256</v>
      </c>
      <c r="N1995" t="s">
        <v>375</v>
      </c>
      <c r="O1995">
        <f>VLOOKUP(B1995,HIS退!B:F,5,FALSE)</f>
        <v>-4735</v>
      </c>
      <c r="P1995" t="str">
        <f>VLOOKUP(B1995,HIS退!B:I,8,FALSE)</f>
        <v>1</v>
      </c>
      <c r="Q1995" s="38">
        <f>VLOOKUP(C1995,招行退!B:F,5,FALSE)</f>
        <v>4735</v>
      </c>
      <c r="R1995" t="str">
        <f>VLOOKUP(C1995,招行退!B:H,6,FALSE)</f>
        <v>S</v>
      </c>
      <c r="S1995" t="e">
        <f>VLOOKUP(C1995,招行退!B:H,7,FALSE)</f>
        <v>#N/A</v>
      </c>
    </row>
    <row r="1996" spans="1:19" ht="14.25" hidden="1">
      <c r="A1996" t="s">
        <v>17257</v>
      </c>
      <c r="B1996">
        <v>1357326</v>
      </c>
      <c r="C1996" t="s">
        <v>7694</v>
      </c>
      <c r="D1996" t="s">
        <v>5382</v>
      </c>
      <c r="E1996" t="s">
        <v>5383</v>
      </c>
      <c r="F1996" s="15">
        <v>500</v>
      </c>
      <c r="G1996" t="s">
        <v>34</v>
      </c>
      <c r="H1996" t="s">
        <v>34</v>
      </c>
      <c r="I1996" t="s">
        <v>58</v>
      </c>
      <c r="J1996" t="s">
        <v>48</v>
      </c>
      <c r="K1996" t="s">
        <v>59</v>
      </c>
      <c r="L1996" t="s">
        <v>17258</v>
      </c>
      <c r="M1996" t="s">
        <v>17259</v>
      </c>
      <c r="N1996" t="s">
        <v>491</v>
      </c>
      <c r="O1996">
        <f>VLOOKUP(B1996,HIS退!B:F,5,FALSE)</f>
        <v>-500</v>
      </c>
      <c r="P1996" t="str">
        <f>VLOOKUP(B1996,HIS退!B:I,8,FALSE)</f>
        <v>1</v>
      </c>
      <c r="Q1996" s="38">
        <f>VLOOKUP(C1996,招行退!B:F,5,FALSE)</f>
        <v>500</v>
      </c>
      <c r="R1996" t="str">
        <f>VLOOKUP(C1996,招行退!B:H,6,FALSE)</f>
        <v>S</v>
      </c>
      <c r="S1996" t="e">
        <f>VLOOKUP(C1996,招行退!B:H,7,FALSE)</f>
        <v>#N/A</v>
      </c>
    </row>
    <row r="1997" spans="1:19" ht="14.25" hidden="1">
      <c r="A1997" t="s">
        <v>17260</v>
      </c>
      <c r="B1997">
        <v>1357354</v>
      </c>
      <c r="C1997" t="s">
        <v>7696</v>
      </c>
      <c r="D1997" t="s">
        <v>7697</v>
      </c>
      <c r="E1997" t="s">
        <v>1140</v>
      </c>
      <c r="F1997" s="15">
        <v>4000</v>
      </c>
      <c r="G1997" t="s">
        <v>34</v>
      </c>
      <c r="H1997" t="s">
        <v>34</v>
      </c>
      <c r="I1997" t="s">
        <v>58</v>
      </c>
      <c r="J1997" t="s">
        <v>48</v>
      </c>
      <c r="K1997" t="s">
        <v>59</v>
      </c>
      <c r="L1997" t="s">
        <v>17261</v>
      </c>
      <c r="M1997" t="s">
        <v>17262</v>
      </c>
      <c r="N1997" t="s">
        <v>17263</v>
      </c>
      <c r="O1997">
        <f>VLOOKUP(B1997,HIS退!B:F,5,FALSE)</f>
        <v>-4000</v>
      </c>
      <c r="P1997" t="str">
        <f>VLOOKUP(B1997,HIS退!B:I,8,FALSE)</f>
        <v>1</v>
      </c>
      <c r="Q1997" s="38">
        <f>VLOOKUP(C1997,招行退!B:F,5,FALSE)</f>
        <v>4000</v>
      </c>
      <c r="R1997" t="str">
        <f>VLOOKUP(C1997,招行退!B:H,6,FALSE)</f>
        <v>S</v>
      </c>
      <c r="S1997" t="e">
        <f>VLOOKUP(C1997,招行退!B:H,7,FALSE)</f>
        <v>#N/A</v>
      </c>
    </row>
    <row r="1998" spans="1:19" ht="14.25" hidden="1">
      <c r="A1998" t="s">
        <v>17264</v>
      </c>
      <c r="B1998">
        <v>1357377</v>
      </c>
      <c r="C1998" t="s">
        <v>7699</v>
      </c>
      <c r="D1998" t="s">
        <v>7700</v>
      </c>
      <c r="E1998" t="s">
        <v>7701</v>
      </c>
      <c r="F1998" s="15">
        <v>924</v>
      </c>
      <c r="G1998" t="s">
        <v>34</v>
      </c>
      <c r="H1998" t="s">
        <v>34</v>
      </c>
      <c r="I1998" t="s">
        <v>58</v>
      </c>
      <c r="J1998" t="s">
        <v>48</v>
      </c>
      <c r="K1998" t="s">
        <v>59</v>
      </c>
      <c r="L1998" t="s">
        <v>17265</v>
      </c>
      <c r="M1998" t="s">
        <v>17266</v>
      </c>
      <c r="N1998" t="s">
        <v>17267</v>
      </c>
      <c r="O1998">
        <f>VLOOKUP(B1998,HIS退!B:F,5,FALSE)</f>
        <v>-924</v>
      </c>
      <c r="P1998" t="str">
        <f>VLOOKUP(B1998,HIS退!B:I,8,FALSE)</f>
        <v>1</v>
      </c>
      <c r="Q1998" s="38">
        <f>VLOOKUP(C1998,招行退!B:F,5,FALSE)</f>
        <v>924</v>
      </c>
      <c r="R1998" t="str">
        <f>VLOOKUP(C1998,招行退!B:H,6,FALSE)</f>
        <v>B</v>
      </c>
      <c r="S1998" t="e">
        <f>VLOOKUP(C1998,招行退!B:H,7,FALSE)</f>
        <v>#N/A</v>
      </c>
    </row>
    <row r="1999" spans="1:19" ht="14.25" hidden="1">
      <c r="A1999" t="s">
        <v>17268</v>
      </c>
      <c r="B1999">
        <v>1357400</v>
      </c>
      <c r="C1999" t="s">
        <v>7703</v>
      </c>
      <c r="D1999" t="s">
        <v>7704</v>
      </c>
      <c r="E1999" t="s">
        <v>3247</v>
      </c>
      <c r="F1999" s="15">
        <v>586.34</v>
      </c>
      <c r="G1999" t="s">
        <v>34</v>
      </c>
      <c r="H1999" t="s">
        <v>34</v>
      </c>
      <c r="I1999" t="s">
        <v>58</v>
      </c>
      <c r="J1999" t="s">
        <v>48</v>
      </c>
      <c r="K1999" t="s">
        <v>59</v>
      </c>
      <c r="L1999" t="s">
        <v>17269</v>
      </c>
      <c r="M1999" t="s">
        <v>17270</v>
      </c>
      <c r="N1999" t="s">
        <v>17263</v>
      </c>
      <c r="O1999">
        <f>VLOOKUP(B1999,HIS退!B:F,5,FALSE)</f>
        <v>-586.34</v>
      </c>
      <c r="P1999" t="str">
        <f>VLOOKUP(B1999,HIS退!B:I,8,FALSE)</f>
        <v>1</v>
      </c>
      <c r="Q1999" s="38">
        <f>VLOOKUP(C1999,招行退!B:F,5,FALSE)</f>
        <v>586.34</v>
      </c>
      <c r="R1999" t="str">
        <f>VLOOKUP(C1999,招行退!B:H,6,FALSE)</f>
        <v>S</v>
      </c>
      <c r="S1999" t="e">
        <f>VLOOKUP(C1999,招行退!B:H,7,FALSE)</f>
        <v>#N/A</v>
      </c>
    </row>
    <row r="2000" spans="1:19" ht="14.25" hidden="1">
      <c r="A2000" t="s">
        <v>17271</v>
      </c>
      <c r="B2000">
        <v>1358254</v>
      </c>
      <c r="C2000" t="s">
        <v>7706</v>
      </c>
      <c r="D2000" t="s">
        <v>7707</v>
      </c>
      <c r="E2000" t="s">
        <v>7708</v>
      </c>
      <c r="F2000" s="15">
        <v>17.940000000000001</v>
      </c>
      <c r="G2000" t="s">
        <v>34</v>
      </c>
      <c r="H2000" t="s">
        <v>34</v>
      </c>
      <c r="I2000" t="s">
        <v>58</v>
      </c>
      <c r="J2000" t="s">
        <v>48</v>
      </c>
      <c r="K2000" t="s">
        <v>59</v>
      </c>
      <c r="L2000" t="s">
        <v>17272</v>
      </c>
      <c r="M2000" t="s">
        <v>17273</v>
      </c>
      <c r="N2000" t="s">
        <v>17274</v>
      </c>
      <c r="O2000">
        <f>VLOOKUP(B2000,HIS退!B:F,5,FALSE)</f>
        <v>-17.940000000000001</v>
      </c>
      <c r="P2000" t="str">
        <f>VLOOKUP(B2000,HIS退!B:I,8,FALSE)</f>
        <v>1</v>
      </c>
      <c r="Q2000" s="38">
        <f>VLOOKUP(C2000,招行退!B:F,5,FALSE)</f>
        <v>17.940000000000001</v>
      </c>
      <c r="R2000" t="str">
        <f>VLOOKUP(C2000,招行退!B:H,6,FALSE)</f>
        <v>S</v>
      </c>
      <c r="S2000" t="e">
        <f>VLOOKUP(C2000,招行退!B:H,7,FALSE)</f>
        <v>#N/A</v>
      </c>
    </row>
    <row r="2001" spans="1:19" ht="14.25" hidden="1">
      <c r="A2001" t="s">
        <v>17275</v>
      </c>
      <c r="B2001">
        <v>1358391</v>
      </c>
      <c r="C2001" t="s">
        <v>7710</v>
      </c>
      <c r="D2001" t="s">
        <v>659</v>
      </c>
      <c r="E2001" t="s">
        <v>660</v>
      </c>
      <c r="F2001" s="15">
        <v>5290</v>
      </c>
      <c r="G2001" t="s">
        <v>34</v>
      </c>
      <c r="H2001" t="s">
        <v>34</v>
      </c>
      <c r="I2001" t="s">
        <v>58</v>
      </c>
      <c r="J2001" t="s">
        <v>48</v>
      </c>
      <c r="K2001" t="s">
        <v>59</v>
      </c>
      <c r="L2001" t="s">
        <v>17276</v>
      </c>
      <c r="M2001" t="s">
        <v>17277</v>
      </c>
      <c r="N2001" t="s">
        <v>9439</v>
      </c>
      <c r="O2001">
        <f>VLOOKUP(B2001,HIS退!B:F,5,FALSE)</f>
        <v>-5290</v>
      </c>
      <c r="P2001" t="str">
        <f>VLOOKUP(B2001,HIS退!B:I,8,FALSE)</f>
        <v>1</v>
      </c>
      <c r="Q2001" s="38">
        <f>VLOOKUP(C2001,招行退!B:F,5,FALSE)</f>
        <v>5290</v>
      </c>
      <c r="R2001" t="str">
        <f>VLOOKUP(C2001,招行退!B:H,6,FALSE)</f>
        <v>S</v>
      </c>
      <c r="S2001" t="e">
        <f>VLOOKUP(C2001,招行退!B:H,7,FALSE)</f>
        <v>#N/A</v>
      </c>
    </row>
    <row r="2002" spans="1:19" ht="14.25" hidden="1">
      <c r="A2002" t="s">
        <v>17278</v>
      </c>
      <c r="B2002">
        <v>1358668</v>
      </c>
      <c r="C2002" t="s">
        <v>7712</v>
      </c>
      <c r="D2002" t="s">
        <v>7713</v>
      </c>
      <c r="E2002" t="s">
        <v>7714</v>
      </c>
      <c r="F2002" s="15">
        <v>7692.82</v>
      </c>
      <c r="G2002" t="s">
        <v>34</v>
      </c>
      <c r="H2002" t="s">
        <v>34</v>
      </c>
      <c r="I2002" t="s">
        <v>58</v>
      </c>
      <c r="J2002" t="s">
        <v>48</v>
      </c>
      <c r="K2002" t="s">
        <v>59</v>
      </c>
      <c r="L2002" t="s">
        <v>17279</v>
      </c>
      <c r="M2002" t="s">
        <v>17280</v>
      </c>
      <c r="N2002" t="s">
        <v>17281</v>
      </c>
      <c r="O2002">
        <f>VLOOKUP(B2002,HIS退!B:F,5,FALSE)</f>
        <v>-7692.82</v>
      </c>
      <c r="P2002" t="str">
        <f>VLOOKUP(B2002,HIS退!B:I,8,FALSE)</f>
        <v>1</v>
      </c>
      <c r="Q2002" s="38">
        <f>VLOOKUP(C2002,招行退!B:F,5,FALSE)</f>
        <v>7692.82</v>
      </c>
      <c r="R2002" t="str">
        <f>VLOOKUP(C2002,招行退!B:H,6,FALSE)</f>
        <v>S</v>
      </c>
      <c r="S2002" t="e">
        <f>VLOOKUP(C2002,招行退!B:H,7,FALSE)</f>
        <v>#N/A</v>
      </c>
    </row>
    <row r="2003" spans="1:19" ht="14.25" hidden="1">
      <c r="A2003" t="s">
        <v>17282</v>
      </c>
      <c r="B2003">
        <v>1358670</v>
      </c>
      <c r="C2003" t="s">
        <v>7716</v>
      </c>
      <c r="D2003" t="s">
        <v>7717</v>
      </c>
      <c r="E2003" t="s">
        <v>7718</v>
      </c>
      <c r="F2003" s="15">
        <v>3922</v>
      </c>
      <c r="G2003" t="s">
        <v>34</v>
      </c>
      <c r="H2003" t="s">
        <v>34</v>
      </c>
      <c r="I2003" t="s">
        <v>58</v>
      </c>
      <c r="J2003" t="s">
        <v>48</v>
      </c>
      <c r="K2003" t="s">
        <v>59</v>
      </c>
      <c r="L2003" t="s">
        <v>17283</v>
      </c>
      <c r="M2003" t="s">
        <v>17284</v>
      </c>
      <c r="N2003" t="s">
        <v>17285</v>
      </c>
      <c r="O2003">
        <f>VLOOKUP(B2003,HIS退!B:F,5,FALSE)</f>
        <v>-3922</v>
      </c>
      <c r="P2003" t="str">
        <f>VLOOKUP(B2003,HIS退!B:I,8,FALSE)</f>
        <v>1</v>
      </c>
      <c r="Q2003" s="38">
        <f>VLOOKUP(C2003,招行退!B:F,5,FALSE)</f>
        <v>3922</v>
      </c>
      <c r="R2003" t="str">
        <f>VLOOKUP(C2003,招行退!B:H,6,FALSE)</f>
        <v>S</v>
      </c>
      <c r="S2003" t="e">
        <f>VLOOKUP(C2003,招行退!B:H,7,FALSE)</f>
        <v>#N/A</v>
      </c>
    </row>
    <row r="2004" spans="1:19" ht="14.25" hidden="1">
      <c r="A2004" t="s">
        <v>17286</v>
      </c>
      <c r="B2004">
        <v>1358682</v>
      </c>
      <c r="C2004" t="s">
        <v>7720</v>
      </c>
      <c r="D2004" t="s">
        <v>7721</v>
      </c>
      <c r="E2004" t="s">
        <v>7722</v>
      </c>
      <c r="F2004" s="15">
        <v>258</v>
      </c>
      <c r="G2004" t="s">
        <v>34</v>
      </c>
      <c r="H2004" t="s">
        <v>34</v>
      </c>
      <c r="I2004" t="s">
        <v>58</v>
      </c>
      <c r="J2004" t="s">
        <v>48</v>
      </c>
      <c r="K2004" t="s">
        <v>59</v>
      </c>
      <c r="L2004" t="s">
        <v>17287</v>
      </c>
      <c r="M2004" t="s">
        <v>17288</v>
      </c>
      <c r="N2004" t="s">
        <v>17289</v>
      </c>
      <c r="O2004">
        <f>VLOOKUP(B2004,HIS退!B:F,5,FALSE)</f>
        <v>-258</v>
      </c>
      <c r="P2004" t="str">
        <f>VLOOKUP(B2004,HIS退!B:I,8,FALSE)</f>
        <v>1</v>
      </c>
      <c r="Q2004" s="38">
        <f>VLOOKUP(C2004,招行退!B:F,5,FALSE)</f>
        <v>258</v>
      </c>
      <c r="R2004" t="str">
        <f>VLOOKUP(C2004,招行退!B:H,6,FALSE)</f>
        <v>S</v>
      </c>
      <c r="S2004" t="e">
        <f>VLOOKUP(C2004,招行退!B:H,7,FALSE)</f>
        <v>#N/A</v>
      </c>
    </row>
    <row r="2005" spans="1:19" ht="14.25" hidden="1">
      <c r="A2005" t="s">
        <v>17290</v>
      </c>
      <c r="B2005">
        <v>1358700</v>
      </c>
      <c r="C2005" t="s">
        <v>7724</v>
      </c>
      <c r="D2005" t="s">
        <v>7725</v>
      </c>
      <c r="E2005" t="s">
        <v>7726</v>
      </c>
      <c r="F2005" s="15">
        <v>716.22</v>
      </c>
      <c r="G2005" t="s">
        <v>34</v>
      </c>
      <c r="H2005" t="s">
        <v>34</v>
      </c>
      <c r="I2005" t="s">
        <v>58</v>
      </c>
      <c r="J2005" t="s">
        <v>48</v>
      </c>
      <c r="K2005" t="s">
        <v>59</v>
      </c>
      <c r="L2005" t="s">
        <v>17291</v>
      </c>
      <c r="M2005" t="s">
        <v>17292</v>
      </c>
      <c r="N2005" t="s">
        <v>17281</v>
      </c>
      <c r="O2005">
        <f>VLOOKUP(B2005,HIS退!B:F,5,FALSE)</f>
        <v>-716.22</v>
      </c>
      <c r="P2005" t="str">
        <f>VLOOKUP(B2005,HIS退!B:I,8,FALSE)</f>
        <v>1</v>
      </c>
      <c r="Q2005" s="38">
        <f>VLOOKUP(C2005,招行退!B:F,5,FALSE)</f>
        <v>716.22</v>
      </c>
      <c r="R2005" t="str">
        <f>VLOOKUP(C2005,招行退!B:H,6,FALSE)</f>
        <v>S</v>
      </c>
      <c r="S2005" t="e">
        <f>VLOOKUP(C2005,招行退!B:H,7,FALSE)</f>
        <v>#N/A</v>
      </c>
    </row>
    <row r="2006" spans="1:19" ht="14.25" hidden="1">
      <c r="A2006" t="s">
        <v>17293</v>
      </c>
      <c r="B2006">
        <v>1358869</v>
      </c>
      <c r="C2006" t="s">
        <v>7728</v>
      </c>
      <c r="D2006" t="s">
        <v>7729</v>
      </c>
      <c r="E2006" t="s">
        <v>7730</v>
      </c>
      <c r="F2006" s="15">
        <v>1035</v>
      </c>
      <c r="G2006" t="s">
        <v>34</v>
      </c>
      <c r="H2006" t="s">
        <v>34</v>
      </c>
      <c r="I2006" t="s">
        <v>58</v>
      </c>
      <c r="J2006" t="s">
        <v>48</v>
      </c>
      <c r="K2006" t="s">
        <v>59</v>
      </c>
      <c r="L2006" t="s">
        <v>17294</v>
      </c>
      <c r="M2006" t="s">
        <v>17295</v>
      </c>
      <c r="N2006" t="s">
        <v>17296</v>
      </c>
      <c r="O2006">
        <f>VLOOKUP(B2006,HIS退!B:F,5,FALSE)</f>
        <v>-1035</v>
      </c>
      <c r="P2006" t="str">
        <f>VLOOKUP(B2006,HIS退!B:I,8,FALSE)</f>
        <v>1</v>
      </c>
      <c r="Q2006" s="38">
        <f>VLOOKUP(C2006,招行退!B:F,5,FALSE)</f>
        <v>1035</v>
      </c>
      <c r="R2006" t="str">
        <f>VLOOKUP(C2006,招行退!B:H,6,FALSE)</f>
        <v>S</v>
      </c>
      <c r="S2006" t="e">
        <f>VLOOKUP(C2006,招行退!B:H,7,FALSE)</f>
        <v>#N/A</v>
      </c>
    </row>
    <row r="2007" spans="1:19" ht="14.25" hidden="1">
      <c r="A2007" t="s">
        <v>17297</v>
      </c>
      <c r="B2007">
        <v>1358935</v>
      </c>
      <c r="C2007" t="s">
        <v>7732</v>
      </c>
      <c r="D2007" t="s">
        <v>7733</v>
      </c>
      <c r="E2007" t="s">
        <v>7734</v>
      </c>
      <c r="F2007" s="15">
        <v>793</v>
      </c>
      <c r="G2007" t="s">
        <v>34</v>
      </c>
      <c r="H2007" t="s">
        <v>34</v>
      </c>
      <c r="I2007" t="s">
        <v>58</v>
      </c>
      <c r="J2007" t="s">
        <v>48</v>
      </c>
      <c r="K2007" t="s">
        <v>59</v>
      </c>
      <c r="L2007" t="s">
        <v>17298</v>
      </c>
      <c r="M2007" t="s">
        <v>17299</v>
      </c>
      <c r="N2007" t="s">
        <v>17300</v>
      </c>
      <c r="O2007">
        <f>VLOOKUP(B2007,HIS退!B:F,5,FALSE)</f>
        <v>-793</v>
      </c>
      <c r="P2007" t="str">
        <f>VLOOKUP(B2007,HIS退!B:I,8,FALSE)</f>
        <v>1</v>
      </c>
      <c r="Q2007" s="38">
        <f>VLOOKUP(C2007,招行退!B:F,5,FALSE)</f>
        <v>793</v>
      </c>
      <c r="R2007" t="str">
        <f>VLOOKUP(C2007,招行退!B:H,6,FALSE)</f>
        <v>S</v>
      </c>
      <c r="S2007" t="e">
        <f>VLOOKUP(C2007,招行退!B:H,7,FALSE)</f>
        <v>#N/A</v>
      </c>
    </row>
    <row r="2008" spans="1:19" ht="14.25" hidden="1">
      <c r="A2008" t="s">
        <v>17301</v>
      </c>
      <c r="B2008">
        <v>1359000</v>
      </c>
      <c r="C2008" t="s">
        <v>7736</v>
      </c>
      <c r="D2008" t="s">
        <v>7737</v>
      </c>
      <c r="E2008" t="s">
        <v>7738</v>
      </c>
      <c r="F2008" s="15">
        <v>29.29</v>
      </c>
      <c r="G2008" t="s">
        <v>34</v>
      </c>
      <c r="H2008" t="s">
        <v>34</v>
      </c>
      <c r="I2008" t="s">
        <v>58</v>
      </c>
      <c r="J2008" t="s">
        <v>48</v>
      </c>
      <c r="K2008" t="s">
        <v>59</v>
      </c>
      <c r="L2008" t="s">
        <v>17302</v>
      </c>
      <c r="M2008" t="s">
        <v>17303</v>
      </c>
      <c r="N2008" t="s">
        <v>17304</v>
      </c>
      <c r="O2008">
        <f>VLOOKUP(B2008,HIS退!B:F,5,FALSE)</f>
        <v>-29.29</v>
      </c>
      <c r="P2008" t="str">
        <f>VLOOKUP(B2008,HIS退!B:I,8,FALSE)</f>
        <v>1</v>
      </c>
      <c r="Q2008" s="38">
        <f>VLOOKUP(C2008,招行退!B:F,5,FALSE)</f>
        <v>29.29</v>
      </c>
      <c r="R2008" t="str">
        <f>VLOOKUP(C2008,招行退!B:H,6,FALSE)</f>
        <v>S</v>
      </c>
      <c r="S2008" t="e">
        <f>VLOOKUP(C2008,招行退!B:H,7,FALSE)</f>
        <v>#N/A</v>
      </c>
    </row>
    <row r="2009" spans="1:19" ht="14.25" hidden="1">
      <c r="A2009" t="s">
        <v>17305</v>
      </c>
      <c r="B2009">
        <v>1359014</v>
      </c>
      <c r="C2009" t="s">
        <v>7740</v>
      </c>
      <c r="D2009" t="s">
        <v>7741</v>
      </c>
      <c r="E2009" t="s">
        <v>7742</v>
      </c>
      <c r="F2009" s="15">
        <v>1000</v>
      </c>
      <c r="G2009" t="s">
        <v>34</v>
      </c>
      <c r="H2009" t="s">
        <v>34</v>
      </c>
      <c r="I2009" t="s">
        <v>58</v>
      </c>
      <c r="J2009" t="s">
        <v>48</v>
      </c>
      <c r="K2009" t="s">
        <v>59</v>
      </c>
      <c r="L2009" t="s">
        <v>17306</v>
      </c>
      <c r="M2009" t="s">
        <v>17307</v>
      </c>
      <c r="N2009" t="s">
        <v>17308</v>
      </c>
      <c r="O2009">
        <f>VLOOKUP(B2009,HIS退!B:F,5,FALSE)</f>
        <v>-1000</v>
      </c>
      <c r="P2009" t="str">
        <f>VLOOKUP(B2009,HIS退!B:I,8,FALSE)</f>
        <v>1</v>
      </c>
      <c r="Q2009" s="38">
        <f>VLOOKUP(C2009,招行退!B:F,5,FALSE)</f>
        <v>1000</v>
      </c>
      <c r="R2009" t="str">
        <f>VLOOKUP(C2009,招行退!B:H,6,FALSE)</f>
        <v>B</v>
      </c>
      <c r="S2009" t="e">
        <f>VLOOKUP(C2009,招行退!B:H,7,FALSE)</f>
        <v>#N/A</v>
      </c>
    </row>
    <row r="2010" spans="1:19" ht="14.25" hidden="1">
      <c r="A2010" t="s">
        <v>17309</v>
      </c>
      <c r="B2010">
        <v>1359015</v>
      </c>
      <c r="C2010" t="s">
        <v>17310</v>
      </c>
      <c r="D2010" t="s">
        <v>7744</v>
      </c>
      <c r="E2010" t="s">
        <v>7745</v>
      </c>
      <c r="F2010" s="15">
        <v>398.41</v>
      </c>
      <c r="G2010" t="s">
        <v>34</v>
      </c>
      <c r="H2010" t="s">
        <v>34</v>
      </c>
      <c r="I2010" t="s">
        <v>485</v>
      </c>
      <c r="J2010" t="s">
        <v>485</v>
      </c>
      <c r="K2010" t="s">
        <v>59</v>
      </c>
      <c r="L2010" t="s">
        <v>17311</v>
      </c>
      <c r="M2010" t="s">
        <v>17312</v>
      </c>
      <c r="N2010" t="s">
        <v>17304</v>
      </c>
      <c r="O2010">
        <f>VLOOKUP(B2010,HIS退!B:F,5,FALSE)</f>
        <v>-398.41</v>
      </c>
      <c r="P2010" t="str">
        <f>VLOOKUP(B2010,HIS退!B:I,8,FALSE)</f>
        <v>9</v>
      </c>
      <c r="Q2010" s="38" t="e">
        <f>VLOOKUP(C2010,招行退!B:F,5,FALSE)</f>
        <v>#N/A</v>
      </c>
      <c r="R2010" t="e">
        <f>VLOOKUP(C2010,招行退!B:H,6,FALSE)</f>
        <v>#N/A</v>
      </c>
      <c r="S2010" t="e">
        <f>VLOOKUP(C2010,招行退!B:H,7,FALSE)</f>
        <v>#N/A</v>
      </c>
    </row>
    <row r="2011" spans="1:19" ht="14.25" hidden="1">
      <c r="A2011" t="s">
        <v>17313</v>
      </c>
      <c r="B2011">
        <v>1359030</v>
      </c>
      <c r="C2011" t="s">
        <v>7747</v>
      </c>
      <c r="D2011" t="s">
        <v>7741</v>
      </c>
      <c r="E2011" t="s">
        <v>7742</v>
      </c>
      <c r="F2011" s="15">
        <v>899</v>
      </c>
      <c r="G2011" t="s">
        <v>34</v>
      </c>
      <c r="H2011" t="s">
        <v>34</v>
      </c>
      <c r="I2011" t="s">
        <v>58</v>
      </c>
      <c r="J2011" t="s">
        <v>48</v>
      </c>
      <c r="K2011" t="s">
        <v>59</v>
      </c>
      <c r="L2011" t="s">
        <v>17314</v>
      </c>
      <c r="M2011" t="s">
        <v>17315</v>
      </c>
      <c r="N2011" t="s">
        <v>17316</v>
      </c>
      <c r="O2011">
        <f>VLOOKUP(B2011,HIS退!B:F,5,FALSE)</f>
        <v>-899</v>
      </c>
      <c r="P2011" t="str">
        <f>VLOOKUP(B2011,HIS退!B:I,8,FALSE)</f>
        <v>1</v>
      </c>
      <c r="Q2011" s="38">
        <f>VLOOKUP(C2011,招行退!B:F,5,FALSE)</f>
        <v>899</v>
      </c>
      <c r="R2011" t="str">
        <f>VLOOKUP(C2011,招行退!B:H,6,FALSE)</f>
        <v>B</v>
      </c>
      <c r="S2011" t="e">
        <f>VLOOKUP(C2011,招行退!B:H,7,FALSE)</f>
        <v>#N/A</v>
      </c>
    </row>
    <row r="2012" spans="1:19" ht="14.25" hidden="1">
      <c r="A2012" t="s">
        <v>17317</v>
      </c>
      <c r="B2012">
        <v>156582</v>
      </c>
      <c r="C2012" t="s">
        <v>17310</v>
      </c>
      <c r="D2012" t="s">
        <v>7744</v>
      </c>
      <c r="E2012" t="s">
        <v>7745</v>
      </c>
      <c r="F2012" s="15">
        <v>398.41</v>
      </c>
      <c r="G2012" t="s">
        <v>34</v>
      </c>
      <c r="H2012" t="s">
        <v>34</v>
      </c>
      <c r="I2012" t="s">
        <v>61</v>
      </c>
      <c r="J2012" t="s">
        <v>57</v>
      </c>
      <c r="K2012" t="s">
        <v>59</v>
      </c>
      <c r="L2012" t="s">
        <v>17318</v>
      </c>
      <c r="M2012" t="s">
        <v>17319</v>
      </c>
      <c r="N2012" t="s">
        <v>17304</v>
      </c>
      <c r="O2012" t="e">
        <f>VLOOKUP(B2012,HIS退!B:F,5,FALSE)</f>
        <v>#N/A</v>
      </c>
      <c r="P2012" t="e">
        <f>VLOOKUP(B2012,HIS退!B:I,8,FALSE)</f>
        <v>#N/A</v>
      </c>
      <c r="Q2012" s="38" t="e">
        <f>VLOOKUP(C2012,招行退!B:F,5,FALSE)</f>
        <v>#N/A</v>
      </c>
      <c r="R2012" t="e">
        <f>VLOOKUP(C2012,招行退!B:H,6,FALSE)</f>
        <v>#N/A</v>
      </c>
      <c r="S2012" t="e">
        <f>VLOOKUP(C2012,招行退!B:H,7,FALSE)</f>
        <v>#N/A</v>
      </c>
    </row>
    <row r="2013" spans="1:19" ht="14.25" hidden="1">
      <c r="A2013" t="s">
        <v>17320</v>
      </c>
      <c r="B2013">
        <v>1359051</v>
      </c>
      <c r="C2013" t="s">
        <v>7749</v>
      </c>
      <c r="D2013" t="s">
        <v>7750</v>
      </c>
      <c r="E2013" t="s">
        <v>7751</v>
      </c>
      <c r="F2013" s="15">
        <v>1860.5</v>
      </c>
      <c r="G2013" t="s">
        <v>34</v>
      </c>
      <c r="H2013" t="s">
        <v>34</v>
      </c>
      <c r="I2013" t="s">
        <v>58</v>
      </c>
      <c r="J2013" t="s">
        <v>48</v>
      </c>
      <c r="K2013" t="s">
        <v>59</v>
      </c>
      <c r="L2013" t="s">
        <v>17321</v>
      </c>
      <c r="M2013" t="s">
        <v>17322</v>
      </c>
      <c r="N2013" t="s">
        <v>17323</v>
      </c>
      <c r="O2013">
        <f>VLOOKUP(B2013,HIS退!B:F,5,FALSE)</f>
        <v>-1860.5</v>
      </c>
      <c r="P2013" t="str">
        <f>VLOOKUP(B2013,HIS退!B:I,8,FALSE)</f>
        <v>1</v>
      </c>
      <c r="Q2013" s="38">
        <f>VLOOKUP(C2013,招行退!B:F,5,FALSE)</f>
        <v>1860.5</v>
      </c>
      <c r="R2013" t="str">
        <f>VLOOKUP(C2013,招行退!B:H,6,FALSE)</f>
        <v>S</v>
      </c>
      <c r="S2013" t="e">
        <f>VLOOKUP(C2013,招行退!B:H,7,FALSE)</f>
        <v>#N/A</v>
      </c>
    </row>
    <row r="2014" spans="1:19" ht="14.25" hidden="1">
      <c r="A2014" t="s">
        <v>17324</v>
      </c>
      <c r="B2014">
        <v>1359095</v>
      </c>
      <c r="C2014" t="s">
        <v>7753</v>
      </c>
      <c r="D2014" t="s">
        <v>7754</v>
      </c>
      <c r="E2014" t="s">
        <v>7755</v>
      </c>
      <c r="F2014" s="15">
        <v>982.5</v>
      </c>
      <c r="G2014" t="s">
        <v>34</v>
      </c>
      <c r="H2014" t="s">
        <v>34</v>
      </c>
      <c r="I2014" t="s">
        <v>58</v>
      </c>
      <c r="J2014" t="s">
        <v>48</v>
      </c>
      <c r="K2014" t="s">
        <v>59</v>
      </c>
      <c r="L2014" t="s">
        <v>17325</v>
      </c>
      <c r="M2014" t="s">
        <v>17326</v>
      </c>
      <c r="N2014" t="s">
        <v>17327</v>
      </c>
      <c r="O2014">
        <f>VLOOKUP(B2014,HIS退!B:F,5,FALSE)</f>
        <v>-982.5</v>
      </c>
      <c r="P2014" t="str">
        <f>VLOOKUP(B2014,HIS退!B:I,8,FALSE)</f>
        <v>1</v>
      </c>
      <c r="Q2014" s="38">
        <f>VLOOKUP(C2014,招行退!B:F,5,FALSE)</f>
        <v>982.5</v>
      </c>
      <c r="R2014" t="str">
        <f>VLOOKUP(C2014,招行退!B:H,6,FALSE)</f>
        <v>B</v>
      </c>
      <c r="S2014" t="e">
        <f>VLOOKUP(C2014,招行退!B:H,7,FALSE)</f>
        <v>#N/A</v>
      </c>
    </row>
    <row r="2015" spans="1:19" ht="14.25" hidden="1">
      <c r="A2015" t="s">
        <v>17328</v>
      </c>
      <c r="B2015">
        <v>1359109</v>
      </c>
      <c r="C2015" t="s">
        <v>7757</v>
      </c>
      <c r="D2015" t="s">
        <v>7758</v>
      </c>
      <c r="E2015" t="s">
        <v>7759</v>
      </c>
      <c r="F2015" s="15">
        <v>39.5</v>
      </c>
      <c r="G2015" t="s">
        <v>34</v>
      </c>
      <c r="H2015" t="s">
        <v>34</v>
      </c>
      <c r="I2015" t="s">
        <v>58</v>
      </c>
      <c r="J2015" t="s">
        <v>48</v>
      </c>
      <c r="K2015" t="s">
        <v>59</v>
      </c>
      <c r="L2015" t="s">
        <v>17329</v>
      </c>
      <c r="M2015" t="s">
        <v>17330</v>
      </c>
      <c r="N2015" t="s">
        <v>17331</v>
      </c>
      <c r="O2015">
        <f>VLOOKUP(B2015,HIS退!B:F,5,FALSE)</f>
        <v>-39.5</v>
      </c>
      <c r="P2015" t="str">
        <f>VLOOKUP(B2015,HIS退!B:I,8,FALSE)</f>
        <v>1</v>
      </c>
      <c r="Q2015" s="38">
        <f>VLOOKUP(C2015,招行退!B:F,5,FALSE)</f>
        <v>39.5</v>
      </c>
      <c r="R2015" t="str">
        <f>VLOOKUP(C2015,招行退!B:H,6,FALSE)</f>
        <v>S</v>
      </c>
      <c r="S2015" t="e">
        <f>VLOOKUP(C2015,招行退!B:H,7,FALSE)</f>
        <v>#N/A</v>
      </c>
    </row>
    <row r="2016" spans="1:19" ht="14.25" hidden="1">
      <c r="A2016" t="s">
        <v>17332</v>
      </c>
      <c r="B2016">
        <v>1359220</v>
      </c>
      <c r="C2016" t="s">
        <v>7761</v>
      </c>
      <c r="D2016" t="s">
        <v>7762</v>
      </c>
      <c r="E2016" t="s">
        <v>7763</v>
      </c>
      <c r="F2016" s="15">
        <v>615.20000000000005</v>
      </c>
      <c r="G2016" t="s">
        <v>34</v>
      </c>
      <c r="H2016" t="s">
        <v>34</v>
      </c>
      <c r="I2016" t="s">
        <v>58</v>
      </c>
      <c r="J2016" t="s">
        <v>48</v>
      </c>
      <c r="K2016" t="s">
        <v>59</v>
      </c>
      <c r="L2016" t="s">
        <v>17333</v>
      </c>
      <c r="M2016" t="s">
        <v>17334</v>
      </c>
      <c r="N2016" t="s">
        <v>17335</v>
      </c>
      <c r="O2016">
        <f>VLOOKUP(B2016,HIS退!B:F,5,FALSE)</f>
        <v>-615.20000000000005</v>
      </c>
      <c r="P2016" t="str">
        <f>VLOOKUP(B2016,HIS退!B:I,8,FALSE)</f>
        <v>1</v>
      </c>
      <c r="Q2016" s="38">
        <f>VLOOKUP(C2016,招行退!B:F,5,FALSE)</f>
        <v>615.20000000000005</v>
      </c>
      <c r="R2016" t="str">
        <f>VLOOKUP(C2016,招行退!B:H,6,FALSE)</f>
        <v>S</v>
      </c>
      <c r="S2016" t="e">
        <f>VLOOKUP(C2016,招行退!B:H,7,FALSE)</f>
        <v>#N/A</v>
      </c>
    </row>
    <row r="2017" spans="1:19" ht="14.25" hidden="1">
      <c r="A2017" t="s">
        <v>17336</v>
      </c>
      <c r="B2017">
        <v>1359239</v>
      </c>
      <c r="C2017" t="s">
        <v>17337</v>
      </c>
      <c r="D2017" t="s">
        <v>7765</v>
      </c>
      <c r="E2017" t="s">
        <v>7766</v>
      </c>
      <c r="F2017" s="15">
        <v>115.2</v>
      </c>
      <c r="G2017" t="s">
        <v>34</v>
      </c>
      <c r="H2017" t="s">
        <v>34</v>
      </c>
      <c r="I2017" t="s">
        <v>294</v>
      </c>
      <c r="J2017" t="s">
        <v>57</v>
      </c>
      <c r="K2017" t="s">
        <v>59</v>
      </c>
      <c r="L2017" t="s">
        <v>17338</v>
      </c>
      <c r="M2017" t="s">
        <v>17339</v>
      </c>
      <c r="N2017" t="s">
        <v>17340</v>
      </c>
      <c r="O2017">
        <f>VLOOKUP(B2017,HIS退!B:F,5,FALSE)</f>
        <v>-115.2</v>
      </c>
      <c r="P2017" t="str">
        <f>VLOOKUP(B2017,HIS退!B:I,8,FALSE)</f>
        <v>9</v>
      </c>
      <c r="Q2017" s="38">
        <f>VLOOKUP(C2017,招行退!B:F,5,FALSE)</f>
        <v>115.2</v>
      </c>
      <c r="R2017" t="str">
        <f>VLOOKUP(C2017,招行退!B:H,6,FALSE)</f>
        <v>B</v>
      </c>
      <c r="S2017" t="e">
        <f>VLOOKUP(C2017,招行退!B:H,7,FALSE)</f>
        <v>#N/A</v>
      </c>
    </row>
    <row r="2018" spans="1:19" ht="14.25" hidden="1">
      <c r="A2018" t="s">
        <v>17341</v>
      </c>
      <c r="B2018">
        <v>1359254</v>
      </c>
      <c r="C2018" t="s">
        <v>7768</v>
      </c>
      <c r="D2018" t="s">
        <v>7769</v>
      </c>
      <c r="E2018" t="s">
        <v>7770</v>
      </c>
      <c r="F2018" s="15">
        <v>247.2</v>
      </c>
      <c r="G2018" t="s">
        <v>34</v>
      </c>
      <c r="H2018" t="s">
        <v>34</v>
      </c>
      <c r="I2018" t="s">
        <v>58</v>
      </c>
      <c r="J2018" t="s">
        <v>48</v>
      </c>
      <c r="K2018" t="s">
        <v>59</v>
      </c>
      <c r="L2018" t="s">
        <v>17342</v>
      </c>
      <c r="M2018" t="s">
        <v>17343</v>
      </c>
      <c r="N2018" t="s">
        <v>17340</v>
      </c>
      <c r="O2018">
        <f>VLOOKUP(B2018,HIS退!B:F,5,FALSE)</f>
        <v>-247.2</v>
      </c>
      <c r="P2018" t="str">
        <f>VLOOKUP(B2018,HIS退!B:I,8,FALSE)</f>
        <v>1</v>
      </c>
      <c r="Q2018" s="38">
        <f>VLOOKUP(C2018,招行退!B:F,5,FALSE)</f>
        <v>247.2</v>
      </c>
      <c r="R2018" t="str">
        <f>VLOOKUP(C2018,招行退!B:H,6,FALSE)</f>
        <v>S</v>
      </c>
      <c r="S2018" t="e">
        <f>VLOOKUP(C2018,招行退!B:H,7,FALSE)</f>
        <v>#N/A</v>
      </c>
    </row>
    <row r="2019" spans="1:19" ht="14.25" hidden="1">
      <c r="A2019" t="s">
        <v>17344</v>
      </c>
      <c r="B2019">
        <v>1359278</v>
      </c>
      <c r="C2019" t="s">
        <v>7772</v>
      </c>
      <c r="D2019" t="s">
        <v>7773</v>
      </c>
      <c r="E2019" t="s">
        <v>7774</v>
      </c>
      <c r="F2019" s="15">
        <v>166.98</v>
      </c>
      <c r="G2019" t="s">
        <v>34</v>
      </c>
      <c r="H2019" t="s">
        <v>34</v>
      </c>
      <c r="I2019" t="s">
        <v>58</v>
      </c>
      <c r="J2019" t="s">
        <v>48</v>
      </c>
      <c r="K2019" t="s">
        <v>59</v>
      </c>
      <c r="L2019" t="s">
        <v>17345</v>
      </c>
      <c r="M2019" t="s">
        <v>17346</v>
      </c>
      <c r="N2019" t="s">
        <v>17340</v>
      </c>
      <c r="O2019">
        <f>VLOOKUP(B2019,HIS退!B:F,5,FALSE)</f>
        <v>-166.98</v>
      </c>
      <c r="P2019" t="str">
        <f>VLOOKUP(B2019,HIS退!B:I,8,FALSE)</f>
        <v>1</v>
      </c>
      <c r="Q2019" s="38">
        <f>VLOOKUP(C2019,招行退!B:F,5,FALSE)</f>
        <v>166.98</v>
      </c>
      <c r="R2019" t="str">
        <f>VLOOKUP(C2019,招行退!B:H,6,FALSE)</f>
        <v>S</v>
      </c>
      <c r="S2019" t="e">
        <f>VLOOKUP(C2019,招行退!B:H,7,FALSE)</f>
        <v>#N/A</v>
      </c>
    </row>
    <row r="2020" spans="1:19" ht="14.25" hidden="1">
      <c r="A2020" t="s">
        <v>17347</v>
      </c>
      <c r="B2020">
        <v>1359351</v>
      </c>
      <c r="C2020" t="s">
        <v>7776</v>
      </c>
      <c r="D2020" t="s">
        <v>7777</v>
      </c>
      <c r="E2020" t="s">
        <v>7778</v>
      </c>
      <c r="F2020" s="15">
        <v>20</v>
      </c>
      <c r="G2020" t="s">
        <v>34</v>
      </c>
      <c r="H2020" t="s">
        <v>34</v>
      </c>
      <c r="I2020" t="s">
        <v>58</v>
      </c>
      <c r="J2020" t="s">
        <v>48</v>
      </c>
      <c r="K2020" t="s">
        <v>59</v>
      </c>
      <c r="L2020" t="s">
        <v>17348</v>
      </c>
      <c r="M2020" t="s">
        <v>17349</v>
      </c>
      <c r="N2020" t="s">
        <v>17350</v>
      </c>
      <c r="O2020">
        <f>VLOOKUP(B2020,HIS退!B:F,5,FALSE)</f>
        <v>-20</v>
      </c>
      <c r="P2020" t="str">
        <f>VLOOKUP(B2020,HIS退!B:I,8,FALSE)</f>
        <v>1</v>
      </c>
      <c r="Q2020" s="38">
        <f>VLOOKUP(C2020,招行退!B:F,5,FALSE)</f>
        <v>20</v>
      </c>
      <c r="R2020" t="str">
        <f>VLOOKUP(C2020,招行退!B:H,6,FALSE)</f>
        <v>S</v>
      </c>
      <c r="S2020" t="e">
        <f>VLOOKUP(C2020,招行退!B:H,7,FALSE)</f>
        <v>#N/A</v>
      </c>
    </row>
    <row r="2021" spans="1:19" ht="14.25" hidden="1">
      <c r="A2021" t="s">
        <v>17351</v>
      </c>
      <c r="B2021">
        <v>1359437</v>
      </c>
      <c r="C2021" t="s">
        <v>7780</v>
      </c>
      <c r="D2021" t="s">
        <v>7781</v>
      </c>
      <c r="E2021" t="s">
        <v>7782</v>
      </c>
      <c r="F2021" s="15">
        <v>511.5</v>
      </c>
      <c r="G2021" t="s">
        <v>34</v>
      </c>
      <c r="H2021" t="s">
        <v>34</v>
      </c>
      <c r="I2021" t="s">
        <v>58</v>
      </c>
      <c r="J2021" t="s">
        <v>48</v>
      </c>
      <c r="K2021" t="s">
        <v>59</v>
      </c>
      <c r="L2021" t="s">
        <v>17352</v>
      </c>
      <c r="M2021" t="s">
        <v>17353</v>
      </c>
      <c r="N2021" t="s">
        <v>17354</v>
      </c>
      <c r="O2021">
        <f>VLOOKUP(B2021,HIS退!B:F,5,FALSE)</f>
        <v>-511.5</v>
      </c>
      <c r="P2021" t="str">
        <f>VLOOKUP(B2021,HIS退!B:I,8,FALSE)</f>
        <v>1</v>
      </c>
      <c r="Q2021" s="38">
        <f>VLOOKUP(C2021,招行退!B:F,5,FALSE)</f>
        <v>511.5</v>
      </c>
      <c r="R2021" t="str">
        <f>VLOOKUP(C2021,招行退!B:H,6,FALSE)</f>
        <v>S</v>
      </c>
      <c r="S2021" t="e">
        <f>VLOOKUP(C2021,招行退!B:H,7,FALSE)</f>
        <v>#N/A</v>
      </c>
    </row>
    <row r="2022" spans="1:19" ht="14.25" hidden="1">
      <c r="A2022" t="s">
        <v>17355</v>
      </c>
      <c r="B2022">
        <v>1359447</v>
      </c>
      <c r="C2022" t="s">
        <v>7784</v>
      </c>
      <c r="D2022" t="s">
        <v>7785</v>
      </c>
      <c r="E2022" t="s">
        <v>7786</v>
      </c>
      <c r="F2022" s="15">
        <v>60</v>
      </c>
      <c r="G2022" t="s">
        <v>34</v>
      </c>
      <c r="H2022" t="s">
        <v>34</v>
      </c>
      <c r="I2022" t="s">
        <v>58</v>
      </c>
      <c r="J2022" t="s">
        <v>48</v>
      </c>
      <c r="K2022" t="s">
        <v>59</v>
      </c>
      <c r="L2022" t="s">
        <v>17356</v>
      </c>
      <c r="M2022" t="s">
        <v>17357</v>
      </c>
      <c r="N2022" t="s">
        <v>17358</v>
      </c>
      <c r="O2022">
        <f>VLOOKUP(B2022,HIS退!B:F,5,FALSE)</f>
        <v>-60</v>
      </c>
      <c r="P2022" t="str">
        <f>VLOOKUP(B2022,HIS退!B:I,8,FALSE)</f>
        <v>1</v>
      </c>
      <c r="Q2022" s="38">
        <f>VLOOKUP(C2022,招行退!B:F,5,FALSE)</f>
        <v>60</v>
      </c>
      <c r="R2022" t="str">
        <f>VLOOKUP(C2022,招行退!B:H,6,FALSE)</f>
        <v>S</v>
      </c>
      <c r="S2022" t="e">
        <f>VLOOKUP(C2022,招行退!B:H,7,FALSE)</f>
        <v>#N/A</v>
      </c>
    </row>
    <row r="2023" spans="1:19" ht="14.25" hidden="1">
      <c r="A2023" t="s">
        <v>17359</v>
      </c>
      <c r="B2023">
        <v>1359450</v>
      </c>
      <c r="C2023" t="s">
        <v>7788</v>
      </c>
      <c r="D2023" t="s">
        <v>7789</v>
      </c>
      <c r="E2023" t="s">
        <v>7790</v>
      </c>
      <c r="F2023" s="15">
        <v>270.8</v>
      </c>
      <c r="G2023" t="s">
        <v>34</v>
      </c>
      <c r="H2023" t="s">
        <v>34</v>
      </c>
      <c r="I2023" t="s">
        <v>58</v>
      </c>
      <c r="J2023" t="s">
        <v>48</v>
      </c>
      <c r="K2023" t="s">
        <v>59</v>
      </c>
      <c r="L2023" t="s">
        <v>17360</v>
      </c>
      <c r="M2023" t="s">
        <v>17361</v>
      </c>
      <c r="N2023" t="s">
        <v>17362</v>
      </c>
      <c r="O2023">
        <f>VLOOKUP(B2023,HIS退!B:F,5,FALSE)</f>
        <v>-270.8</v>
      </c>
      <c r="P2023" t="str">
        <f>VLOOKUP(B2023,HIS退!B:I,8,FALSE)</f>
        <v>1</v>
      </c>
      <c r="Q2023" s="38">
        <f>VLOOKUP(C2023,招行退!B:F,5,FALSE)</f>
        <v>270.8</v>
      </c>
      <c r="R2023" t="str">
        <f>VLOOKUP(C2023,招行退!B:H,6,FALSE)</f>
        <v>S</v>
      </c>
      <c r="S2023" t="e">
        <f>VLOOKUP(C2023,招行退!B:H,7,FALSE)</f>
        <v>#N/A</v>
      </c>
    </row>
    <row r="2024" spans="1:19" ht="14.25" hidden="1">
      <c r="A2024" t="s">
        <v>17363</v>
      </c>
      <c r="B2024">
        <v>1359485</v>
      </c>
      <c r="C2024" t="s">
        <v>7792</v>
      </c>
      <c r="D2024" t="s">
        <v>7793</v>
      </c>
      <c r="E2024" t="s">
        <v>7794</v>
      </c>
      <c r="F2024" s="15">
        <v>872.5</v>
      </c>
      <c r="G2024" t="s">
        <v>34</v>
      </c>
      <c r="H2024" t="s">
        <v>34</v>
      </c>
      <c r="I2024" t="s">
        <v>58</v>
      </c>
      <c r="J2024" t="s">
        <v>48</v>
      </c>
      <c r="K2024" t="s">
        <v>59</v>
      </c>
      <c r="L2024" t="s">
        <v>17364</v>
      </c>
      <c r="M2024" t="s">
        <v>17365</v>
      </c>
      <c r="N2024" t="s">
        <v>17366</v>
      </c>
      <c r="O2024">
        <f>VLOOKUP(B2024,HIS退!B:F,5,FALSE)</f>
        <v>-872.5</v>
      </c>
      <c r="P2024" t="str">
        <f>VLOOKUP(B2024,HIS退!B:I,8,FALSE)</f>
        <v>1</v>
      </c>
      <c r="Q2024" s="38">
        <f>VLOOKUP(C2024,招行退!B:F,5,FALSE)</f>
        <v>872.5</v>
      </c>
      <c r="R2024" t="str">
        <f>VLOOKUP(C2024,招行退!B:H,6,FALSE)</f>
        <v>S</v>
      </c>
      <c r="S2024" t="e">
        <f>VLOOKUP(C2024,招行退!B:H,7,FALSE)</f>
        <v>#N/A</v>
      </c>
    </row>
    <row r="2025" spans="1:19" ht="14.25" hidden="1">
      <c r="A2025" t="s">
        <v>17367</v>
      </c>
      <c r="B2025">
        <v>1359507</v>
      </c>
      <c r="C2025" t="s">
        <v>7796</v>
      </c>
      <c r="D2025" t="s">
        <v>7797</v>
      </c>
      <c r="E2025" t="s">
        <v>7798</v>
      </c>
      <c r="F2025" s="15">
        <v>339.5</v>
      </c>
      <c r="G2025" t="s">
        <v>34</v>
      </c>
      <c r="H2025" t="s">
        <v>34</v>
      </c>
      <c r="I2025" t="s">
        <v>58</v>
      </c>
      <c r="J2025" t="s">
        <v>48</v>
      </c>
      <c r="K2025" t="s">
        <v>59</v>
      </c>
      <c r="L2025" t="s">
        <v>17368</v>
      </c>
      <c r="M2025" t="s">
        <v>17369</v>
      </c>
      <c r="N2025" t="s">
        <v>17370</v>
      </c>
      <c r="O2025">
        <f>VLOOKUP(B2025,HIS退!B:F,5,FALSE)</f>
        <v>-339.5</v>
      </c>
      <c r="P2025" t="str">
        <f>VLOOKUP(B2025,HIS退!B:I,8,FALSE)</f>
        <v>1</v>
      </c>
      <c r="Q2025" s="38">
        <f>VLOOKUP(C2025,招行退!B:F,5,FALSE)</f>
        <v>339.5</v>
      </c>
      <c r="R2025" t="str">
        <f>VLOOKUP(C2025,招行退!B:H,6,FALSE)</f>
        <v>S</v>
      </c>
      <c r="S2025" t="e">
        <f>VLOOKUP(C2025,招行退!B:H,7,FALSE)</f>
        <v>#N/A</v>
      </c>
    </row>
    <row r="2026" spans="1:19" ht="14.25" hidden="1">
      <c r="A2026" t="s">
        <v>17371</v>
      </c>
      <c r="B2026">
        <v>1359531</v>
      </c>
      <c r="C2026" t="s">
        <v>7800</v>
      </c>
      <c r="D2026" t="s">
        <v>7801</v>
      </c>
      <c r="E2026" t="s">
        <v>7802</v>
      </c>
      <c r="F2026" s="15">
        <v>2000</v>
      </c>
      <c r="G2026" t="s">
        <v>34</v>
      </c>
      <c r="H2026" t="s">
        <v>34</v>
      </c>
      <c r="I2026" t="s">
        <v>58</v>
      </c>
      <c r="J2026" t="s">
        <v>48</v>
      </c>
      <c r="K2026" t="s">
        <v>59</v>
      </c>
      <c r="L2026" t="s">
        <v>17372</v>
      </c>
      <c r="M2026" t="s">
        <v>17373</v>
      </c>
      <c r="N2026" t="s">
        <v>17374</v>
      </c>
      <c r="O2026">
        <f>VLOOKUP(B2026,HIS退!B:F,5,FALSE)</f>
        <v>-2000</v>
      </c>
      <c r="P2026" t="str">
        <f>VLOOKUP(B2026,HIS退!B:I,8,FALSE)</f>
        <v>1</v>
      </c>
      <c r="Q2026" s="38">
        <f>VLOOKUP(C2026,招行退!B:F,5,FALSE)</f>
        <v>2000</v>
      </c>
      <c r="R2026" t="str">
        <f>VLOOKUP(C2026,招行退!B:H,6,FALSE)</f>
        <v>S</v>
      </c>
      <c r="S2026" t="e">
        <f>VLOOKUP(C2026,招行退!B:H,7,FALSE)</f>
        <v>#N/A</v>
      </c>
    </row>
    <row r="2027" spans="1:19" ht="14.25" hidden="1">
      <c r="A2027" t="s">
        <v>17375</v>
      </c>
      <c r="B2027">
        <v>1359556</v>
      </c>
      <c r="C2027" t="s">
        <v>7804</v>
      </c>
      <c r="D2027" t="s">
        <v>7264</v>
      </c>
      <c r="E2027" t="s">
        <v>7265</v>
      </c>
      <c r="F2027" s="15">
        <v>829.42</v>
      </c>
      <c r="G2027" t="s">
        <v>34</v>
      </c>
      <c r="H2027" t="s">
        <v>34</v>
      </c>
      <c r="I2027" t="s">
        <v>58</v>
      </c>
      <c r="J2027" t="s">
        <v>48</v>
      </c>
      <c r="K2027" t="s">
        <v>59</v>
      </c>
      <c r="L2027" t="s">
        <v>17376</v>
      </c>
      <c r="M2027" t="s">
        <v>17377</v>
      </c>
      <c r="N2027" t="s">
        <v>16789</v>
      </c>
      <c r="O2027">
        <f>VLOOKUP(B2027,HIS退!B:F,5,FALSE)</f>
        <v>-829.42</v>
      </c>
      <c r="P2027" t="str">
        <f>VLOOKUP(B2027,HIS退!B:I,8,FALSE)</f>
        <v>1</v>
      </c>
      <c r="Q2027" s="38">
        <f>VLOOKUP(C2027,招行退!B:F,5,FALSE)</f>
        <v>829.42</v>
      </c>
      <c r="R2027" t="str">
        <f>VLOOKUP(C2027,招行退!B:H,6,FALSE)</f>
        <v>S</v>
      </c>
      <c r="S2027" t="e">
        <f>VLOOKUP(C2027,招行退!B:H,7,FALSE)</f>
        <v>#N/A</v>
      </c>
    </row>
    <row r="2028" spans="1:19" ht="14.25" hidden="1">
      <c r="A2028" t="s">
        <v>17378</v>
      </c>
      <c r="B2028">
        <v>1359623</v>
      </c>
      <c r="C2028" t="s">
        <v>7806</v>
      </c>
      <c r="D2028" t="s">
        <v>7807</v>
      </c>
      <c r="E2028" t="s">
        <v>7808</v>
      </c>
      <c r="F2028" s="15">
        <v>2135</v>
      </c>
      <c r="G2028" t="s">
        <v>34</v>
      </c>
      <c r="H2028" t="s">
        <v>34</v>
      </c>
      <c r="I2028" t="s">
        <v>58</v>
      </c>
      <c r="J2028" t="s">
        <v>48</v>
      </c>
      <c r="K2028" t="s">
        <v>59</v>
      </c>
      <c r="L2028" t="s">
        <v>17379</v>
      </c>
      <c r="M2028" t="s">
        <v>17380</v>
      </c>
      <c r="N2028" t="s">
        <v>17381</v>
      </c>
      <c r="O2028">
        <f>VLOOKUP(B2028,HIS退!B:F,5,FALSE)</f>
        <v>-2135</v>
      </c>
      <c r="P2028" t="str">
        <f>VLOOKUP(B2028,HIS退!B:I,8,FALSE)</f>
        <v>1</v>
      </c>
      <c r="Q2028" s="38">
        <f>VLOOKUP(C2028,招行退!B:F,5,FALSE)</f>
        <v>2135</v>
      </c>
      <c r="R2028" t="str">
        <f>VLOOKUP(C2028,招行退!B:H,6,FALSE)</f>
        <v>S</v>
      </c>
      <c r="S2028" t="e">
        <f>VLOOKUP(C2028,招行退!B:H,7,FALSE)</f>
        <v>#N/A</v>
      </c>
    </row>
    <row r="2029" spans="1:19" ht="14.25" hidden="1">
      <c r="A2029" t="s">
        <v>17382</v>
      </c>
      <c r="B2029">
        <v>1359654</v>
      </c>
      <c r="C2029" t="s">
        <v>7810</v>
      </c>
      <c r="D2029" t="s">
        <v>7811</v>
      </c>
      <c r="E2029" t="s">
        <v>7812</v>
      </c>
      <c r="F2029" s="15">
        <v>185</v>
      </c>
      <c r="G2029" t="s">
        <v>34</v>
      </c>
      <c r="H2029" t="s">
        <v>34</v>
      </c>
      <c r="I2029" t="s">
        <v>58</v>
      </c>
      <c r="J2029" t="s">
        <v>48</v>
      </c>
      <c r="K2029" t="s">
        <v>59</v>
      </c>
      <c r="L2029" t="s">
        <v>17383</v>
      </c>
      <c r="M2029" t="s">
        <v>17384</v>
      </c>
      <c r="N2029" t="s">
        <v>17331</v>
      </c>
      <c r="O2029">
        <f>VLOOKUP(B2029,HIS退!B:F,5,FALSE)</f>
        <v>-185</v>
      </c>
      <c r="P2029" t="str">
        <f>VLOOKUP(B2029,HIS退!B:I,8,FALSE)</f>
        <v>1</v>
      </c>
      <c r="Q2029" s="38">
        <f>VLOOKUP(C2029,招行退!B:F,5,FALSE)</f>
        <v>185</v>
      </c>
      <c r="R2029" t="str">
        <f>VLOOKUP(C2029,招行退!B:H,6,FALSE)</f>
        <v>S</v>
      </c>
      <c r="S2029" t="e">
        <f>VLOOKUP(C2029,招行退!B:H,7,FALSE)</f>
        <v>#N/A</v>
      </c>
    </row>
    <row r="2030" spans="1:19" ht="14.25" hidden="1">
      <c r="A2030" t="s">
        <v>17385</v>
      </c>
      <c r="B2030">
        <v>1359831</v>
      </c>
      <c r="C2030" t="s">
        <v>7814</v>
      </c>
      <c r="D2030" t="s">
        <v>7815</v>
      </c>
      <c r="E2030" t="s">
        <v>7816</v>
      </c>
      <c r="F2030" s="15">
        <v>1000</v>
      </c>
      <c r="G2030" t="s">
        <v>53</v>
      </c>
      <c r="H2030" t="s">
        <v>34</v>
      </c>
      <c r="I2030" t="s">
        <v>58</v>
      </c>
      <c r="J2030" t="s">
        <v>48</v>
      </c>
      <c r="K2030" t="s">
        <v>59</v>
      </c>
      <c r="L2030" t="s">
        <v>17386</v>
      </c>
      <c r="M2030" t="s">
        <v>17387</v>
      </c>
      <c r="N2030" t="s">
        <v>17388</v>
      </c>
      <c r="O2030">
        <f>VLOOKUP(B2030,HIS退!B:F,5,FALSE)</f>
        <v>-1000</v>
      </c>
      <c r="P2030" t="str">
        <f>VLOOKUP(B2030,HIS退!B:I,8,FALSE)</f>
        <v>1</v>
      </c>
      <c r="Q2030" s="38">
        <f>VLOOKUP(C2030,招行退!B:F,5,FALSE)</f>
        <v>1000</v>
      </c>
      <c r="R2030" t="str">
        <f>VLOOKUP(C2030,招行退!B:H,6,FALSE)</f>
        <v>S</v>
      </c>
      <c r="S2030" t="e">
        <f>VLOOKUP(C2030,招行退!B:H,7,FALSE)</f>
        <v>#N/A</v>
      </c>
    </row>
    <row r="2031" spans="1:19" ht="14.25" hidden="1">
      <c r="A2031" t="s">
        <v>17389</v>
      </c>
      <c r="B2031">
        <v>1359888</v>
      </c>
      <c r="C2031" t="s">
        <v>7818</v>
      </c>
      <c r="D2031" t="s">
        <v>7819</v>
      </c>
      <c r="E2031" t="s">
        <v>7820</v>
      </c>
      <c r="F2031" s="15">
        <v>10000</v>
      </c>
      <c r="G2031" t="s">
        <v>34</v>
      </c>
      <c r="H2031" t="s">
        <v>34</v>
      </c>
      <c r="I2031" t="s">
        <v>58</v>
      </c>
      <c r="J2031" t="s">
        <v>48</v>
      </c>
      <c r="K2031" t="s">
        <v>59</v>
      </c>
      <c r="L2031" t="s">
        <v>17390</v>
      </c>
      <c r="M2031" t="s">
        <v>17391</v>
      </c>
      <c r="N2031" t="s">
        <v>17392</v>
      </c>
      <c r="O2031">
        <f>VLOOKUP(B2031,HIS退!B:F,5,FALSE)</f>
        <v>-10000</v>
      </c>
      <c r="P2031" t="str">
        <f>VLOOKUP(B2031,HIS退!B:I,8,FALSE)</f>
        <v>1</v>
      </c>
      <c r="Q2031" s="38">
        <f>VLOOKUP(C2031,招行退!B:F,5,FALSE)</f>
        <v>10000</v>
      </c>
      <c r="R2031" t="str">
        <f>VLOOKUP(C2031,招行退!B:H,6,FALSE)</f>
        <v>S</v>
      </c>
      <c r="S2031" t="e">
        <f>VLOOKUP(C2031,招行退!B:H,7,FALSE)</f>
        <v>#N/A</v>
      </c>
    </row>
    <row r="2032" spans="1:19" ht="14.25" hidden="1">
      <c r="A2032" t="s">
        <v>17393</v>
      </c>
      <c r="B2032">
        <v>1360041</v>
      </c>
      <c r="C2032" t="s">
        <v>7822</v>
      </c>
      <c r="D2032" t="s">
        <v>7823</v>
      </c>
      <c r="E2032" t="s">
        <v>7824</v>
      </c>
      <c r="F2032" s="15">
        <v>1630</v>
      </c>
      <c r="G2032" t="s">
        <v>34</v>
      </c>
      <c r="H2032" t="s">
        <v>34</v>
      </c>
      <c r="I2032" t="s">
        <v>58</v>
      </c>
      <c r="J2032" t="s">
        <v>48</v>
      </c>
      <c r="K2032" t="s">
        <v>59</v>
      </c>
      <c r="L2032" t="s">
        <v>17394</v>
      </c>
      <c r="M2032" t="s">
        <v>17395</v>
      </c>
      <c r="N2032" t="s">
        <v>17396</v>
      </c>
      <c r="O2032">
        <f>VLOOKUP(B2032,HIS退!B:F,5,FALSE)</f>
        <v>-1630</v>
      </c>
      <c r="P2032" t="str">
        <f>VLOOKUP(B2032,HIS退!B:I,8,FALSE)</f>
        <v>1</v>
      </c>
      <c r="Q2032" s="38">
        <f>VLOOKUP(C2032,招行退!B:F,5,FALSE)</f>
        <v>1630</v>
      </c>
      <c r="R2032" t="str">
        <f>VLOOKUP(C2032,招行退!B:H,6,FALSE)</f>
        <v>S</v>
      </c>
      <c r="S2032" t="e">
        <f>VLOOKUP(C2032,招行退!B:H,7,FALSE)</f>
        <v>#N/A</v>
      </c>
    </row>
    <row r="2033" spans="1:19" ht="14.25" hidden="1">
      <c r="A2033" t="s">
        <v>17397</v>
      </c>
      <c r="B2033">
        <v>1360054</v>
      </c>
      <c r="C2033" t="s">
        <v>7826</v>
      </c>
      <c r="D2033" t="s">
        <v>7827</v>
      </c>
      <c r="E2033" t="s">
        <v>7828</v>
      </c>
      <c r="F2033" s="15">
        <v>5000</v>
      </c>
      <c r="G2033" t="s">
        <v>34</v>
      </c>
      <c r="H2033" t="s">
        <v>34</v>
      </c>
      <c r="I2033" t="s">
        <v>58</v>
      </c>
      <c r="J2033" t="s">
        <v>48</v>
      </c>
      <c r="K2033" t="s">
        <v>59</v>
      </c>
      <c r="L2033" t="s">
        <v>17398</v>
      </c>
      <c r="M2033" t="s">
        <v>17399</v>
      </c>
      <c r="N2033" t="s">
        <v>16630</v>
      </c>
      <c r="O2033">
        <f>VLOOKUP(B2033,HIS退!B:F,5,FALSE)</f>
        <v>-5000</v>
      </c>
      <c r="P2033" t="str">
        <f>VLOOKUP(B2033,HIS退!B:I,8,FALSE)</f>
        <v>1</v>
      </c>
      <c r="Q2033" s="38">
        <f>VLOOKUP(C2033,招行退!B:F,5,FALSE)</f>
        <v>5000</v>
      </c>
      <c r="R2033" t="str">
        <f>VLOOKUP(C2033,招行退!B:H,6,FALSE)</f>
        <v>S</v>
      </c>
      <c r="S2033" t="e">
        <f>VLOOKUP(C2033,招行退!B:H,7,FALSE)</f>
        <v>#N/A</v>
      </c>
    </row>
    <row r="2034" spans="1:19" ht="14.25" hidden="1">
      <c r="A2034" t="s">
        <v>17400</v>
      </c>
      <c r="B2034">
        <v>1360155</v>
      </c>
      <c r="C2034" t="s">
        <v>7830</v>
      </c>
      <c r="D2034" t="s">
        <v>887</v>
      </c>
      <c r="E2034" t="s">
        <v>888</v>
      </c>
      <c r="F2034" s="15">
        <v>487.42</v>
      </c>
      <c r="G2034" t="s">
        <v>34</v>
      </c>
      <c r="H2034" t="s">
        <v>34</v>
      </c>
      <c r="I2034" t="s">
        <v>58</v>
      </c>
      <c r="J2034" t="s">
        <v>48</v>
      </c>
      <c r="K2034" t="s">
        <v>59</v>
      </c>
      <c r="L2034" t="s">
        <v>17401</v>
      </c>
      <c r="M2034" t="s">
        <v>17402</v>
      </c>
      <c r="N2034" t="s">
        <v>9711</v>
      </c>
      <c r="O2034">
        <f>VLOOKUP(B2034,HIS退!B:F,5,FALSE)</f>
        <v>-487.42</v>
      </c>
      <c r="P2034" t="str">
        <f>VLOOKUP(B2034,HIS退!B:I,8,FALSE)</f>
        <v>1</v>
      </c>
      <c r="Q2034" s="38">
        <f>VLOOKUP(C2034,招行退!B:F,5,FALSE)</f>
        <v>487.42</v>
      </c>
      <c r="R2034" t="str">
        <f>VLOOKUP(C2034,招行退!B:H,6,FALSE)</f>
        <v>S</v>
      </c>
      <c r="S2034" t="e">
        <f>VLOOKUP(C2034,招行退!B:H,7,FALSE)</f>
        <v>#N/A</v>
      </c>
    </row>
    <row r="2035" spans="1:19" ht="14.25" hidden="1">
      <c r="A2035" t="s">
        <v>17403</v>
      </c>
      <c r="B2035">
        <v>1360366</v>
      </c>
      <c r="C2035" t="s">
        <v>7832</v>
      </c>
      <c r="D2035" t="s">
        <v>7833</v>
      </c>
      <c r="E2035" t="s">
        <v>7834</v>
      </c>
      <c r="F2035" s="15">
        <v>75</v>
      </c>
      <c r="G2035" t="s">
        <v>34</v>
      </c>
      <c r="H2035" t="s">
        <v>34</v>
      </c>
      <c r="I2035" t="s">
        <v>58</v>
      </c>
      <c r="J2035" t="s">
        <v>48</v>
      </c>
      <c r="K2035" t="s">
        <v>59</v>
      </c>
      <c r="L2035" t="s">
        <v>17404</v>
      </c>
      <c r="M2035" t="s">
        <v>17405</v>
      </c>
      <c r="N2035" t="s">
        <v>17406</v>
      </c>
      <c r="O2035">
        <f>VLOOKUP(B2035,HIS退!B:F,5,FALSE)</f>
        <v>-75</v>
      </c>
      <c r="P2035" t="str">
        <f>VLOOKUP(B2035,HIS退!B:I,8,FALSE)</f>
        <v>1</v>
      </c>
      <c r="Q2035" s="38">
        <f>VLOOKUP(C2035,招行退!B:F,5,FALSE)</f>
        <v>75</v>
      </c>
      <c r="R2035" t="str">
        <f>VLOOKUP(C2035,招行退!B:H,6,FALSE)</f>
        <v>S</v>
      </c>
      <c r="S2035" t="e">
        <f>VLOOKUP(C2035,招行退!B:H,7,FALSE)</f>
        <v>#N/A</v>
      </c>
    </row>
    <row r="2036" spans="1:19" ht="14.25" hidden="1">
      <c r="A2036" t="s">
        <v>17407</v>
      </c>
      <c r="B2036">
        <v>1360459</v>
      </c>
      <c r="C2036" t="s">
        <v>7836</v>
      </c>
      <c r="D2036" t="s">
        <v>7837</v>
      </c>
      <c r="E2036" t="s">
        <v>7838</v>
      </c>
      <c r="F2036" s="15">
        <v>296.5</v>
      </c>
      <c r="G2036" t="s">
        <v>34</v>
      </c>
      <c r="H2036" t="s">
        <v>34</v>
      </c>
      <c r="I2036" t="s">
        <v>58</v>
      </c>
      <c r="J2036" t="s">
        <v>48</v>
      </c>
      <c r="K2036" t="s">
        <v>59</v>
      </c>
      <c r="L2036" t="s">
        <v>17408</v>
      </c>
      <c r="M2036" t="s">
        <v>17409</v>
      </c>
      <c r="N2036" t="s">
        <v>17410</v>
      </c>
      <c r="O2036">
        <f>VLOOKUP(B2036,HIS退!B:F,5,FALSE)</f>
        <v>-296.5</v>
      </c>
      <c r="P2036" t="str">
        <f>VLOOKUP(B2036,HIS退!B:I,8,FALSE)</f>
        <v>1</v>
      </c>
      <c r="Q2036" s="38">
        <f>VLOOKUP(C2036,招行退!B:F,5,FALSE)</f>
        <v>296.5</v>
      </c>
      <c r="R2036" t="str">
        <f>VLOOKUP(C2036,招行退!B:H,6,FALSE)</f>
        <v>S</v>
      </c>
      <c r="S2036" t="e">
        <f>VLOOKUP(C2036,招行退!B:H,7,FALSE)</f>
        <v>#N/A</v>
      </c>
    </row>
    <row r="2037" spans="1:19" ht="14.25" hidden="1">
      <c r="A2037" t="s">
        <v>17411</v>
      </c>
      <c r="B2037">
        <v>1360551</v>
      </c>
      <c r="C2037" t="s">
        <v>7840</v>
      </c>
      <c r="D2037" t="s">
        <v>7841</v>
      </c>
      <c r="E2037" t="s">
        <v>7842</v>
      </c>
      <c r="F2037" s="15">
        <v>81.52</v>
      </c>
      <c r="G2037" t="s">
        <v>34</v>
      </c>
      <c r="H2037" t="s">
        <v>34</v>
      </c>
      <c r="I2037" t="s">
        <v>58</v>
      </c>
      <c r="J2037" t="s">
        <v>48</v>
      </c>
      <c r="K2037" t="s">
        <v>59</v>
      </c>
      <c r="L2037" t="s">
        <v>17412</v>
      </c>
      <c r="M2037" t="s">
        <v>17413</v>
      </c>
      <c r="N2037" t="s">
        <v>17414</v>
      </c>
      <c r="O2037">
        <f>VLOOKUP(B2037,HIS退!B:F,5,FALSE)</f>
        <v>-81.52</v>
      </c>
      <c r="P2037" t="str">
        <f>VLOOKUP(B2037,HIS退!B:I,8,FALSE)</f>
        <v>1</v>
      </c>
      <c r="Q2037" s="38">
        <f>VLOOKUP(C2037,招行退!B:F,5,FALSE)</f>
        <v>81.52</v>
      </c>
      <c r="R2037" t="str">
        <f>VLOOKUP(C2037,招行退!B:H,6,FALSE)</f>
        <v>S</v>
      </c>
      <c r="S2037" t="e">
        <f>VLOOKUP(C2037,招行退!B:H,7,FALSE)</f>
        <v>#N/A</v>
      </c>
    </row>
    <row r="2038" spans="1:19" ht="14.25" hidden="1">
      <c r="A2038" t="s">
        <v>17415</v>
      </c>
      <c r="B2038">
        <v>1360713</v>
      </c>
      <c r="C2038" t="s">
        <v>7844</v>
      </c>
      <c r="D2038" t="s">
        <v>7845</v>
      </c>
      <c r="E2038" t="s">
        <v>7846</v>
      </c>
      <c r="F2038" s="15">
        <v>14.5</v>
      </c>
      <c r="G2038" t="s">
        <v>34</v>
      </c>
      <c r="H2038" t="s">
        <v>34</v>
      </c>
      <c r="I2038" t="s">
        <v>58</v>
      </c>
      <c r="J2038" t="s">
        <v>48</v>
      </c>
      <c r="K2038" t="s">
        <v>59</v>
      </c>
      <c r="L2038" t="s">
        <v>17416</v>
      </c>
      <c r="M2038" t="s">
        <v>17417</v>
      </c>
      <c r="N2038" t="s">
        <v>17418</v>
      </c>
      <c r="O2038">
        <f>VLOOKUP(B2038,HIS退!B:F,5,FALSE)</f>
        <v>-14.5</v>
      </c>
      <c r="P2038" t="str">
        <f>VLOOKUP(B2038,HIS退!B:I,8,FALSE)</f>
        <v>1</v>
      </c>
      <c r="Q2038" s="38">
        <f>VLOOKUP(C2038,招行退!B:F,5,FALSE)</f>
        <v>14.5</v>
      </c>
      <c r="R2038" t="str">
        <f>VLOOKUP(C2038,招行退!B:H,6,FALSE)</f>
        <v>S</v>
      </c>
      <c r="S2038" t="e">
        <f>VLOOKUP(C2038,招行退!B:H,7,FALSE)</f>
        <v>#N/A</v>
      </c>
    </row>
    <row r="2039" spans="1:19" ht="14.25" hidden="1">
      <c r="A2039" t="s">
        <v>17419</v>
      </c>
      <c r="B2039">
        <v>1360945</v>
      </c>
      <c r="C2039" t="s">
        <v>7848</v>
      </c>
      <c r="D2039" t="s">
        <v>5522</v>
      </c>
      <c r="E2039" t="s">
        <v>5523</v>
      </c>
      <c r="F2039" s="15">
        <v>1000</v>
      </c>
      <c r="G2039" t="s">
        <v>34</v>
      </c>
      <c r="H2039" t="s">
        <v>34</v>
      </c>
      <c r="I2039" t="s">
        <v>58</v>
      </c>
      <c r="J2039" t="s">
        <v>48</v>
      </c>
      <c r="K2039" t="s">
        <v>59</v>
      </c>
      <c r="L2039" t="s">
        <v>17420</v>
      </c>
      <c r="M2039" t="s">
        <v>17421</v>
      </c>
      <c r="N2039" t="s">
        <v>14840</v>
      </c>
      <c r="O2039">
        <f>VLOOKUP(B2039,HIS退!B:F,5,FALSE)</f>
        <v>-1000</v>
      </c>
      <c r="P2039" t="str">
        <f>VLOOKUP(B2039,HIS退!B:I,8,FALSE)</f>
        <v>1</v>
      </c>
      <c r="Q2039" s="38">
        <f>VLOOKUP(C2039,招行退!B:F,5,FALSE)</f>
        <v>1000</v>
      </c>
      <c r="R2039" t="str">
        <f>VLOOKUP(C2039,招行退!B:H,6,FALSE)</f>
        <v>S</v>
      </c>
      <c r="S2039" t="e">
        <f>VLOOKUP(C2039,招行退!B:H,7,FALSE)</f>
        <v>#N/A</v>
      </c>
    </row>
    <row r="2040" spans="1:19" ht="14.25" hidden="1">
      <c r="A2040" t="s">
        <v>17422</v>
      </c>
      <c r="B2040">
        <v>1361086</v>
      </c>
      <c r="C2040" t="s">
        <v>7850</v>
      </c>
      <c r="D2040" t="s">
        <v>7851</v>
      </c>
      <c r="E2040" t="s">
        <v>7852</v>
      </c>
      <c r="F2040" s="15">
        <v>501</v>
      </c>
      <c r="G2040" t="s">
        <v>34</v>
      </c>
      <c r="H2040" t="s">
        <v>34</v>
      </c>
      <c r="I2040" t="s">
        <v>58</v>
      </c>
      <c r="J2040" t="s">
        <v>48</v>
      </c>
      <c r="K2040" t="s">
        <v>59</v>
      </c>
      <c r="L2040" t="s">
        <v>17423</v>
      </c>
      <c r="M2040" t="s">
        <v>17424</v>
      </c>
      <c r="N2040" t="s">
        <v>17425</v>
      </c>
      <c r="O2040">
        <f>VLOOKUP(B2040,HIS退!B:F,5,FALSE)</f>
        <v>-501</v>
      </c>
      <c r="P2040" t="str">
        <f>VLOOKUP(B2040,HIS退!B:I,8,FALSE)</f>
        <v>1</v>
      </c>
      <c r="Q2040" s="38">
        <f>VLOOKUP(C2040,招行退!B:F,5,FALSE)</f>
        <v>501</v>
      </c>
      <c r="R2040" t="str">
        <f>VLOOKUP(C2040,招行退!B:H,6,FALSE)</f>
        <v>S</v>
      </c>
      <c r="S2040" t="e">
        <f>VLOOKUP(C2040,招行退!B:H,7,FALSE)</f>
        <v>#N/A</v>
      </c>
    </row>
    <row r="2041" spans="1:19" ht="14.25" hidden="1">
      <c r="A2041" t="s">
        <v>17426</v>
      </c>
      <c r="B2041">
        <v>1361197</v>
      </c>
      <c r="C2041" t="s">
        <v>7854</v>
      </c>
      <c r="D2041" t="s">
        <v>7855</v>
      </c>
      <c r="E2041" t="s">
        <v>7856</v>
      </c>
      <c r="F2041" s="15">
        <v>355.53</v>
      </c>
      <c r="G2041" t="s">
        <v>53</v>
      </c>
      <c r="H2041" t="s">
        <v>34</v>
      </c>
      <c r="I2041" t="s">
        <v>58</v>
      </c>
      <c r="J2041" t="s">
        <v>48</v>
      </c>
      <c r="K2041" t="s">
        <v>59</v>
      </c>
      <c r="L2041" t="s">
        <v>17427</v>
      </c>
      <c r="M2041" t="s">
        <v>17428</v>
      </c>
      <c r="N2041" t="s">
        <v>17429</v>
      </c>
      <c r="O2041">
        <f>VLOOKUP(B2041,HIS退!B:F,5,FALSE)</f>
        <v>-355.53</v>
      </c>
      <c r="P2041" t="str">
        <f>VLOOKUP(B2041,HIS退!B:I,8,FALSE)</f>
        <v>1</v>
      </c>
      <c r="Q2041" s="38">
        <f>VLOOKUP(C2041,招行退!B:F,5,FALSE)</f>
        <v>355.53</v>
      </c>
      <c r="R2041" t="str">
        <f>VLOOKUP(C2041,招行退!B:H,6,FALSE)</f>
        <v>S</v>
      </c>
      <c r="S2041" t="e">
        <f>VLOOKUP(C2041,招行退!B:H,7,FALSE)</f>
        <v>#N/A</v>
      </c>
    </row>
    <row r="2042" spans="1:19" ht="14.25" hidden="1">
      <c r="A2042" t="s">
        <v>17430</v>
      </c>
      <c r="B2042">
        <v>1361203</v>
      </c>
      <c r="C2042" t="s">
        <v>7858</v>
      </c>
      <c r="D2042" t="s">
        <v>7859</v>
      </c>
      <c r="E2042" t="s">
        <v>7860</v>
      </c>
      <c r="F2042" s="15">
        <v>18.899999999999999</v>
      </c>
      <c r="G2042" t="s">
        <v>34</v>
      </c>
      <c r="H2042" t="s">
        <v>34</v>
      </c>
      <c r="I2042" t="s">
        <v>58</v>
      </c>
      <c r="J2042" t="s">
        <v>48</v>
      </c>
      <c r="K2042" t="s">
        <v>59</v>
      </c>
      <c r="L2042" t="s">
        <v>17431</v>
      </c>
      <c r="M2042" t="s">
        <v>17432</v>
      </c>
      <c r="N2042" t="s">
        <v>17433</v>
      </c>
      <c r="O2042">
        <f>VLOOKUP(B2042,HIS退!B:F,5,FALSE)</f>
        <v>-18.899999999999999</v>
      </c>
      <c r="P2042" t="str">
        <f>VLOOKUP(B2042,HIS退!B:I,8,FALSE)</f>
        <v>1</v>
      </c>
      <c r="Q2042" s="38">
        <f>VLOOKUP(C2042,招行退!B:F,5,FALSE)</f>
        <v>18.899999999999999</v>
      </c>
      <c r="R2042" t="str">
        <f>VLOOKUP(C2042,招行退!B:H,6,FALSE)</f>
        <v>S</v>
      </c>
      <c r="S2042" t="e">
        <f>VLOOKUP(C2042,招行退!B:H,7,FALSE)</f>
        <v>#N/A</v>
      </c>
    </row>
    <row r="2043" spans="1:19" ht="14.25" hidden="1">
      <c r="A2043" t="s">
        <v>17434</v>
      </c>
      <c r="B2043">
        <v>1361223</v>
      </c>
      <c r="C2043" t="s">
        <v>7862</v>
      </c>
      <c r="D2043" t="s">
        <v>7863</v>
      </c>
      <c r="E2043" t="s">
        <v>7864</v>
      </c>
      <c r="F2043" s="15">
        <v>1100</v>
      </c>
      <c r="G2043" t="s">
        <v>34</v>
      </c>
      <c r="H2043" t="s">
        <v>34</v>
      </c>
      <c r="I2043" t="s">
        <v>58</v>
      </c>
      <c r="J2043" t="s">
        <v>48</v>
      </c>
      <c r="K2043" t="s">
        <v>59</v>
      </c>
      <c r="L2043" t="s">
        <v>17435</v>
      </c>
      <c r="M2043" t="s">
        <v>17436</v>
      </c>
      <c r="N2043" t="s">
        <v>17437</v>
      </c>
      <c r="O2043">
        <f>VLOOKUP(B2043,HIS退!B:F,5,FALSE)</f>
        <v>-1100</v>
      </c>
      <c r="P2043" t="str">
        <f>VLOOKUP(B2043,HIS退!B:I,8,FALSE)</f>
        <v>1</v>
      </c>
      <c r="Q2043" s="38">
        <f>VLOOKUP(C2043,招行退!B:F,5,FALSE)</f>
        <v>1100</v>
      </c>
      <c r="R2043" t="str">
        <f>VLOOKUP(C2043,招行退!B:H,6,FALSE)</f>
        <v>B</v>
      </c>
      <c r="S2043" t="e">
        <f>VLOOKUP(C2043,招行退!B:H,7,FALSE)</f>
        <v>#N/A</v>
      </c>
    </row>
    <row r="2044" spans="1:19" ht="14.25" hidden="1">
      <c r="A2044" t="s">
        <v>17438</v>
      </c>
      <c r="B2044">
        <v>1361493</v>
      </c>
      <c r="C2044" t="s">
        <v>7866</v>
      </c>
      <c r="D2044" t="s">
        <v>7867</v>
      </c>
      <c r="E2044" t="s">
        <v>7868</v>
      </c>
      <c r="F2044" s="15">
        <v>850</v>
      </c>
      <c r="G2044" t="s">
        <v>34</v>
      </c>
      <c r="H2044" t="s">
        <v>34</v>
      </c>
      <c r="I2044" t="s">
        <v>58</v>
      </c>
      <c r="J2044" t="s">
        <v>48</v>
      </c>
      <c r="K2044" t="s">
        <v>59</v>
      </c>
      <c r="L2044" t="s">
        <v>17439</v>
      </c>
      <c r="M2044" t="s">
        <v>17440</v>
      </c>
      <c r="N2044" t="s">
        <v>17441</v>
      </c>
      <c r="O2044">
        <f>VLOOKUP(B2044,HIS退!B:F,5,FALSE)</f>
        <v>-850</v>
      </c>
      <c r="P2044" t="str">
        <f>VLOOKUP(B2044,HIS退!B:I,8,FALSE)</f>
        <v>1</v>
      </c>
      <c r="Q2044" s="38">
        <f>VLOOKUP(C2044,招行退!B:F,5,FALSE)</f>
        <v>850</v>
      </c>
      <c r="R2044" t="str">
        <f>VLOOKUP(C2044,招行退!B:H,6,FALSE)</f>
        <v>S</v>
      </c>
      <c r="S2044" t="e">
        <f>VLOOKUP(C2044,招行退!B:H,7,FALSE)</f>
        <v>#N/A</v>
      </c>
    </row>
    <row r="2045" spans="1:19" ht="14.25" hidden="1">
      <c r="A2045" t="s">
        <v>17442</v>
      </c>
      <c r="B2045">
        <v>1361509</v>
      </c>
      <c r="C2045" t="s">
        <v>17443</v>
      </c>
      <c r="D2045" t="s">
        <v>7870</v>
      </c>
      <c r="E2045" t="s">
        <v>7871</v>
      </c>
      <c r="F2045" s="15">
        <v>800</v>
      </c>
      <c r="G2045" t="s">
        <v>34</v>
      </c>
      <c r="H2045" t="s">
        <v>34</v>
      </c>
      <c r="I2045" t="s">
        <v>294</v>
      </c>
      <c r="J2045" t="s">
        <v>57</v>
      </c>
      <c r="K2045" t="s">
        <v>59</v>
      </c>
      <c r="L2045" t="s">
        <v>17444</v>
      </c>
      <c r="M2045" t="s">
        <v>17445</v>
      </c>
      <c r="N2045" t="s">
        <v>17446</v>
      </c>
      <c r="O2045">
        <f>VLOOKUP(B2045,HIS退!B:F,5,FALSE)</f>
        <v>-800</v>
      </c>
      <c r="P2045" t="str">
        <f>VLOOKUP(B2045,HIS退!B:I,8,FALSE)</f>
        <v>9</v>
      </c>
      <c r="Q2045" s="38">
        <f>VLOOKUP(C2045,招行退!B:F,5,FALSE)</f>
        <v>800</v>
      </c>
      <c r="R2045" t="str">
        <f>VLOOKUP(C2045,招行退!B:H,6,FALSE)</f>
        <v>B</v>
      </c>
      <c r="S2045" t="e">
        <f>VLOOKUP(C2045,招行退!B:H,7,FALSE)</f>
        <v>#N/A</v>
      </c>
    </row>
    <row r="2046" spans="1:19" ht="14.25" hidden="1">
      <c r="A2046" t="s">
        <v>17447</v>
      </c>
      <c r="B2046">
        <v>1361646</v>
      </c>
      <c r="C2046" t="s">
        <v>7873</v>
      </c>
      <c r="D2046" t="s">
        <v>7874</v>
      </c>
      <c r="E2046" t="s">
        <v>7875</v>
      </c>
      <c r="F2046" s="15">
        <v>63.34</v>
      </c>
      <c r="G2046" t="s">
        <v>34</v>
      </c>
      <c r="H2046" t="s">
        <v>34</v>
      </c>
      <c r="I2046" t="s">
        <v>58</v>
      </c>
      <c r="J2046" t="s">
        <v>48</v>
      </c>
      <c r="K2046" t="s">
        <v>59</v>
      </c>
      <c r="L2046" t="s">
        <v>17448</v>
      </c>
      <c r="M2046" t="s">
        <v>17449</v>
      </c>
      <c r="N2046" t="s">
        <v>17450</v>
      </c>
      <c r="O2046">
        <f>VLOOKUP(B2046,HIS退!B:F,5,FALSE)</f>
        <v>-63.34</v>
      </c>
      <c r="P2046" t="str">
        <f>VLOOKUP(B2046,HIS退!B:I,8,FALSE)</f>
        <v>1</v>
      </c>
      <c r="Q2046" s="38">
        <f>VLOOKUP(C2046,招行退!B:F,5,FALSE)</f>
        <v>63.34</v>
      </c>
      <c r="R2046" t="str">
        <f>VLOOKUP(C2046,招行退!B:H,6,FALSE)</f>
        <v>S</v>
      </c>
      <c r="S2046" t="e">
        <f>VLOOKUP(C2046,招行退!B:H,7,FALSE)</f>
        <v>#N/A</v>
      </c>
    </row>
    <row r="2047" spans="1:19" ht="14.25" hidden="1">
      <c r="A2047" t="s">
        <v>17451</v>
      </c>
      <c r="B2047">
        <v>1361651</v>
      </c>
      <c r="C2047" t="s">
        <v>7877</v>
      </c>
      <c r="D2047" t="s">
        <v>7878</v>
      </c>
      <c r="E2047" t="s">
        <v>7879</v>
      </c>
      <c r="F2047" s="15">
        <v>220.5</v>
      </c>
      <c r="G2047" t="s">
        <v>34</v>
      </c>
      <c r="H2047" t="s">
        <v>34</v>
      </c>
      <c r="I2047" t="s">
        <v>58</v>
      </c>
      <c r="J2047" t="s">
        <v>48</v>
      </c>
      <c r="K2047" t="s">
        <v>59</v>
      </c>
      <c r="L2047" t="s">
        <v>17452</v>
      </c>
      <c r="M2047" t="s">
        <v>17453</v>
      </c>
      <c r="N2047" t="s">
        <v>17454</v>
      </c>
      <c r="O2047">
        <f>VLOOKUP(B2047,HIS退!B:F,5,FALSE)</f>
        <v>-220.5</v>
      </c>
      <c r="P2047" t="str">
        <f>VLOOKUP(B2047,HIS退!B:I,8,FALSE)</f>
        <v>1</v>
      </c>
      <c r="Q2047" s="38">
        <f>VLOOKUP(C2047,招行退!B:F,5,FALSE)</f>
        <v>220.5</v>
      </c>
      <c r="R2047" t="str">
        <f>VLOOKUP(C2047,招行退!B:H,6,FALSE)</f>
        <v>S</v>
      </c>
      <c r="S2047" t="e">
        <f>VLOOKUP(C2047,招行退!B:H,7,FALSE)</f>
        <v>#N/A</v>
      </c>
    </row>
    <row r="2048" spans="1:19" ht="14.25" hidden="1">
      <c r="A2048" t="s">
        <v>17455</v>
      </c>
      <c r="B2048">
        <v>1361669</v>
      </c>
      <c r="C2048" t="s">
        <v>7881</v>
      </c>
      <c r="D2048" t="s">
        <v>7882</v>
      </c>
      <c r="E2048" t="s">
        <v>7883</v>
      </c>
      <c r="F2048" s="15">
        <v>584.67999999999995</v>
      </c>
      <c r="G2048" t="s">
        <v>34</v>
      </c>
      <c r="H2048" t="s">
        <v>34</v>
      </c>
      <c r="I2048" t="s">
        <v>58</v>
      </c>
      <c r="J2048" t="s">
        <v>48</v>
      </c>
      <c r="K2048" t="s">
        <v>59</v>
      </c>
      <c r="L2048" t="s">
        <v>17456</v>
      </c>
      <c r="M2048" t="s">
        <v>17457</v>
      </c>
      <c r="N2048" t="s">
        <v>17450</v>
      </c>
      <c r="O2048">
        <f>VLOOKUP(B2048,HIS退!B:F,5,FALSE)</f>
        <v>-584.67999999999995</v>
      </c>
      <c r="P2048" t="str">
        <f>VLOOKUP(B2048,HIS退!B:I,8,FALSE)</f>
        <v>1</v>
      </c>
      <c r="Q2048" s="38">
        <f>VLOOKUP(C2048,招行退!B:F,5,FALSE)</f>
        <v>584.67999999999995</v>
      </c>
      <c r="R2048" t="str">
        <f>VLOOKUP(C2048,招行退!B:H,6,FALSE)</f>
        <v>B</v>
      </c>
      <c r="S2048" t="e">
        <f>VLOOKUP(C2048,招行退!B:H,7,FALSE)</f>
        <v>#N/A</v>
      </c>
    </row>
    <row r="2049" spans="1:19" ht="14.25" hidden="1">
      <c r="A2049" t="s">
        <v>17458</v>
      </c>
      <c r="B2049">
        <v>1361786</v>
      </c>
      <c r="C2049" t="s">
        <v>7885</v>
      </c>
      <c r="D2049" t="s">
        <v>7886</v>
      </c>
      <c r="E2049" t="s">
        <v>7887</v>
      </c>
      <c r="F2049" s="15">
        <v>100</v>
      </c>
      <c r="G2049" t="s">
        <v>34</v>
      </c>
      <c r="H2049" t="s">
        <v>34</v>
      </c>
      <c r="I2049" t="s">
        <v>58</v>
      </c>
      <c r="J2049" t="s">
        <v>48</v>
      </c>
      <c r="K2049" t="s">
        <v>59</v>
      </c>
      <c r="L2049" t="s">
        <v>17459</v>
      </c>
      <c r="M2049" t="s">
        <v>17460</v>
      </c>
      <c r="N2049" t="s">
        <v>17461</v>
      </c>
      <c r="O2049">
        <f>VLOOKUP(B2049,HIS退!B:F,5,FALSE)</f>
        <v>-100</v>
      </c>
      <c r="P2049" t="str">
        <f>VLOOKUP(B2049,HIS退!B:I,8,FALSE)</f>
        <v>1</v>
      </c>
      <c r="Q2049" s="38">
        <f>VLOOKUP(C2049,招行退!B:F,5,FALSE)</f>
        <v>100</v>
      </c>
      <c r="R2049" t="str">
        <f>VLOOKUP(C2049,招行退!B:H,6,FALSE)</f>
        <v>S</v>
      </c>
      <c r="S2049" t="e">
        <f>VLOOKUP(C2049,招行退!B:H,7,FALSE)</f>
        <v>#N/A</v>
      </c>
    </row>
    <row r="2050" spans="1:19" ht="14.25" hidden="1">
      <c r="A2050" t="s">
        <v>17462</v>
      </c>
      <c r="B2050">
        <v>1361790</v>
      </c>
      <c r="C2050" t="s">
        <v>7889</v>
      </c>
      <c r="D2050" t="s">
        <v>4752</v>
      </c>
      <c r="E2050" t="s">
        <v>4753</v>
      </c>
      <c r="F2050" s="15">
        <v>4500</v>
      </c>
      <c r="G2050" t="s">
        <v>34</v>
      </c>
      <c r="H2050" t="s">
        <v>34</v>
      </c>
      <c r="I2050" t="s">
        <v>58</v>
      </c>
      <c r="J2050" t="s">
        <v>48</v>
      </c>
      <c r="K2050" t="s">
        <v>59</v>
      </c>
      <c r="L2050" t="s">
        <v>17463</v>
      </c>
      <c r="M2050" t="s">
        <v>17464</v>
      </c>
      <c r="N2050" t="s">
        <v>13980</v>
      </c>
      <c r="O2050">
        <f>VLOOKUP(B2050,HIS退!B:F,5,FALSE)</f>
        <v>-4500</v>
      </c>
      <c r="P2050" t="str">
        <f>VLOOKUP(B2050,HIS退!B:I,8,FALSE)</f>
        <v>1</v>
      </c>
      <c r="Q2050" s="38">
        <f>VLOOKUP(C2050,招行退!B:F,5,FALSE)</f>
        <v>4500</v>
      </c>
      <c r="R2050" t="str">
        <f>VLOOKUP(C2050,招行退!B:H,6,FALSE)</f>
        <v>S</v>
      </c>
      <c r="S2050" t="e">
        <f>VLOOKUP(C2050,招行退!B:H,7,FALSE)</f>
        <v>#N/A</v>
      </c>
    </row>
    <row r="2051" spans="1:19" ht="14.25" hidden="1">
      <c r="A2051" t="s">
        <v>17465</v>
      </c>
      <c r="B2051">
        <v>1361876</v>
      </c>
      <c r="C2051" t="s">
        <v>7891</v>
      </c>
      <c r="D2051" t="s">
        <v>7892</v>
      </c>
      <c r="E2051" t="s">
        <v>7893</v>
      </c>
      <c r="F2051" s="15">
        <v>100</v>
      </c>
      <c r="G2051" t="s">
        <v>34</v>
      </c>
      <c r="H2051" t="s">
        <v>34</v>
      </c>
      <c r="I2051" t="s">
        <v>58</v>
      </c>
      <c r="J2051" t="s">
        <v>48</v>
      </c>
      <c r="K2051" t="s">
        <v>59</v>
      </c>
      <c r="L2051" t="s">
        <v>17466</v>
      </c>
      <c r="M2051" t="s">
        <v>17467</v>
      </c>
      <c r="N2051" t="s">
        <v>17468</v>
      </c>
      <c r="O2051">
        <f>VLOOKUP(B2051,HIS退!B:F,5,FALSE)</f>
        <v>-100</v>
      </c>
      <c r="P2051" t="str">
        <f>VLOOKUP(B2051,HIS退!B:I,8,FALSE)</f>
        <v>1</v>
      </c>
      <c r="Q2051" s="38">
        <f>VLOOKUP(C2051,招行退!B:F,5,FALSE)</f>
        <v>100</v>
      </c>
      <c r="R2051" t="str">
        <f>VLOOKUP(C2051,招行退!B:H,6,FALSE)</f>
        <v>S</v>
      </c>
      <c r="S2051" t="e">
        <f>VLOOKUP(C2051,招行退!B:H,7,FALSE)</f>
        <v>#N/A</v>
      </c>
    </row>
    <row r="2052" spans="1:19" ht="14.25" hidden="1">
      <c r="A2052" t="s">
        <v>17469</v>
      </c>
      <c r="B2052">
        <v>1361898</v>
      </c>
      <c r="C2052" t="s">
        <v>7895</v>
      </c>
      <c r="D2052" t="s">
        <v>7896</v>
      </c>
      <c r="E2052" t="s">
        <v>7897</v>
      </c>
      <c r="F2052" s="15">
        <v>20</v>
      </c>
      <c r="G2052" t="s">
        <v>34</v>
      </c>
      <c r="H2052" t="s">
        <v>34</v>
      </c>
      <c r="I2052" t="s">
        <v>58</v>
      </c>
      <c r="J2052" t="s">
        <v>48</v>
      </c>
      <c r="K2052" t="s">
        <v>59</v>
      </c>
      <c r="L2052" t="s">
        <v>17470</v>
      </c>
      <c r="M2052" t="s">
        <v>17471</v>
      </c>
      <c r="N2052" t="s">
        <v>17472</v>
      </c>
      <c r="O2052">
        <f>VLOOKUP(B2052,HIS退!B:F,5,FALSE)</f>
        <v>-20</v>
      </c>
      <c r="P2052" t="str">
        <f>VLOOKUP(B2052,HIS退!B:I,8,FALSE)</f>
        <v>1</v>
      </c>
      <c r="Q2052" s="38">
        <f>VLOOKUP(C2052,招行退!B:F,5,FALSE)</f>
        <v>20</v>
      </c>
      <c r="R2052" t="str">
        <f>VLOOKUP(C2052,招行退!B:H,6,FALSE)</f>
        <v>S</v>
      </c>
      <c r="S2052" t="e">
        <f>VLOOKUP(C2052,招行退!B:H,7,FALSE)</f>
        <v>#N/A</v>
      </c>
    </row>
    <row r="2053" spans="1:19" ht="14.25" hidden="1">
      <c r="A2053" t="s">
        <v>17473</v>
      </c>
      <c r="B2053">
        <v>1362044</v>
      </c>
      <c r="C2053" t="s">
        <v>7899</v>
      </c>
      <c r="D2053" t="s">
        <v>7900</v>
      </c>
      <c r="E2053" t="s">
        <v>7901</v>
      </c>
      <c r="F2053" s="15">
        <v>504</v>
      </c>
      <c r="G2053" t="s">
        <v>34</v>
      </c>
      <c r="H2053" t="s">
        <v>34</v>
      </c>
      <c r="I2053" t="s">
        <v>58</v>
      </c>
      <c r="J2053" t="s">
        <v>48</v>
      </c>
      <c r="K2053" t="s">
        <v>59</v>
      </c>
      <c r="L2053" t="s">
        <v>17474</v>
      </c>
      <c r="M2053" t="s">
        <v>17475</v>
      </c>
      <c r="N2053" t="s">
        <v>17476</v>
      </c>
      <c r="O2053">
        <f>VLOOKUP(B2053,HIS退!B:F,5,FALSE)</f>
        <v>-504</v>
      </c>
      <c r="P2053" t="str">
        <f>VLOOKUP(B2053,HIS退!B:I,8,FALSE)</f>
        <v>1</v>
      </c>
      <c r="Q2053" s="38">
        <f>VLOOKUP(C2053,招行退!B:F,5,FALSE)</f>
        <v>504</v>
      </c>
      <c r="R2053" t="str">
        <f>VLOOKUP(C2053,招行退!B:H,6,FALSE)</f>
        <v>B</v>
      </c>
      <c r="S2053" t="e">
        <f>VLOOKUP(C2053,招行退!B:H,7,FALSE)</f>
        <v>#N/A</v>
      </c>
    </row>
    <row r="2054" spans="1:19" ht="14.25" hidden="1">
      <c r="A2054" t="s">
        <v>17477</v>
      </c>
      <c r="B2054">
        <v>1362048</v>
      </c>
      <c r="C2054" t="s">
        <v>7903</v>
      </c>
      <c r="D2054" t="s">
        <v>7904</v>
      </c>
      <c r="E2054" t="s">
        <v>7905</v>
      </c>
      <c r="F2054" s="15">
        <v>202.14</v>
      </c>
      <c r="G2054" t="s">
        <v>34</v>
      </c>
      <c r="H2054" t="s">
        <v>34</v>
      </c>
      <c r="I2054" t="s">
        <v>58</v>
      </c>
      <c r="J2054" t="s">
        <v>48</v>
      </c>
      <c r="K2054" t="s">
        <v>59</v>
      </c>
      <c r="L2054" t="s">
        <v>17478</v>
      </c>
      <c r="M2054" t="s">
        <v>17479</v>
      </c>
      <c r="N2054" t="s">
        <v>17480</v>
      </c>
      <c r="O2054">
        <f>VLOOKUP(B2054,HIS退!B:F,5,FALSE)</f>
        <v>-202.14</v>
      </c>
      <c r="P2054" t="str">
        <f>VLOOKUP(B2054,HIS退!B:I,8,FALSE)</f>
        <v>1</v>
      </c>
      <c r="Q2054" s="38">
        <f>VLOOKUP(C2054,招行退!B:F,5,FALSE)</f>
        <v>202.14</v>
      </c>
      <c r="R2054" t="str">
        <f>VLOOKUP(C2054,招行退!B:H,6,FALSE)</f>
        <v>S</v>
      </c>
      <c r="S2054" t="e">
        <f>VLOOKUP(C2054,招行退!B:H,7,FALSE)</f>
        <v>#N/A</v>
      </c>
    </row>
    <row r="2055" spans="1:19" ht="14.25" hidden="1">
      <c r="A2055" t="s">
        <v>17481</v>
      </c>
      <c r="B2055">
        <v>1362277</v>
      </c>
      <c r="C2055" t="s">
        <v>7907</v>
      </c>
      <c r="D2055" t="s">
        <v>7908</v>
      </c>
      <c r="E2055" t="s">
        <v>7909</v>
      </c>
      <c r="F2055" s="15">
        <v>3382</v>
      </c>
      <c r="G2055" t="s">
        <v>34</v>
      </c>
      <c r="H2055" t="s">
        <v>34</v>
      </c>
      <c r="I2055" t="s">
        <v>58</v>
      </c>
      <c r="J2055" t="s">
        <v>48</v>
      </c>
      <c r="K2055" t="s">
        <v>59</v>
      </c>
      <c r="L2055" t="s">
        <v>17482</v>
      </c>
      <c r="M2055" t="s">
        <v>17483</v>
      </c>
      <c r="N2055" t="s">
        <v>17484</v>
      </c>
      <c r="O2055">
        <f>VLOOKUP(B2055,HIS退!B:F,5,FALSE)</f>
        <v>-3382</v>
      </c>
      <c r="P2055" t="str">
        <f>VLOOKUP(B2055,HIS退!B:I,8,FALSE)</f>
        <v>1</v>
      </c>
      <c r="Q2055" s="38">
        <f>VLOOKUP(C2055,招行退!B:F,5,FALSE)</f>
        <v>3382</v>
      </c>
      <c r="R2055" t="str">
        <f>VLOOKUP(C2055,招行退!B:H,6,FALSE)</f>
        <v>S</v>
      </c>
      <c r="S2055" t="e">
        <f>VLOOKUP(C2055,招行退!B:H,7,FALSE)</f>
        <v>#N/A</v>
      </c>
    </row>
    <row r="2056" spans="1:19" ht="14.25" hidden="1">
      <c r="A2056" t="s">
        <v>17485</v>
      </c>
      <c r="B2056">
        <v>1362298</v>
      </c>
      <c r="C2056" t="s">
        <v>7911</v>
      </c>
      <c r="D2056" t="s">
        <v>7912</v>
      </c>
      <c r="E2056" t="s">
        <v>7913</v>
      </c>
      <c r="F2056" s="15">
        <v>20</v>
      </c>
      <c r="G2056" t="s">
        <v>34</v>
      </c>
      <c r="H2056" t="s">
        <v>34</v>
      </c>
      <c r="I2056" t="s">
        <v>58</v>
      </c>
      <c r="J2056" t="s">
        <v>48</v>
      </c>
      <c r="K2056" t="s">
        <v>59</v>
      </c>
      <c r="L2056" t="s">
        <v>17486</v>
      </c>
      <c r="M2056" t="s">
        <v>17487</v>
      </c>
      <c r="N2056" t="s">
        <v>433</v>
      </c>
      <c r="O2056">
        <f>VLOOKUP(B2056,HIS退!B:F,5,FALSE)</f>
        <v>-20</v>
      </c>
      <c r="P2056" t="str">
        <f>VLOOKUP(B2056,HIS退!B:I,8,FALSE)</f>
        <v>1</v>
      </c>
      <c r="Q2056" s="38">
        <f>VLOOKUP(C2056,招行退!B:F,5,FALSE)</f>
        <v>20</v>
      </c>
      <c r="R2056" t="str">
        <f>VLOOKUP(C2056,招行退!B:H,6,FALSE)</f>
        <v>S</v>
      </c>
      <c r="S2056" t="e">
        <f>VLOOKUP(C2056,招行退!B:H,7,FALSE)</f>
        <v>#N/A</v>
      </c>
    </row>
    <row r="2057" spans="1:19" ht="14.25" hidden="1">
      <c r="A2057" t="s">
        <v>17488</v>
      </c>
      <c r="B2057">
        <v>1362405</v>
      </c>
      <c r="C2057" t="s">
        <v>7915</v>
      </c>
      <c r="D2057" t="s">
        <v>7916</v>
      </c>
      <c r="E2057" t="s">
        <v>7917</v>
      </c>
      <c r="F2057" s="15">
        <v>24359.21</v>
      </c>
      <c r="G2057" t="s">
        <v>34</v>
      </c>
      <c r="H2057" t="s">
        <v>34</v>
      </c>
      <c r="I2057" t="s">
        <v>58</v>
      </c>
      <c r="J2057" t="s">
        <v>48</v>
      </c>
      <c r="K2057" t="s">
        <v>59</v>
      </c>
      <c r="L2057" t="s">
        <v>17489</v>
      </c>
      <c r="M2057" t="s">
        <v>17490</v>
      </c>
      <c r="N2057" t="s">
        <v>17491</v>
      </c>
      <c r="O2057">
        <f>VLOOKUP(B2057,HIS退!B:F,5,FALSE)</f>
        <v>-24359.21</v>
      </c>
      <c r="P2057" t="str">
        <f>VLOOKUP(B2057,HIS退!B:I,8,FALSE)</f>
        <v>1</v>
      </c>
      <c r="Q2057" s="38">
        <f>VLOOKUP(C2057,招行退!B:F,5,FALSE)</f>
        <v>24359.21</v>
      </c>
      <c r="R2057" t="str">
        <f>VLOOKUP(C2057,招行退!B:H,6,FALSE)</f>
        <v>S</v>
      </c>
      <c r="S2057" t="e">
        <f>VLOOKUP(C2057,招行退!B:H,7,FALSE)</f>
        <v>#N/A</v>
      </c>
    </row>
    <row r="2058" spans="1:19" ht="14.25" hidden="1">
      <c r="A2058" t="s">
        <v>17492</v>
      </c>
      <c r="B2058">
        <v>1362408</v>
      </c>
      <c r="C2058" t="s">
        <v>7919</v>
      </c>
      <c r="D2058" t="s">
        <v>7916</v>
      </c>
      <c r="E2058" t="s">
        <v>7917</v>
      </c>
      <c r="F2058" s="15">
        <v>5000</v>
      </c>
      <c r="G2058" t="s">
        <v>34</v>
      </c>
      <c r="H2058" t="s">
        <v>34</v>
      </c>
      <c r="I2058" t="s">
        <v>58</v>
      </c>
      <c r="J2058" t="s">
        <v>48</v>
      </c>
      <c r="K2058" t="s">
        <v>59</v>
      </c>
      <c r="L2058" t="s">
        <v>17493</v>
      </c>
      <c r="M2058" t="s">
        <v>17494</v>
      </c>
      <c r="N2058" t="s">
        <v>17495</v>
      </c>
      <c r="O2058">
        <f>VLOOKUP(B2058,HIS退!B:F,5,FALSE)</f>
        <v>-5000</v>
      </c>
      <c r="P2058" t="str">
        <f>VLOOKUP(B2058,HIS退!B:I,8,FALSE)</f>
        <v>1</v>
      </c>
      <c r="Q2058" s="38">
        <f>VLOOKUP(C2058,招行退!B:F,5,FALSE)</f>
        <v>5000</v>
      </c>
      <c r="R2058" t="str">
        <f>VLOOKUP(C2058,招行退!B:H,6,FALSE)</f>
        <v>S</v>
      </c>
      <c r="S2058" t="e">
        <f>VLOOKUP(C2058,招行退!B:H,7,FALSE)</f>
        <v>#N/A</v>
      </c>
    </row>
    <row r="2059" spans="1:19" ht="14.25" hidden="1">
      <c r="A2059" t="s">
        <v>17496</v>
      </c>
      <c r="B2059">
        <v>1362510</v>
      </c>
      <c r="C2059" t="s">
        <v>7921</v>
      </c>
      <c r="D2059" t="s">
        <v>7922</v>
      </c>
      <c r="E2059" t="s">
        <v>7923</v>
      </c>
      <c r="F2059" s="15">
        <v>380</v>
      </c>
      <c r="G2059" t="s">
        <v>34</v>
      </c>
      <c r="H2059" t="s">
        <v>34</v>
      </c>
      <c r="I2059" t="s">
        <v>58</v>
      </c>
      <c r="J2059" t="s">
        <v>48</v>
      </c>
      <c r="K2059" t="s">
        <v>59</v>
      </c>
      <c r="L2059" t="s">
        <v>17497</v>
      </c>
      <c r="M2059" t="s">
        <v>17498</v>
      </c>
      <c r="N2059" t="s">
        <v>17499</v>
      </c>
      <c r="O2059">
        <f>VLOOKUP(B2059,HIS退!B:F,5,FALSE)</f>
        <v>-380</v>
      </c>
      <c r="P2059" t="str">
        <f>VLOOKUP(B2059,HIS退!B:I,8,FALSE)</f>
        <v>1</v>
      </c>
      <c r="Q2059" s="38">
        <f>VLOOKUP(C2059,招行退!B:F,5,FALSE)</f>
        <v>380</v>
      </c>
      <c r="R2059" t="str">
        <f>VLOOKUP(C2059,招行退!B:H,6,FALSE)</f>
        <v>S</v>
      </c>
      <c r="S2059" t="e">
        <f>VLOOKUP(C2059,招行退!B:H,7,FALSE)</f>
        <v>#N/A</v>
      </c>
    </row>
    <row r="2060" spans="1:19" ht="14.25" hidden="1">
      <c r="A2060" t="s">
        <v>17500</v>
      </c>
      <c r="B2060">
        <v>1362627</v>
      </c>
      <c r="C2060" t="s">
        <v>7925</v>
      </c>
      <c r="D2060" t="s">
        <v>7379</v>
      </c>
      <c r="E2060" t="s">
        <v>7380</v>
      </c>
      <c r="F2060" s="15">
        <v>78.349999999999994</v>
      </c>
      <c r="G2060" t="s">
        <v>34</v>
      </c>
      <c r="H2060" t="s">
        <v>34</v>
      </c>
      <c r="I2060" t="s">
        <v>58</v>
      </c>
      <c r="J2060" t="s">
        <v>48</v>
      </c>
      <c r="K2060" t="s">
        <v>59</v>
      </c>
      <c r="L2060" t="s">
        <v>17501</v>
      </c>
      <c r="M2060" t="s">
        <v>17502</v>
      </c>
      <c r="N2060" t="s">
        <v>16929</v>
      </c>
      <c r="O2060">
        <f>VLOOKUP(B2060,HIS退!B:F,5,FALSE)</f>
        <v>-78.349999999999994</v>
      </c>
      <c r="P2060" t="str">
        <f>VLOOKUP(B2060,HIS退!B:I,8,FALSE)</f>
        <v>1</v>
      </c>
      <c r="Q2060" s="38">
        <f>VLOOKUP(C2060,招行退!B:F,5,FALSE)</f>
        <v>78.349999999999994</v>
      </c>
      <c r="R2060" t="str">
        <f>VLOOKUP(C2060,招行退!B:H,6,FALSE)</f>
        <v>S</v>
      </c>
      <c r="S2060" t="e">
        <f>VLOOKUP(C2060,招行退!B:H,7,FALSE)</f>
        <v>#N/A</v>
      </c>
    </row>
    <row r="2061" spans="1:19" ht="14.25" hidden="1">
      <c r="A2061" t="s">
        <v>17503</v>
      </c>
      <c r="B2061">
        <v>1362629</v>
      </c>
      <c r="C2061" t="s">
        <v>7927</v>
      </c>
      <c r="D2061" t="s">
        <v>7928</v>
      </c>
      <c r="E2061" t="s">
        <v>7929</v>
      </c>
      <c r="F2061" s="15">
        <v>14500</v>
      </c>
      <c r="G2061" t="s">
        <v>34</v>
      </c>
      <c r="H2061" t="s">
        <v>34</v>
      </c>
      <c r="I2061" t="s">
        <v>58</v>
      </c>
      <c r="J2061" t="s">
        <v>48</v>
      </c>
      <c r="K2061" t="s">
        <v>59</v>
      </c>
      <c r="L2061" t="s">
        <v>17504</v>
      </c>
      <c r="M2061" t="s">
        <v>17505</v>
      </c>
      <c r="N2061" t="s">
        <v>17506</v>
      </c>
      <c r="O2061">
        <f>VLOOKUP(B2061,HIS退!B:F,5,FALSE)</f>
        <v>-14500</v>
      </c>
      <c r="P2061" t="str">
        <f>VLOOKUP(B2061,HIS退!B:I,8,FALSE)</f>
        <v>1</v>
      </c>
      <c r="Q2061" s="38">
        <f>VLOOKUP(C2061,招行退!B:F,5,FALSE)</f>
        <v>14500</v>
      </c>
      <c r="R2061" t="str">
        <f>VLOOKUP(C2061,招行退!B:H,6,FALSE)</f>
        <v>S</v>
      </c>
      <c r="S2061" t="e">
        <f>VLOOKUP(C2061,招行退!B:H,7,FALSE)</f>
        <v>#N/A</v>
      </c>
    </row>
    <row r="2062" spans="1:19" ht="14.25" hidden="1">
      <c r="A2062" t="s">
        <v>17507</v>
      </c>
      <c r="B2062">
        <v>1362752</v>
      </c>
      <c r="C2062" t="s">
        <v>7931</v>
      </c>
      <c r="D2062" t="s">
        <v>7932</v>
      </c>
      <c r="E2062" t="s">
        <v>7933</v>
      </c>
      <c r="F2062" s="15">
        <v>300</v>
      </c>
      <c r="G2062" t="s">
        <v>34</v>
      </c>
      <c r="H2062" t="s">
        <v>34</v>
      </c>
      <c r="I2062" t="s">
        <v>58</v>
      </c>
      <c r="J2062" t="s">
        <v>48</v>
      </c>
      <c r="K2062" t="s">
        <v>59</v>
      </c>
      <c r="L2062" t="s">
        <v>17508</v>
      </c>
      <c r="M2062" t="s">
        <v>17509</v>
      </c>
      <c r="N2062" t="s">
        <v>17510</v>
      </c>
      <c r="O2062">
        <f>VLOOKUP(B2062,HIS退!B:F,5,FALSE)</f>
        <v>-300</v>
      </c>
      <c r="P2062" t="str">
        <f>VLOOKUP(B2062,HIS退!B:I,8,FALSE)</f>
        <v>1</v>
      </c>
      <c r="Q2062" s="38">
        <f>VLOOKUP(C2062,招行退!B:F,5,FALSE)</f>
        <v>300</v>
      </c>
      <c r="R2062" t="str">
        <f>VLOOKUP(C2062,招行退!B:H,6,FALSE)</f>
        <v>S</v>
      </c>
      <c r="S2062" t="e">
        <f>VLOOKUP(C2062,招行退!B:H,7,FALSE)</f>
        <v>#N/A</v>
      </c>
    </row>
    <row r="2063" spans="1:19" ht="14.25" hidden="1">
      <c r="A2063" t="s">
        <v>17511</v>
      </c>
      <c r="B2063">
        <v>1362759</v>
      </c>
      <c r="C2063" t="s">
        <v>7935</v>
      </c>
      <c r="D2063" t="s">
        <v>7936</v>
      </c>
      <c r="E2063" t="s">
        <v>7937</v>
      </c>
      <c r="F2063" s="15">
        <v>4</v>
      </c>
      <c r="G2063" t="s">
        <v>34</v>
      </c>
      <c r="H2063" t="s">
        <v>34</v>
      </c>
      <c r="I2063" t="s">
        <v>58</v>
      </c>
      <c r="J2063" t="s">
        <v>48</v>
      </c>
      <c r="K2063" t="s">
        <v>59</v>
      </c>
      <c r="L2063" t="s">
        <v>17512</v>
      </c>
      <c r="M2063" t="s">
        <v>17513</v>
      </c>
      <c r="N2063" t="s">
        <v>17510</v>
      </c>
      <c r="O2063">
        <f>VLOOKUP(B2063,HIS退!B:F,5,FALSE)</f>
        <v>-4</v>
      </c>
      <c r="P2063" t="str">
        <f>VLOOKUP(B2063,HIS退!B:I,8,FALSE)</f>
        <v>1</v>
      </c>
      <c r="Q2063" s="38">
        <f>VLOOKUP(C2063,招行退!B:F,5,FALSE)</f>
        <v>4</v>
      </c>
      <c r="R2063" t="str">
        <f>VLOOKUP(C2063,招行退!B:H,6,FALSE)</f>
        <v>S</v>
      </c>
      <c r="S2063" t="e">
        <f>VLOOKUP(C2063,招行退!B:H,7,FALSE)</f>
        <v>#N/A</v>
      </c>
    </row>
    <row r="2064" spans="1:19" ht="14.25" hidden="1">
      <c r="A2064" t="s">
        <v>17514</v>
      </c>
      <c r="B2064">
        <v>1363191</v>
      </c>
      <c r="C2064" t="s">
        <v>7939</v>
      </c>
      <c r="D2064" t="s">
        <v>7940</v>
      </c>
      <c r="E2064" t="s">
        <v>7941</v>
      </c>
      <c r="F2064" s="15">
        <v>500</v>
      </c>
      <c r="G2064" t="s">
        <v>34</v>
      </c>
      <c r="H2064" t="s">
        <v>34</v>
      </c>
      <c r="I2064" t="s">
        <v>58</v>
      </c>
      <c r="J2064" t="s">
        <v>48</v>
      </c>
      <c r="K2064" t="s">
        <v>59</v>
      </c>
      <c r="L2064" t="s">
        <v>17515</v>
      </c>
      <c r="M2064" t="s">
        <v>17516</v>
      </c>
      <c r="N2064" t="s">
        <v>17517</v>
      </c>
      <c r="O2064">
        <f>VLOOKUP(B2064,HIS退!B:F,5,FALSE)</f>
        <v>-500</v>
      </c>
      <c r="P2064" t="str">
        <f>VLOOKUP(B2064,HIS退!B:I,8,FALSE)</f>
        <v>1</v>
      </c>
      <c r="Q2064" s="38">
        <f>VLOOKUP(C2064,招行退!B:F,5,FALSE)</f>
        <v>500</v>
      </c>
      <c r="R2064" t="str">
        <f>VLOOKUP(C2064,招行退!B:H,6,FALSE)</f>
        <v>S</v>
      </c>
      <c r="S2064" t="e">
        <f>VLOOKUP(C2064,招行退!B:H,7,FALSE)</f>
        <v>#N/A</v>
      </c>
    </row>
    <row r="2065" spans="1:19" ht="14.25" hidden="1">
      <c r="A2065" t="s">
        <v>17518</v>
      </c>
      <c r="B2065">
        <v>1363212</v>
      </c>
      <c r="C2065" t="s">
        <v>7943</v>
      </c>
      <c r="D2065" t="s">
        <v>7944</v>
      </c>
      <c r="E2065" t="s">
        <v>7945</v>
      </c>
      <c r="F2065" s="15">
        <v>500</v>
      </c>
      <c r="G2065" t="s">
        <v>34</v>
      </c>
      <c r="H2065" t="s">
        <v>34</v>
      </c>
      <c r="I2065" t="s">
        <v>58</v>
      </c>
      <c r="J2065" t="s">
        <v>48</v>
      </c>
      <c r="K2065" t="s">
        <v>59</v>
      </c>
      <c r="L2065" t="s">
        <v>17519</v>
      </c>
      <c r="M2065" t="s">
        <v>17520</v>
      </c>
      <c r="N2065" t="s">
        <v>17521</v>
      </c>
      <c r="O2065">
        <f>VLOOKUP(B2065,HIS退!B:F,5,FALSE)</f>
        <v>-500</v>
      </c>
      <c r="P2065" t="str">
        <f>VLOOKUP(B2065,HIS退!B:I,8,FALSE)</f>
        <v>1</v>
      </c>
      <c r="Q2065" s="38">
        <f>VLOOKUP(C2065,招行退!B:F,5,FALSE)</f>
        <v>500</v>
      </c>
      <c r="R2065" t="str">
        <f>VLOOKUP(C2065,招行退!B:H,6,FALSE)</f>
        <v>S</v>
      </c>
      <c r="S2065" t="e">
        <f>VLOOKUP(C2065,招行退!B:H,7,FALSE)</f>
        <v>#N/A</v>
      </c>
    </row>
    <row r="2066" spans="1:19" ht="14.25" hidden="1">
      <c r="A2066" t="s">
        <v>17522</v>
      </c>
      <c r="B2066">
        <v>1363241</v>
      </c>
      <c r="C2066" t="s">
        <v>7947</v>
      </c>
      <c r="D2066" t="s">
        <v>7948</v>
      </c>
      <c r="E2066" t="s">
        <v>7949</v>
      </c>
      <c r="F2066" s="15">
        <v>2000</v>
      </c>
      <c r="G2066" t="s">
        <v>34</v>
      </c>
      <c r="H2066" t="s">
        <v>34</v>
      </c>
      <c r="I2066" t="s">
        <v>58</v>
      </c>
      <c r="J2066" t="s">
        <v>48</v>
      </c>
      <c r="K2066" t="s">
        <v>59</v>
      </c>
      <c r="L2066" t="s">
        <v>17523</v>
      </c>
      <c r="M2066" t="s">
        <v>17524</v>
      </c>
      <c r="N2066" t="s">
        <v>17525</v>
      </c>
      <c r="O2066">
        <f>VLOOKUP(B2066,HIS退!B:F,5,FALSE)</f>
        <v>-2000</v>
      </c>
      <c r="P2066" t="str">
        <f>VLOOKUP(B2066,HIS退!B:I,8,FALSE)</f>
        <v>1</v>
      </c>
      <c r="Q2066" s="38">
        <f>VLOOKUP(C2066,招行退!B:F,5,FALSE)</f>
        <v>2000</v>
      </c>
      <c r="R2066" t="str">
        <f>VLOOKUP(C2066,招行退!B:H,6,FALSE)</f>
        <v>S</v>
      </c>
      <c r="S2066" t="e">
        <f>VLOOKUP(C2066,招行退!B:H,7,FALSE)</f>
        <v>#N/A</v>
      </c>
    </row>
    <row r="2067" spans="1:19" ht="14.25" hidden="1">
      <c r="A2067" t="s">
        <v>17526</v>
      </c>
      <c r="B2067">
        <v>1363333</v>
      </c>
      <c r="C2067" t="s">
        <v>7951</v>
      </c>
      <c r="D2067" t="s">
        <v>7952</v>
      </c>
      <c r="E2067" t="s">
        <v>7953</v>
      </c>
      <c r="F2067" s="15">
        <v>28.92</v>
      </c>
      <c r="G2067" t="s">
        <v>34</v>
      </c>
      <c r="H2067" t="s">
        <v>34</v>
      </c>
      <c r="I2067" t="s">
        <v>58</v>
      </c>
      <c r="J2067" t="s">
        <v>48</v>
      </c>
      <c r="K2067" t="s">
        <v>59</v>
      </c>
      <c r="L2067" t="s">
        <v>17527</v>
      </c>
      <c r="M2067" t="s">
        <v>17528</v>
      </c>
      <c r="N2067" t="s">
        <v>17529</v>
      </c>
      <c r="O2067">
        <f>VLOOKUP(B2067,HIS退!B:F,5,FALSE)</f>
        <v>-28.92</v>
      </c>
      <c r="P2067" t="str">
        <f>VLOOKUP(B2067,HIS退!B:I,8,FALSE)</f>
        <v>1</v>
      </c>
      <c r="Q2067" s="38">
        <f>VLOOKUP(C2067,招行退!B:F,5,FALSE)</f>
        <v>28.92</v>
      </c>
      <c r="R2067" t="str">
        <f>VLOOKUP(C2067,招行退!B:H,6,FALSE)</f>
        <v>S</v>
      </c>
      <c r="S2067" t="e">
        <f>VLOOKUP(C2067,招行退!B:H,7,FALSE)</f>
        <v>#N/A</v>
      </c>
    </row>
    <row r="2068" spans="1:19" ht="14.25" hidden="1">
      <c r="A2068" t="s">
        <v>17530</v>
      </c>
      <c r="B2068">
        <v>1363349</v>
      </c>
      <c r="C2068" t="s">
        <v>7955</v>
      </c>
      <c r="D2068" t="s">
        <v>7956</v>
      </c>
      <c r="E2068" t="s">
        <v>7957</v>
      </c>
      <c r="F2068" s="15">
        <v>1001</v>
      </c>
      <c r="G2068" t="s">
        <v>34</v>
      </c>
      <c r="H2068" t="s">
        <v>34</v>
      </c>
      <c r="I2068" t="s">
        <v>58</v>
      </c>
      <c r="J2068" t="s">
        <v>48</v>
      </c>
      <c r="K2068" t="s">
        <v>59</v>
      </c>
      <c r="L2068" t="s">
        <v>17531</v>
      </c>
      <c r="M2068" t="s">
        <v>17532</v>
      </c>
      <c r="N2068" t="s">
        <v>17533</v>
      </c>
      <c r="O2068">
        <f>VLOOKUP(B2068,HIS退!B:F,5,FALSE)</f>
        <v>-1001</v>
      </c>
      <c r="P2068" t="str">
        <f>VLOOKUP(B2068,HIS退!B:I,8,FALSE)</f>
        <v>1</v>
      </c>
      <c r="Q2068" s="38">
        <f>VLOOKUP(C2068,招行退!B:F,5,FALSE)</f>
        <v>1001</v>
      </c>
      <c r="R2068" t="str">
        <f>VLOOKUP(C2068,招行退!B:H,6,FALSE)</f>
        <v>S</v>
      </c>
      <c r="S2068" t="e">
        <f>VLOOKUP(C2068,招行退!B:H,7,FALSE)</f>
        <v>#N/A</v>
      </c>
    </row>
    <row r="2069" spans="1:19" ht="14.25" hidden="1">
      <c r="A2069" t="s">
        <v>17534</v>
      </c>
      <c r="B2069">
        <v>1363577</v>
      </c>
      <c r="C2069" t="s">
        <v>7959</v>
      </c>
      <c r="D2069" t="s">
        <v>6420</v>
      </c>
      <c r="E2069" t="s">
        <v>6421</v>
      </c>
      <c r="F2069" s="15">
        <v>178.72</v>
      </c>
      <c r="G2069" t="s">
        <v>34</v>
      </c>
      <c r="H2069" t="s">
        <v>34</v>
      </c>
      <c r="I2069" t="s">
        <v>58</v>
      </c>
      <c r="J2069" t="s">
        <v>48</v>
      </c>
      <c r="K2069" t="s">
        <v>59</v>
      </c>
      <c r="L2069" t="s">
        <v>17535</v>
      </c>
      <c r="M2069" t="s">
        <v>17536</v>
      </c>
      <c r="N2069" t="s">
        <v>15124</v>
      </c>
      <c r="O2069">
        <f>VLOOKUP(B2069,HIS退!B:F,5,FALSE)</f>
        <v>-178.72</v>
      </c>
      <c r="P2069" t="str">
        <f>VLOOKUP(B2069,HIS退!B:I,8,FALSE)</f>
        <v>1</v>
      </c>
      <c r="Q2069" s="38">
        <f>VLOOKUP(C2069,招行退!B:F,5,FALSE)</f>
        <v>178.72</v>
      </c>
      <c r="R2069" t="str">
        <f>VLOOKUP(C2069,招行退!B:H,6,FALSE)</f>
        <v>S</v>
      </c>
      <c r="S2069" t="e">
        <f>VLOOKUP(C2069,招行退!B:H,7,FALSE)</f>
        <v>#N/A</v>
      </c>
    </row>
    <row r="2070" spans="1:19" ht="14.25" hidden="1">
      <c r="A2070" t="s">
        <v>17537</v>
      </c>
      <c r="B2070">
        <v>1363613</v>
      </c>
      <c r="C2070" t="s">
        <v>7961</v>
      </c>
      <c r="D2070" t="s">
        <v>7962</v>
      </c>
      <c r="E2070" t="s">
        <v>7963</v>
      </c>
      <c r="F2070" s="15">
        <v>100</v>
      </c>
      <c r="G2070" t="s">
        <v>34</v>
      </c>
      <c r="H2070" t="s">
        <v>34</v>
      </c>
      <c r="I2070" t="s">
        <v>58</v>
      </c>
      <c r="J2070" t="s">
        <v>48</v>
      </c>
      <c r="K2070" t="s">
        <v>59</v>
      </c>
      <c r="L2070" t="s">
        <v>17538</v>
      </c>
      <c r="M2070" t="s">
        <v>17539</v>
      </c>
      <c r="N2070" t="s">
        <v>17540</v>
      </c>
      <c r="O2070">
        <f>VLOOKUP(B2070,HIS退!B:F,5,FALSE)</f>
        <v>-100</v>
      </c>
      <c r="P2070" t="str">
        <f>VLOOKUP(B2070,HIS退!B:I,8,FALSE)</f>
        <v>1</v>
      </c>
      <c r="Q2070" s="38">
        <f>VLOOKUP(C2070,招行退!B:F,5,FALSE)</f>
        <v>100</v>
      </c>
      <c r="R2070" t="str">
        <f>VLOOKUP(C2070,招行退!B:H,6,FALSE)</f>
        <v>S</v>
      </c>
      <c r="S2070" t="e">
        <f>VLOOKUP(C2070,招行退!B:H,7,FALSE)</f>
        <v>#N/A</v>
      </c>
    </row>
    <row r="2071" spans="1:19" ht="14.25" hidden="1">
      <c r="A2071" t="s">
        <v>17541</v>
      </c>
      <c r="B2071">
        <v>1363636</v>
      </c>
      <c r="C2071" t="s">
        <v>7965</v>
      </c>
      <c r="D2071" t="s">
        <v>6012</v>
      </c>
      <c r="E2071" t="s">
        <v>1534</v>
      </c>
      <c r="F2071" s="15">
        <v>12541.42</v>
      </c>
      <c r="G2071" t="s">
        <v>34</v>
      </c>
      <c r="H2071" t="s">
        <v>34</v>
      </c>
      <c r="I2071" t="s">
        <v>58</v>
      </c>
      <c r="J2071" t="s">
        <v>48</v>
      </c>
      <c r="K2071" t="s">
        <v>59</v>
      </c>
      <c r="L2071" t="s">
        <v>17542</v>
      </c>
      <c r="M2071" t="s">
        <v>17543</v>
      </c>
      <c r="N2071" t="s">
        <v>15379</v>
      </c>
      <c r="O2071">
        <f>VLOOKUP(B2071,HIS退!B:F,5,FALSE)</f>
        <v>-12541.42</v>
      </c>
      <c r="P2071" t="str">
        <f>VLOOKUP(B2071,HIS退!B:I,8,FALSE)</f>
        <v>1</v>
      </c>
      <c r="Q2071" s="38">
        <f>VLOOKUP(C2071,招行退!B:F,5,FALSE)</f>
        <v>12541.42</v>
      </c>
      <c r="R2071" t="str">
        <f>VLOOKUP(C2071,招行退!B:H,6,FALSE)</f>
        <v>S</v>
      </c>
      <c r="S2071" t="e">
        <f>VLOOKUP(C2071,招行退!B:H,7,FALSE)</f>
        <v>#N/A</v>
      </c>
    </row>
    <row r="2072" spans="1:19" ht="14.25" hidden="1">
      <c r="A2072" t="s">
        <v>17544</v>
      </c>
      <c r="B2072">
        <v>1363658</v>
      </c>
      <c r="C2072" t="s">
        <v>7967</v>
      </c>
      <c r="D2072" t="s">
        <v>1533</v>
      </c>
      <c r="E2072" t="s">
        <v>1534</v>
      </c>
      <c r="F2072" s="15">
        <v>19.89</v>
      </c>
      <c r="G2072" t="s">
        <v>34</v>
      </c>
      <c r="H2072" t="s">
        <v>34</v>
      </c>
      <c r="I2072" t="s">
        <v>58</v>
      </c>
      <c r="J2072" t="s">
        <v>48</v>
      </c>
      <c r="K2072" t="s">
        <v>59</v>
      </c>
      <c r="L2072" t="s">
        <v>17545</v>
      </c>
      <c r="M2072" t="s">
        <v>17546</v>
      </c>
      <c r="N2072" t="s">
        <v>10427</v>
      </c>
      <c r="O2072">
        <f>VLOOKUP(B2072,HIS退!B:F,5,FALSE)</f>
        <v>-19.89</v>
      </c>
      <c r="P2072" t="str">
        <f>VLOOKUP(B2072,HIS退!B:I,8,FALSE)</f>
        <v>1</v>
      </c>
      <c r="Q2072" s="38">
        <f>VLOOKUP(C2072,招行退!B:F,5,FALSE)</f>
        <v>19.89</v>
      </c>
      <c r="R2072" t="str">
        <f>VLOOKUP(C2072,招行退!B:H,6,FALSE)</f>
        <v>S</v>
      </c>
      <c r="S2072" t="e">
        <f>VLOOKUP(C2072,招行退!B:H,7,FALSE)</f>
        <v>#N/A</v>
      </c>
    </row>
    <row r="2073" spans="1:19" ht="14.25" hidden="1">
      <c r="A2073" t="s">
        <v>17547</v>
      </c>
      <c r="B2073">
        <v>1363698</v>
      </c>
      <c r="C2073" t="s">
        <v>7969</v>
      </c>
      <c r="D2073" t="s">
        <v>6788</v>
      </c>
      <c r="E2073" t="s">
        <v>6789</v>
      </c>
      <c r="F2073" s="15">
        <v>10000</v>
      </c>
      <c r="G2073" t="s">
        <v>34</v>
      </c>
      <c r="H2073" t="s">
        <v>34</v>
      </c>
      <c r="I2073" t="s">
        <v>58</v>
      </c>
      <c r="J2073" t="s">
        <v>48</v>
      </c>
      <c r="K2073" t="s">
        <v>59</v>
      </c>
      <c r="L2073" t="s">
        <v>17548</v>
      </c>
      <c r="M2073" t="s">
        <v>17549</v>
      </c>
      <c r="N2073" t="s">
        <v>17550</v>
      </c>
      <c r="O2073">
        <f>VLOOKUP(B2073,HIS退!B:F,5,FALSE)</f>
        <v>-10000</v>
      </c>
      <c r="P2073" t="str">
        <f>VLOOKUP(B2073,HIS退!B:I,8,FALSE)</f>
        <v>1</v>
      </c>
      <c r="Q2073" s="38">
        <f>VLOOKUP(C2073,招行退!B:F,5,FALSE)</f>
        <v>10000</v>
      </c>
      <c r="R2073" t="str">
        <f>VLOOKUP(C2073,招行退!B:H,6,FALSE)</f>
        <v>S</v>
      </c>
      <c r="S2073" t="e">
        <f>VLOOKUP(C2073,招行退!B:H,7,FALSE)</f>
        <v>#N/A</v>
      </c>
    </row>
    <row r="2074" spans="1:19" ht="14.25" hidden="1">
      <c r="A2074" t="s">
        <v>17551</v>
      </c>
      <c r="B2074">
        <v>1363947</v>
      </c>
      <c r="C2074" t="s">
        <v>7971</v>
      </c>
      <c r="D2074" t="s">
        <v>7972</v>
      </c>
      <c r="E2074" t="s">
        <v>7973</v>
      </c>
      <c r="F2074" s="15">
        <v>1135.74</v>
      </c>
      <c r="G2074" t="s">
        <v>34</v>
      </c>
      <c r="H2074" t="s">
        <v>34</v>
      </c>
      <c r="I2074" t="s">
        <v>58</v>
      </c>
      <c r="J2074" t="s">
        <v>48</v>
      </c>
      <c r="K2074" t="s">
        <v>59</v>
      </c>
      <c r="L2074" t="s">
        <v>17552</v>
      </c>
      <c r="M2074" t="s">
        <v>17553</v>
      </c>
      <c r="N2074" t="s">
        <v>17554</v>
      </c>
      <c r="O2074">
        <f>VLOOKUP(B2074,HIS退!B:F,5,FALSE)</f>
        <v>-1135.74</v>
      </c>
      <c r="P2074" t="str">
        <f>VLOOKUP(B2074,HIS退!B:I,8,FALSE)</f>
        <v>1</v>
      </c>
      <c r="Q2074" s="38">
        <f>VLOOKUP(C2074,招行退!B:F,5,FALSE)</f>
        <v>1135.74</v>
      </c>
      <c r="R2074" t="str">
        <f>VLOOKUP(C2074,招行退!B:H,6,FALSE)</f>
        <v>S</v>
      </c>
      <c r="S2074" t="e">
        <f>VLOOKUP(C2074,招行退!B:H,7,FALSE)</f>
        <v>#N/A</v>
      </c>
    </row>
    <row r="2075" spans="1:19" ht="14.25" hidden="1">
      <c r="A2075" t="s">
        <v>17555</v>
      </c>
      <c r="B2075">
        <v>1364093</v>
      </c>
      <c r="C2075" t="s">
        <v>7975</v>
      </c>
      <c r="D2075" t="s">
        <v>7976</v>
      </c>
      <c r="E2075" t="s">
        <v>7977</v>
      </c>
      <c r="F2075" s="15">
        <v>217</v>
      </c>
      <c r="G2075" t="s">
        <v>34</v>
      </c>
      <c r="H2075" t="s">
        <v>34</v>
      </c>
      <c r="I2075" t="s">
        <v>58</v>
      </c>
      <c r="J2075" t="s">
        <v>48</v>
      </c>
      <c r="K2075" t="s">
        <v>59</v>
      </c>
      <c r="L2075" t="s">
        <v>17556</v>
      </c>
      <c r="M2075" t="s">
        <v>17557</v>
      </c>
      <c r="N2075" t="s">
        <v>17558</v>
      </c>
      <c r="O2075">
        <f>VLOOKUP(B2075,HIS退!B:F,5,FALSE)</f>
        <v>-217</v>
      </c>
      <c r="P2075" t="str">
        <f>VLOOKUP(B2075,HIS退!B:I,8,FALSE)</f>
        <v>1</v>
      </c>
      <c r="Q2075" s="38">
        <f>VLOOKUP(C2075,招行退!B:F,5,FALSE)</f>
        <v>217</v>
      </c>
      <c r="R2075" t="str">
        <f>VLOOKUP(C2075,招行退!B:H,6,FALSE)</f>
        <v>S</v>
      </c>
      <c r="S2075" t="e">
        <f>VLOOKUP(C2075,招行退!B:H,7,FALSE)</f>
        <v>#N/A</v>
      </c>
    </row>
    <row r="2076" spans="1:19" ht="14.25" hidden="1">
      <c r="A2076" t="s">
        <v>17559</v>
      </c>
      <c r="B2076">
        <v>1364163</v>
      </c>
      <c r="C2076" t="s">
        <v>7979</v>
      </c>
      <c r="D2076" t="s">
        <v>7980</v>
      </c>
      <c r="E2076" t="s">
        <v>7981</v>
      </c>
      <c r="F2076" s="15">
        <v>3000</v>
      </c>
      <c r="G2076" t="s">
        <v>34</v>
      </c>
      <c r="H2076" t="s">
        <v>34</v>
      </c>
      <c r="I2076" t="s">
        <v>58</v>
      </c>
      <c r="J2076" t="s">
        <v>48</v>
      </c>
      <c r="K2076" t="s">
        <v>59</v>
      </c>
      <c r="L2076" t="s">
        <v>17560</v>
      </c>
      <c r="M2076" t="s">
        <v>17561</v>
      </c>
      <c r="N2076" t="s">
        <v>17562</v>
      </c>
      <c r="O2076">
        <f>VLOOKUP(B2076,HIS退!B:F,5,FALSE)</f>
        <v>-3000</v>
      </c>
      <c r="P2076" t="str">
        <f>VLOOKUP(B2076,HIS退!B:I,8,FALSE)</f>
        <v>1</v>
      </c>
      <c r="Q2076" s="38">
        <f>VLOOKUP(C2076,招行退!B:F,5,FALSE)</f>
        <v>3000</v>
      </c>
      <c r="R2076" t="str">
        <f>VLOOKUP(C2076,招行退!B:H,6,FALSE)</f>
        <v>S</v>
      </c>
      <c r="S2076" t="e">
        <f>VLOOKUP(C2076,招行退!B:H,7,FALSE)</f>
        <v>#N/A</v>
      </c>
    </row>
    <row r="2077" spans="1:19" ht="14.25" hidden="1">
      <c r="A2077" t="s">
        <v>17563</v>
      </c>
      <c r="B2077">
        <v>1364521</v>
      </c>
      <c r="C2077" t="s">
        <v>7983</v>
      </c>
      <c r="D2077" t="s">
        <v>7984</v>
      </c>
      <c r="E2077" t="s">
        <v>7985</v>
      </c>
      <c r="F2077" s="15">
        <v>5485.26</v>
      </c>
      <c r="G2077" t="s">
        <v>34</v>
      </c>
      <c r="H2077" t="s">
        <v>34</v>
      </c>
      <c r="I2077" t="s">
        <v>58</v>
      </c>
      <c r="J2077" t="s">
        <v>48</v>
      </c>
      <c r="K2077" t="s">
        <v>59</v>
      </c>
      <c r="L2077" t="s">
        <v>17564</v>
      </c>
      <c r="M2077" t="s">
        <v>17565</v>
      </c>
      <c r="N2077" t="s">
        <v>16492</v>
      </c>
      <c r="O2077">
        <f>VLOOKUP(B2077,HIS退!B:F,5,FALSE)</f>
        <v>-5485.26</v>
      </c>
      <c r="P2077" t="str">
        <f>VLOOKUP(B2077,HIS退!B:I,8,FALSE)</f>
        <v>1</v>
      </c>
      <c r="Q2077" s="38">
        <f>VLOOKUP(C2077,招行退!B:F,5,FALSE)</f>
        <v>5485.26</v>
      </c>
      <c r="R2077" t="str">
        <f>VLOOKUP(C2077,招行退!B:H,6,FALSE)</f>
        <v>S</v>
      </c>
      <c r="S2077" t="e">
        <f>VLOOKUP(C2077,招行退!B:H,7,FALSE)</f>
        <v>#N/A</v>
      </c>
    </row>
    <row r="2078" spans="1:19" ht="14.25" hidden="1">
      <c r="A2078" t="s">
        <v>17566</v>
      </c>
      <c r="B2078">
        <v>1364526</v>
      </c>
      <c r="C2078" t="s">
        <v>7987</v>
      </c>
      <c r="D2078" t="s">
        <v>7988</v>
      </c>
      <c r="E2078" t="s">
        <v>7989</v>
      </c>
      <c r="F2078" s="15">
        <v>10396.4</v>
      </c>
      <c r="G2078" t="s">
        <v>34</v>
      </c>
      <c r="H2078" t="s">
        <v>34</v>
      </c>
      <c r="I2078" t="s">
        <v>58</v>
      </c>
      <c r="J2078" t="s">
        <v>48</v>
      </c>
      <c r="K2078" t="s">
        <v>59</v>
      </c>
      <c r="L2078" t="s">
        <v>17567</v>
      </c>
      <c r="M2078" t="s">
        <v>17568</v>
      </c>
      <c r="N2078" t="s">
        <v>17569</v>
      </c>
      <c r="O2078">
        <f>VLOOKUP(B2078,HIS退!B:F,5,FALSE)</f>
        <v>-10396.4</v>
      </c>
      <c r="P2078" t="str">
        <f>VLOOKUP(B2078,HIS退!B:I,8,FALSE)</f>
        <v>1</v>
      </c>
      <c r="Q2078" s="38">
        <f>VLOOKUP(C2078,招行退!B:F,5,FALSE)</f>
        <v>10396.4</v>
      </c>
      <c r="R2078" t="str">
        <f>VLOOKUP(C2078,招行退!B:H,6,FALSE)</f>
        <v>S</v>
      </c>
      <c r="S2078" t="e">
        <f>VLOOKUP(C2078,招行退!B:H,7,FALSE)</f>
        <v>#N/A</v>
      </c>
    </row>
    <row r="2079" spans="1:19" ht="14.25" hidden="1">
      <c r="A2079" t="s">
        <v>17570</v>
      </c>
      <c r="B2079">
        <v>1364534</v>
      </c>
      <c r="C2079" t="s">
        <v>7991</v>
      </c>
      <c r="D2079" t="s">
        <v>7992</v>
      </c>
      <c r="E2079" t="s">
        <v>7993</v>
      </c>
      <c r="F2079" s="15">
        <v>870.84</v>
      </c>
      <c r="G2079" t="s">
        <v>34</v>
      </c>
      <c r="H2079" t="s">
        <v>34</v>
      </c>
      <c r="I2079" t="s">
        <v>58</v>
      </c>
      <c r="J2079" t="s">
        <v>48</v>
      </c>
      <c r="K2079" t="s">
        <v>59</v>
      </c>
      <c r="L2079" t="s">
        <v>17571</v>
      </c>
      <c r="M2079" t="s">
        <v>17572</v>
      </c>
      <c r="N2079" t="s">
        <v>17569</v>
      </c>
      <c r="O2079">
        <f>VLOOKUP(B2079,HIS退!B:F,5,FALSE)</f>
        <v>-870.84</v>
      </c>
      <c r="P2079" t="str">
        <f>VLOOKUP(B2079,HIS退!B:I,8,FALSE)</f>
        <v>1</v>
      </c>
      <c r="Q2079" s="38">
        <f>VLOOKUP(C2079,招行退!B:F,5,FALSE)</f>
        <v>870.84</v>
      </c>
      <c r="R2079" t="str">
        <f>VLOOKUP(C2079,招行退!B:H,6,FALSE)</f>
        <v>B</v>
      </c>
      <c r="S2079" t="e">
        <f>VLOOKUP(C2079,招行退!B:H,7,FALSE)</f>
        <v>#N/A</v>
      </c>
    </row>
    <row r="2080" spans="1:19" ht="14.25" hidden="1">
      <c r="A2080" t="s">
        <v>17573</v>
      </c>
      <c r="B2080">
        <v>1364578</v>
      </c>
      <c r="C2080" t="s">
        <v>7995</v>
      </c>
      <c r="D2080" t="s">
        <v>7996</v>
      </c>
      <c r="E2080" t="s">
        <v>7997</v>
      </c>
      <c r="F2080" s="15">
        <v>264.62</v>
      </c>
      <c r="G2080" t="s">
        <v>34</v>
      </c>
      <c r="H2080" t="s">
        <v>34</v>
      </c>
      <c r="I2080" t="s">
        <v>58</v>
      </c>
      <c r="J2080" t="s">
        <v>48</v>
      </c>
      <c r="K2080" t="s">
        <v>59</v>
      </c>
      <c r="L2080" t="s">
        <v>17574</v>
      </c>
      <c r="M2080" t="s">
        <v>17575</v>
      </c>
      <c r="N2080" t="s">
        <v>17576</v>
      </c>
      <c r="O2080">
        <f>VLOOKUP(B2080,HIS退!B:F,5,FALSE)</f>
        <v>-264.62</v>
      </c>
      <c r="P2080" t="str">
        <f>VLOOKUP(B2080,HIS退!B:I,8,FALSE)</f>
        <v>1</v>
      </c>
      <c r="Q2080" s="38">
        <f>VLOOKUP(C2080,招行退!B:F,5,FALSE)</f>
        <v>264.62</v>
      </c>
      <c r="R2080" t="str">
        <f>VLOOKUP(C2080,招行退!B:H,6,FALSE)</f>
        <v>B</v>
      </c>
      <c r="S2080" t="e">
        <f>VLOOKUP(C2080,招行退!B:H,7,FALSE)</f>
        <v>#N/A</v>
      </c>
    </row>
    <row r="2081" spans="1:19" ht="14.25" hidden="1">
      <c r="A2081" t="s">
        <v>17577</v>
      </c>
      <c r="B2081">
        <v>1364614</v>
      </c>
      <c r="C2081" t="s">
        <v>7999</v>
      </c>
      <c r="D2081" t="s">
        <v>8000</v>
      </c>
      <c r="E2081" t="s">
        <v>8001</v>
      </c>
      <c r="F2081" s="15">
        <v>2900</v>
      </c>
      <c r="G2081" t="s">
        <v>34</v>
      </c>
      <c r="H2081" t="s">
        <v>34</v>
      </c>
      <c r="I2081" t="s">
        <v>58</v>
      </c>
      <c r="J2081" t="s">
        <v>48</v>
      </c>
      <c r="K2081" t="s">
        <v>59</v>
      </c>
      <c r="L2081" t="s">
        <v>17578</v>
      </c>
      <c r="M2081" t="s">
        <v>17579</v>
      </c>
      <c r="N2081" t="s">
        <v>373</v>
      </c>
      <c r="O2081">
        <f>VLOOKUP(B2081,HIS退!B:F,5,FALSE)</f>
        <v>-2900</v>
      </c>
      <c r="P2081" t="str">
        <f>VLOOKUP(B2081,HIS退!B:I,8,FALSE)</f>
        <v>1</v>
      </c>
      <c r="Q2081" s="38">
        <f>VLOOKUP(C2081,招行退!B:F,5,FALSE)</f>
        <v>2900</v>
      </c>
      <c r="R2081" t="str">
        <f>VLOOKUP(C2081,招行退!B:H,6,FALSE)</f>
        <v>S</v>
      </c>
      <c r="S2081" t="e">
        <f>VLOOKUP(C2081,招行退!B:H,7,FALSE)</f>
        <v>#N/A</v>
      </c>
    </row>
    <row r="2082" spans="1:19" ht="14.25" hidden="1">
      <c r="A2082" t="s">
        <v>17580</v>
      </c>
      <c r="B2082">
        <v>1364769</v>
      </c>
      <c r="C2082" t="s">
        <v>8003</v>
      </c>
      <c r="D2082" t="s">
        <v>8004</v>
      </c>
      <c r="E2082" t="s">
        <v>308</v>
      </c>
      <c r="F2082" s="15">
        <v>267.36</v>
      </c>
      <c r="G2082" t="s">
        <v>34</v>
      </c>
      <c r="H2082" t="s">
        <v>34</v>
      </c>
      <c r="I2082" t="s">
        <v>58</v>
      </c>
      <c r="J2082" t="s">
        <v>48</v>
      </c>
      <c r="K2082" t="s">
        <v>59</v>
      </c>
      <c r="L2082" t="s">
        <v>17581</v>
      </c>
      <c r="M2082" t="s">
        <v>17582</v>
      </c>
      <c r="N2082" t="s">
        <v>17583</v>
      </c>
      <c r="O2082">
        <f>VLOOKUP(B2082,HIS退!B:F,5,FALSE)</f>
        <v>-267.36</v>
      </c>
      <c r="P2082" t="str">
        <f>VLOOKUP(B2082,HIS退!B:I,8,FALSE)</f>
        <v>1</v>
      </c>
      <c r="Q2082" s="38">
        <f>VLOOKUP(C2082,招行退!B:F,5,FALSE)</f>
        <v>267.36</v>
      </c>
      <c r="R2082" t="str">
        <f>VLOOKUP(C2082,招行退!B:H,6,FALSE)</f>
        <v>S</v>
      </c>
      <c r="S2082" t="e">
        <f>VLOOKUP(C2082,招行退!B:H,7,FALSE)</f>
        <v>#N/A</v>
      </c>
    </row>
    <row r="2083" spans="1:19" ht="14.25" hidden="1">
      <c r="A2083" t="s">
        <v>17584</v>
      </c>
      <c r="B2083">
        <v>1364795</v>
      </c>
      <c r="C2083" t="s">
        <v>8006</v>
      </c>
      <c r="D2083" t="s">
        <v>8007</v>
      </c>
      <c r="E2083" t="s">
        <v>8008</v>
      </c>
      <c r="F2083" s="15">
        <v>26</v>
      </c>
      <c r="G2083" t="s">
        <v>34</v>
      </c>
      <c r="H2083" t="s">
        <v>34</v>
      </c>
      <c r="I2083" t="s">
        <v>58</v>
      </c>
      <c r="J2083" t="s">
        <v>48</v>
      </c>
      <c r="K2083" t="s">
        <v>59</v>
      </c>
      <c r="L2083" t="s">
        <v>17585</v>
      </c>
      <c r="M2083" t="s">
        <v>17586</v>
      </c>
      <c r="N2083" t="s">
        <v>17587</v>
      </c>
      <c r="O2083">
        <f>VLOOKUP(B2083,HIS退!B:F,5,FALSE)</f>
        <v>-26</v>
      </c>
      <c r="P2083" t="str">
        <f>VLOOKUP(B2083,HIS退!B:I,8,FALSE)</f>
        <v>1</v>
      </c>
      <c r="Q2083" s="38">
        <f>VLOOKUP(C2083,招行退!B:F,5,FALSE)</f>
        <v>26</v>
      </c>
      <c r="R2083" t="str">
        <f>VLOOKUP(C2083,招行退!B:H,6,FALSE)</f>
        <v>S</v>
      </c>
      <c r="S2083" t="e">
        <f>VLOOKUP(C2083,招行退!B:H,7,FALSE)</f>
        <v>#N/A</v>
      </c>
    </row>
    <row r="2084" spans="1:19" ht="14.25" hidden="1">
      <c r="A2084" t="s">
        <v>17588</v>
      </c>
      <c r="B2084">
        <v>1365039</v>
      </c>
      <c r="C2084" t="s">
        <v>8010</v>
      </c>
      <c r="D2084" t="s">
        <v>328</v>
      </c>
      <c r="E2084" t="s">
        <v>329</v>
      </c>
      <c r="F2084" s="15">
        <v>864</v>
      </c>
      <c r="G2084" t="s">
        <v>34</v>
      </c>
      <c r="H2084" t="s">
        <v>34</v>
      </c>
      <c r="I2084" t="s">
        <v>58</v>
      </c>
      <c r="J2084" t="s">
        <v>48</v>
      </c>
      <c r="K2084" t="s">
        <v>59</v>
      </c>
      <c r="L2084" t="s">
        <v>17589</v>
      </c>
      <c r="M2084" t="s">
        <v>17590</v>
      </c>
      <c r="N2084" t="s">
        <v>383</v>
      </c>
      <c r="O2084">
        <f>VLOOKUP(B2084,HIS退!B:F,5,FALSE)</f>
        <v>-864</v>
      </c>
      <c r="P2084" t="str">
        <f>VLOOKUP(B2084,HIS退!B:I,8,FALSE)</f>
        <v>1</v>
      </c>
      <c r="Q2084" s="38">
        <f>VLOOKUP(C2084,招行退!B:F,5,FALSE)</f>
        <v>864</v>
      </c>
      <c r="R2084" t="str">
        <f>VLOOKUP(C2084,招行退!B:H,6,FALSE)</f>
        <v>S</v>
      </c>
      <c r="S2084" t="e">
        <f>VLOOKUP(C2084,招行退!B:H,7,FALSE)</f>
        <v>#N/A</v>
      </c>
    </row>
    <row r="2085" spans="1:19" ht="14.25" hidden="1">
      <c r="A2085" t="s">
        <v>17591</v>
      </c>
      <c r="B2085">
        <v>1365148</v>
      </c>
      <c r="C2085" t="s">
        <v>8012</v>
      </c>
      <c r="D2085" t="s">
        <v>8013</v>
      </c>
      <c r="E2085" t="s">
        <v>8014</v>
      </c>
      <c r="F2085" s="15">
        <v>361</v>
      </c>
      <c r="G2085" t="s">
        <v>34</v>
      </c>
      <c r="H2085" t="s">
        <v>34</v>
      </c>
      <c r="I2085" t="s">
        <v>58</v>
      </c>
      <c r="J2085" t="s">
        <v>48</v>
      </c>
      <c r="K2085" t="s">
        <v>59</v>
      </c>
      <c r="L2085" t="s">
        <v>17592</v>
      </c>
      <c r="M2085" t="s">
        <v>17593</v>
      </c>
      <c r="N2085" t="s">
        <v>17594</v>
      </c>
      <c r="O2085">
        <f>VLOOKUP(B2085,HIS退!B:F,5,FALSE)</f>
        <v>-361</v>
      </c>
      <c r="P2085" t="str">
        <f>VLOOKUP(B2085,HIS退!B:I,8,FALSE)</f>
        <v>1</v>
      </c>
      <c r="Q2085" s="38">
        <f>VLOOKUP(C2085,招行退!B:F,5,FALSE)</f>
        <v>361</v>
      </c>
      <c r="R2085" t="str">
        <f>VLOOKUP(C2085,招行退!B:H,6,FALSE)</f>
        <v>S</v>
      </c>
      <c r="S2085" t="e">
        <f>VLOOKUP(C2085,招行退!B:H,7,FALSE)</f>
        <v>#N/A</v>
      </c>
    </row>
    <row r="2086" spans="1:19" ht="14.25" hidden="1">
      <c r="A2086" t="s">
        <v>17595</v>
      </c>
      <c r="B2086">
        <v>1365235</v>
      </c>
      <c r="C2086" t="s">
        <v>8016</v>
      </c>
      <c r="D2086" t="s">
        <v>8017</v>
      </c>
      <c r="E2086" t="s">
        <v>846</v>
      </c>
      <c r="F2086" s="15">
        <v>129.43</v>
      </c>
      <c r="G2086" t="s">
        <v>34</v>
      </c>
      <c r="H2086" t="s">
        <v>34</v>
      </c>
      <c r="I2086" t="s">
        <v>58</v>
      </c>
      <c r="J2086" t="s">
        <v>48</v>
      </c>
      <c r="K2086" t="s">
        <v>59</v>
      </c>
      <c r="L2086" t="s">
        <v>17596</v>
      </c>
      <c r="M2086" t="s">
        <v>17597</v>
      </c>
      <c r="N2086" t="s">
        <v>17598</v>
      </c>
      <c r="O2086">
        <f>VLOOKUP(B2086,HIS退!B:F,5,FALSE)</f>
        <v>-129.43</v>
      </c>
      <c r="P2086" t="str">
        <f>VLOOKUP(B2086,HIS退!B:I,8,FALSE)</f>
        <v>1</v>
      </c>
      <c r="Q2086" s="38">
        <f>VLOOKUP(C2086,招行退!B:F,5,FALSE)</f>
        <v>129.43</v>
      </c>
      <c r="R2086" t="str">
        <f>VLOOKUP(C2086,招行退!B:H,6,FALSE)</f>
        <v>S</v>
      </c>
      <c r="S2086" t="e">
        <f>VLOOKUP(C2086,招行退!B:H,7,FALSE)</f>
        <v>#N/A</v>
      </c>
    </row>
    <row r="2087" spans="1:19" ht="14.25" hidden="1">
      <c r="A2087" t="s">
        <v>17599</v>
      </c>
      <c r="B2087">
        <v>1365242</v>
      </c>
      <c r="C2087" t="s">
        <v>17600</v>
      </c>
      <c r="D2087" t="s">
        <v>8019</v>
      </c>
      <c r="E2087" t="s">
        <v>8020</v>
      </c>
      <c r="F2087" s="15">
        <v>1000</v>
      </c>
      <c r="G2087" t="s">
        <v>34</v>
      </c>
      <c r="H2087" t="s">
        <v>34</v>
      </c>
      <c r="I2087" t="s">
        <v>485</v>
      </c>
      <c r="J2087" t="s">
        <v>485</v>
      </c>
      <c r="K2087" t="s">
        <v>59</v>
      </c>
      <c r="L2087" t="s">
        <v>17601</v>
      </c>
      <c r="M2087" t="s">
        <v>17602</v>
      </c>
      <c r="N2087" t="s">
        <v>17603</v>
      </c>
      <c r="O2087">
        <f>VLOOKUP(B2087,HIS退!B:F,5,FALSE)</f>
        <v>-1000</v>
      </c>
      <c r="P2087" t="str">
        <f>VLOOKUP(B2087,HIS退!B:I,8,FALSE)</f>
        <v>9</v>
      </c>
      <c r="Q2087" s="38" t="e">
        <f>VLOOKUP(C2087,招行退!B:F,5,FALSE)</f>
        <v>#N/A</v>
      </c>
      <c r="R2087" t="e">
        <f>VLOOKUP(C2087,招行退!B:H,6,FALSE)</f>
        <v>#N/A</v>
      </c>
      <c r="S2087" t="e">
        <f>VLOOKUP(C2087,招行退!B:H,7,FALSE)</f>
        <v>#N/A</v>
      </c>
    </row>
    <row r="2088" spans="1:19" ht="14.25" hidden="1">
      <c r="A2088" t="s">
        <v>17604</v>
      </c>
      <c r="B2088">
        <v>1365396</v>
      </c>
      <c r="C2088" t="s">
        <v>8022</v>
      </c>
      <c r="D2088" t="s">
        <v>8023</v>
      </c>
      <c r="E2088" t="s">
        <v>8024</v>
      </c>
      <c r="F2088" s="15">
        <v>6000</v>
      </c>
      <c r="G2088" t="s">
        <v>34</v>
      </c>
      <c r="H2088" t="s">
        <v>34</v>
      </c>
      <c r="I2088" t="s">
        <v>58</v>
      </c>
      <c r="J2088" t="s">
        <v>48</v>
      </c>
      <c r="K2088" t="s">
        <v>59</v>
      </c>
      <c r="L2088" t="s">
        <v>17605</v>
      </c>
      <c r="M2088" t="s">
        <v>17606</v>
      </c>
      <c r="N2088" t="s">
        <v>17607</v>
      </c>
      <c r="O2088">
        <f>VLOOKUP(B2088,HIS退!B:F,5,FALSE)</f>
        <v>-6000</v>
      </c>
      <c r="P2088" t="str">
        <f>VLOOKUP(B2088,HIS退!B:I,8,FALSE)</f>
        <v>1</v>
      </c>
      <c r="Q2088" s="38">
        <f>VLOOKUP(C2088,招行退!B:F,5,FALSE)</f>
        <v>6000</v>
      </c>
      <c r="R2088" t="str">
        <f>VLOOKUP(C2088,招行退!B:H,6,FALSE)</f>
        <v>S</v>
      </c>
      <c r="S2088" t="e">
        <f>VLOOKUP(C2088,招行退!B:H,7,FALSE)</f>
        <v>#N/A</v>
      </c>
    </row>
    <row r="2089" spans="1:19" ht="14.25" hidden="1">
      <c r="A2089" t="s">
        <v>17608</v>
      </c>
      <c r="B2089">
        <v>1365450</v>
      </c>
      <c r="C2089" t="s">
        <v>8026</v>
      </c>
      <c r="D2089" t="s">
        <v>8027</v>
      </c>
      <c r="E2089" t="s">
        <v>8028</v>
      </c>
      <c r="F2089" s="15">
        <v>550</v>
      </c>
      <c r="G2089" t="s">
        <v>34</v>
      </c>
      <c r="H2089" t="s">
        <v>34</v>
      </c>
      <c r="I2089" t="s">
        <v>58</v>
      </c>
      <c r="J2089" t="s">
        <v>48</v>
      </c>
      <c r="K2089" t="s">
        <v>59</v>
      </c>
      <c r="L2089" t="s">
        <v>17609</v>
      </c>
      <c r="M2089" t="s">
        <v>17610</v>
      </c>
      <c r="N2089" t="s">
        <v>17611</v>
      </c>
      <c r="O2089">
        <f>VLOOKUP(B2089,HIS退!B:F,5,FALSE)</f>
        <v>-550</v>
      </c>
      <c r="P2089" t="str">
        <f>VLOOKUP(B2089,HIS退!B:I,8,FALSE)</f>
        <v>1</v>
      </c>
      <c r="Q2089" s="38">
        <f>VLOOKUP(C2089,招行退!B:F,5,FALSE)</f>
        <v>550</v>
      </c>
      <c r="R2089" t="str">
        <f>VLOOKUP(C2089,招行退!B:H,6,FALSE)</f>
        <v>S</v>
      </c>
      <c r="S2089" t="e">
        <f>VLOOKUP(C2089,招行退!B:H,7,FALSE)</f>
        <v>#N/A</v>
      </c>
    </row>
    <row r="2090" spans="1:19" ht="14.25" hidden="1">
      <c r="A2090" t="s">
        <v>17612</v>
      </c>
      <c r="B2090">
        <v>1365606</v>
      </c>
      <c r="C2090" t="s">
        <v>8030</v>
      </c>
      <c r="D2090" t="s">
        <v>8031</v>
      </c>
      <c r="E2090" t="s">
        <v>4945</v>
      </c>
      <c r="F2090" s="15">
        <v>7993.75</v>
      </c>
      <c r="G2090" t="s">
        <v>34</v>
      </c>
      <c r="H2090" t="s">
        <v>34</v>
      </c>
      <c r="I2090" t="s">
        <v>58</v>
      </c>
      <c r="J2090" t="s">
        <v>48</v>
      </c>
      <c r="K2090" t="s">
        <v>59</v>
      </c>
      <c r="L2090" t="s">
        <v>17613</v>
      </c>
      <c r="M2090" t="s">
        <v>17614</v>
      </c>
      <c r="N2090" t="s">
        <v>14191</v>
      </c>
      <c r="O2090">
        <f>VLOOKUP(B2090,HIS退!B:F,5,FALSE)</f>
        <v>-7993.75</v>
      </c>
      <c r="P2090" t="str">
        <f>VLOOKUP(B2090,HIS退!B:I,8,FALSE)</f>
        <v>1</v>
      </c>
      <c r="Q2090" s="38">
        <f>VLOOKUP(C2090,招行退!B:F,5,FALSE)</f>
        <v>7993.75</v>
      </c>
      <c r="R2090" t="str">
        <f>VLOOKUP(C2090,招行退!B:H,6,FALSE)</f>
        <v>S</v>
      </c>
      <c r="S2090" t="e">
        <f>VLOOKUP(C2090,招行退!B:H,7,FALSE)</f>
        <v>#N/A</v>
      </c>
    </row>
    <row r="2091" spans="1:19" ht="14.25" hidden="1">
      <c r="A2091" t="s">
        <v>17615</v>
      </c>
      <c r="B2091">
        <v>1365714</v>
      </c>
      <c r="C2091" t="s">
        <v>8033</v>
      </c>
      <c r="D2091" t="s">
        <v>497</v>
      </c>
      <c r="E2091" t="s">
        <v>498</v>
      </c>
      <c r="F2091" s="15">
        <v>1392</v>
      </c>
      <c r="G2091" t="s">
        <v>34</v>
      </c>
      <c r="H2091" t="s">
        <v>34</v>
      </c>
      <c r="I2091" t="s">
        <v>58</v>
      </c>
      <c r="J2091" t="s">
        <v>48</v>
      </c>
      <c r="K2091" t="s">
        <v>59</v>
      </c>
      <c r="L2091" t="s">
        <v>17616</v>
      </c>
      <c r="M2091" t="s">
        <v>17617</v>
      </c>
      <c r="N2091" t="s">
        <v>17618</v>
      </c>
      <c r="O2091">
        <f>VLOOKUP(B2091,HIS退!B:F,5,FALSE)</f>
        <v>-1392</v>
      </c>
      <c r="P2091" t="str">
        <f>VLOOKUP(B2091,HIS退!B:I,8,FALSE)</f>
        <v>1</v>
      </c>
      <c r="Q2091" s="38">
        <f>VLOOKUP(C2091,招行退!B:F,5,FALSE)</f>
        <v>1392</v>
      </c>
      <c r="R2091" t="str">
        <f>VLOOKUP(C2091,招行退!B:H,6,FALSE)</f>
        <v>S</v>
      </c>
      <c r="S2091" t="e">
        <f>VLOOKUP(C2091,招行退!B:H,7,FALSE)</f>
        <v>#N/A</v>
      </c>
    </row>
    <row r="2092" spans="1:19" ht="14.25" hidden="1">
      <c r="A2092" t="s">
        <v>17619</v>
      </c>
      <c r="B2092">
        <v>1366109</v>
      </c>
      <c r="C2092" t="s">
        <v>8035</v>
      </c>
      <c r="D2092" t="s">
        <v>8036</v>
      </c>
      <c r="E2092" t="s">
        <v>8037</v>
      </c>
      <c r="F2092" s="15">
        <v>1002.5</v>
      </c>
      <c r="G2092" t="s">
        <v>34</v>
      </c>
      <c r="H2092" t="s">
        <v>34</v>
      </c>
      <c r="I2092" t="s">
        <v>58</v>
      </c>
      <c r="J2092" t="s">
        <v>48</v>
      </c>
      <c r="K2092" t="s">
        <v>59</v>
      </c>
      <c r="L2092" t="s">
        <v>17620</v>
      </c>
      <c r="M2092" t="s">
        <v>17621</v>
      </c>
      <c r="N2092" t="s">
        <v>17622</v>
      </c>
      <c r="O2092">
        <f>VLOOKUP(B2092,HIS退!B:F,5,FALSE)</f>
        <v>-1002.5</v>
      </c>
      <c r="P2092" t="str">
        <f>VLOOKUP(B2092,HIS退!B:I,8,FALSE)</f>
        <v>1</v>
      </c>
      <c r="Q2092" s="38">
        <f>VLOOKUP(C2092,招行退!B:F,5,FALSE)</f>
        <v>1002.5</v>
      </c>
      <c r="R2092" t="str">
        <f>VLOOKUP(C2092,招行退!B:H,6,FALSE)</f>
        <v>S</v>
      </c>
      <c r="S2092" t="e">
        <f>VLOOKUP(C2092,招行退!B:H,7,FALSE)</f>
        <v>#N/A</v>
      </c>
    </row>
    <row r="2093" spans="1:19" ht="14.25" hidden="1">
      <c r="A2093" t="s">
        <v>17623</v>
      </c>
      <c r="B2093">
        <v>1366395</v>
      </c>
      <c r="C2093" t="s">
        <v>8039</v>
      </c>
      <c r="D2093" t="s">
        <v>8040</v>
      </c>
      <c r="E2093" t="s">
        <v>8041</v>
      </c>
      <c r="F2093" s="15">
        <v>20</v>
      </c>
      <c r="G2093" t="s">
        <v>34</v>
      </c>
      <c r="H2093" t="s">
        <v>34</v>
      </c>
      <c r="I2093" t="s">
        <v>58</v>
      </c>
      <c r="J2093" t="s">
        <v>48</v>
      </c>
      <c r="K2093" t="s">
        <v>59</v>
      </c>
      <c r="L2093" t="s">
        <v>17624</v>
      </c>
      <c r="M2093" t="s">
        <v>17625</v>
      </c>
      <c r="N2093" t="s">
        <v>17626</v>
      </c>
      <c r="O2093">
        <f>VLOOKUP(B2093,HIS退!B:F,5,FALSE)</f>
        <v>-20</v>
      </c>
      <c r="P2093" t="str">
        <f>VLOOKUP(B2093,HIS退!B:I,8,FALSE)</f>
        <v>1</v>
      </c>
      <c r="Q2093" s="38">
        <f>VLOOKUP(C2093,招行退!B:F,5,FALSE)</f>
        <v>20</v>
      </c>
      <c r="R2093" t="str">
        <f>VLOOKUP(C2093,招行退!B:H,6,FALSE)</f>
        <v>S</v>
      </c>
      <c r="S2093" t="e">
        <f>VLOOKUP(C2093,招行退!B:H,7,FALSE)</f>
        <v>#N/A</v>
      </c>
    </row>
    <row r="2094" spans="1:19" ht="14.25" hidden="1">
      <c r="A2094" t="s">
        <v>17627</v>
      </c>
      <c r="B2094">
        <v>1366409</v>
      </c>
      <c r="C2094" t="s">
        <v>8043</v>
      </c>
      <c r="D2094" t="s">
        <v>5171</v>
      </c>
      <c r="E2094" t="s">
        <v>434</v>
      </c>
      <c r="F2094" s="15">
        <v>489</v>
      </c>
      <c r="G2094" t="s">
        <v>34</v>
      </c>
      <c r="H2094" t="s">
        <v>34</v>
      </c>
      <c r="I2094" t="s">
        <v>58</v>
      </c>
      <c r="J2094" t="s">
        <v>48</v>
      </c>
      <c r="K2094" t="s">
        <v>59</v>
      </c>
      <c r="L2094" t="s">
        <v>17628</v>
      </c>
      <c r="M2094" t="s">
        <v>17629</v>
      </c>
      <c r="N2094" t="s">
        <v>14433</v>
      </c>
      <c r="O2094">
        <f>VLOOKUP(B2094,HIS退!B:F,5,FALSE)</f>
        <v>-489</v>
      </c>
      <c r="P2094" t="str">
        <f>VLOOKUP(B2094,HIS退!B:I,8,FALSE)</f>
        <v>1</v>
      </c>
      <c r="Q2094" s="38">
        <f>VLOOKUP(C2094,招行退!B:F,5,FALSE)</f>
        <v>489</v>
      </c>
      <c r="R2094" t="str">
        <f>VLOOKUP(C2094,招行退!B:H,6,FALSE)</f>
        <v>S</v>
      </c>
      <c r="S2094" t="e">
        <f>VLOOKUP(C2094,招行退!B:H,7,FALSE)</f>
        <v>#N/A</v>
      </c>
    </row>
    <row r="2095" spans="1:19" ht="14.25" hidden="1">
      <c r="A2095" t="s">
        <v>17630</v>
      </c>
      <c r="B2095">
        <v>1366431</v>
      </c>
      <c r="C2095" t="s">
        <v>8045</v>
      </c>
      <c r="D2095" t="s">
        <v>8046</v>
      </c>
      <c r="E2095" t="s">
        <v>8047</v>
      </c>
      <c r="F2095" s="15">
        <v>680.72</v>
      </c>
      <c r="G2095" t="s">
        <v>34</v>
      </c>
      <c r="H2095" t="s">
        <v>34</v>
      </c>
      <c r="I2095" t="s">
        <v>58</v>
      </c>
      <c r="J2095" t="s">
        <v>48</v>
      </c>
      <c r="K2095" t="s">
        <v>59</v>
      </c>
      <c r="L2095" t="s">
        <v>17631</v>
      </c>
      <c r="M2095" t="s">
        <v>17632</v>
      </c>
      <c r="N2095" t="s">
        <v>17633</v>
      </c>
      <c r="O2095">
        <f>VLOOKUP(B2095,HIS退!B:F,5,FALSE)</f>
        <v>-680.72</v>
      </c>
      <c r="P2095" t="str">
        <f>VLOOKUP(B2095,HIS退!B:I,8,FALSE)</f>
        <v>1</v>
      </c>
      <c r="Q2095" s="38">
        <f>VLOOKUP(C2095,招行退!B:F,5,FALSE)</f>
        <v>680.72</v>
      </c>
      <c r="R2095" t="str">
        <f>VLOOKUP(C2095,招行退!B:H,6,FALSE)</f>
        <v>B</v>
      </c>
      <c r="S2095" t="e">
        <f>VLOOKUP(C2095,招行退!B:H,7,FALSE)</f>
        <v>#N/A</v>
      </c>
    </row>
    <row r="2096" spans="1:19" ht="14.25" hidden="1">
      <c r="A2096" t="s">
        <v>17634</v>
      </c>
      <c r="B2096">
        <v>1366908</v>
      </c>
      <c r="C2096" t="s">
        <v>8049</v>
      </c>
      <c r="D2096" t="s">
        <v>8050</v>
      </c>
      <c r="E2096" t="s">
        <v>8051</v>
      </c>
      <c r="F2096" s="15">
        <v>20</v>
      </c>
      <c r="G2096" t="s">
        <v>34</v>
      </c>
      <c r="H2096" t="s">
        <v>34</v>
      </c>
      <c r="I2096" t="s">
        <v>58</v>
      </c>
      <c r="J2096" t="s">
        <v>48</v>
      </c>
      <c r="K2096" t="s">
        <v>59</v>
      </c>
      <c r="L2096" t="s">
        <v>17635</v>
      </c>
      <c r="M2096" t="s">
        <v>17636</v>
      </c>
      <c r="N2096" t="s">
        <v>17637</v>
      </c>
      <c r="O2096">
        <f>VLOOKUP(B2096,HIS退!B:F,5,FALSE)</f>
        <v>-20</v>
      </c>
      <c r="P2096" t="str">
        <f>VLOOKUP(B2096,HIS退!B:I,8,FALSE)</f>
        <v>1</v>
      </c>
      <c r="Q2096" s="38">
        <f>VLOOKUP(C2096,招行退!B:F,5,FALSE)</f>
        <v>20</v>
      </c>
      <c r="R2096" t="str">
        <f>VLOOKUP(C2096,招行退!B:H,6,FALSE)</f>
        <v>S</v>
      </c>
      <c r="S2096" t="e">
        <f>VLOOKUP(C2096,招行退!B:H,7,FALSE)</f>
        <v>#N/A</v>
      </c>
    </row>
    <row r="2097" spans="1:19" ht="14.25" hidden="1">
      <c r="A2097" t="s">
        <v>17638</v>
      </c>
      <c r="B2097">
        <v>1367380</v>
      </c>
      <c r="C2097" t="s">
        <v>8053</v>
      </c>
      <c r="D2097" t="s">
        <v>8054</v>
      </c>
      <c r="E2097" t="s">
        <v>8055</v>
      </c>
      <c r="F2097" s="15">
        <v>498</v>
      </c>
      <c r="G2097" t="s">
        <v>34</v>
      </c>
      <c r="H2097" t="s">
        <v>34</v>
      </c>
      <c r="I2097" t="s">
        <v>58</v>
      </c>
      <c r="J2097" t="s">
        <v>48</v>
      </c>
      <c r="K2097" t="s">
        <v>59</v>
      </c>
      <c r="L2097" t="s">
        <v>17639</v>
      </c>
      <c r="M2097" t="s">
        <v>17640</v>
      </c>
      <c r="N2097" t="s">
        <v>17641</v>
      </c>
      <c r="O2097">
        <f>VLOOKUP(B2097,HIS退!B:F,5,FALSE)</f>
        <v>-498</v>
      </c>
      <c r="P2097" t="str">
        <f>VLOOKUP(B2097,HIS退!B:I,8,FALSE)</f>
        <v>1</v>
      </c>
      <c r="Q2097" s="38">
        <f>VLOOKUP(C2097,招行退!B:F,5,FALSE)</f>
        <v>498</v>
      </c>
      <c r="R2097" t="str">
        <f>VLOOKUP(C2097,招行退!B:H,6,FALSE)</f>
        <v>S</v>
      </c>
      <c r="S2097" t="e">
        <f>VLOOKUP(C2097,招行退!B:H,7,FALSE)</f>
        <v>#N/A</v>
      </c>
    </row>
    <row r="2098" spans="1:19" ht="14.25" hidden="1">
      <c r="A2098" t="s">
        <v>17642</v>
      </c>
      <c r="B2098">
        <v>1369193</v>
      </c>
      <c r="C2098" t="s">
        <v>17643</v>
      </c>
      <c r="D2098" t="s">
        <v>8057</v>
      </c>
      <c r="E2098" t="s">
        <v>8058</v>
      </c>
      <c r="F2098" s="15">
        <v>568.84</v>
      </c>
      <c r="G2098" t="s">
        <v>34</v>
      </c>
      <c r="H2098" t="s">
        <v>34</v>
      </c>
      <c r="I2098" t="s">
        <v>294</v>
      </c>
      <c r="J2098" t="s">
        <v>57</v>
      </c>
      <c r="K2098" t="s">
        <v>59</v>
      </c>
      <c r="L2098" t="s">
        <v>17644</v>
      </c>
      <c r="M2098" t="s">
        <v>17645</v>
      </c>
      <c r="N2098" t="s">
        <v>17646</v>
      </c>
      <c r="O2098">
        <f>VLOOKUP(B2098,HIS退!B:F,5,FALSE)</f>
        <v>-568.84</v>
      </c>
      <c r="P2098" t="str">
        <f>VLOOKUP(B2098,HIS退!B:I,8,FALSE)</f>
        <v>9</v>
      </c>
      <c r="Q2098" s="38">
        <f>VLOOKUP(C2098,招行退!B:F,5,FALSE)</f>
        <v>568.84</v>
      </c>
      <c r="R2098" t="str">
        <f>VLOOKUP(C2098,招行退!B:H,6,FALSE)</f>
        <v>B</v>
      </c>
      <c r="S2098" t="e">
        <f>VLOOKUP(C2098,招行退!B:H,7,FALSE)</f>
        <v>#N/A</v>
      </c>
    </row>
    <row r="2099" spans="1:19" ht="14.25" hidden="1">
      <c r="A2099" t="s">
        <v>17647</v>
      </c>
      <c r="B2099">
        <v>1370482</v>
      </c>
      <c r="C2099" t="s">
        <v>8060</v>
      </c>
      <c r="D2099" t="s">
        <v>8061</v>
      </c>
      <c r="E2099" t="s">
        <v>440</v>
      </c>
      <c r="F2099" s="15">
        <v>500</v>
      </c>
      <c r="G2099" t="s">
        <v>34</v>
      </c>
      <c r="H2099" t="s">
        <v>34</v>
      </c>
      <c r="I2099" t="s">
        <v>58</v>
      </c>
      <c r="J2099" t="s">
        <v>48</v>
      </c>
      <c r="K2099" t="s">
        <v>59</v>
      </c>
      <c r="L2099" t="s">
        <v>17648</v>
      </c>
      <c r="M2099" t="s">
        <v>17649</v>
      </c>
      <c r="N2099" t="s">
        <v>441</v>
      </c>
      <c r="O2099">
        <f>VLOOKUP(B2099,HIS退!B:F,5,FALSE)</f>
        <v>-500</v>
      </c>
      <c r="P2099" t="str">
        <f>VLOOKUP(B2099,HIS退!B:I,8,FALSE)</f>
        <v>1</v>
      </c>
      <c r="Q2099" s="38">
        <f>VLOOKUP(C2099,招行退!B:F,5,FALSE)</f>
        <v>500</v>
      </c>
      <c r="R2099" t="str">
        <f>VLOOKUP(C2099,招行退!B:H,6,FALSE)</f>
        <v>S</v>
      </c>
      <c r="S2099" t="e">
        <f>VLOOKUP(C2099,招行退!B:H,7,FALSE)</f>
        <v>#N/A</v>
      </c>
    </row>
    <row r="2100" spans="1:19" ht="14.25" hidden="1">
      <c r="A2100" t="s">
        <v>17650</v>
      </c>
      <c r="B2100">
        <v>1370659</v>
      </c>
      <c r="C2100" t="s">
        <v>8063</v>
      </c>
      <c r="D2100" t="s">
        <v>8064</v>
      </c>
      <c r="E2100" t="s">
        <v>8065</v>
      </c>
      <c r="F2100" s="15">
        <v>20</v>
      </c>
      <c r="G2100" t="s">
        <v>34</v>
      </c>
      <c r="H2100" t="s">
        <v>34</v>
      </c>
      <c r="I2100" t="s">
        <v>58</v>
      </c>
      <c r="J2100" t="s">
        <v>48</v>
      </c>
      <c r="K2100" t="s">
        <v>59</v>
      </c>
      <c r="L2100" t="s">
        <v>17651</v>
      </c>
      <c r="M2100" t="s">
        <v>17652</v>
      </c>
      <c r="N2100" t="s">
        <v>17653</v>
      </c>
      <c r="O2100">
        <f>VLOOKUP(B2100,HIS退!B:F,5,FALSE)</f>
        <v>-20</v>
      </c>
      <c r="P2100" t="str">
        <f>VLOOKUP(B2100,HIS退!B:I,8,FALSE)</f>
        <v>1</v>
      </c>
      <c r="Q2100" s="38">
        <f>VLOOKUP(C2100,招行退!B:F,5,FALSE)</f>
        <v>20</v>
      </c>
      <c r="R2100" t="str">
        <f>VLOOKUP(C2100,招行退!B:H,6,FALSE)</f>
        <v>S</v>
      </c>
      <c r="S2100" t="e">
        <f>VLOOKUP(C2100,招行退!B:H,7,FALSE)</f>
        <v>#N/A</v>
      </c>
    </row>
    <row r="2101" spans="1:19" ht="14.25" hidden="1">
      <c r="A2101" t="s">
        <v>17654</v>
      </c>
      <c r="B2101">
        <v>1370979</v>
      </c>
      <c r="C2101" t="s">
        <v>8067</v>
      </c>
      <c r="D2101" t="s">
        <v>8068</v>
      </c>
      <c r="E2101" t="s">
        <v>2513</v>
      </c>
      <c r="F2101" s="15">
        <v>1391</v>
      </c>
      <c r="G2101" t="s">
        <v>34</v>
      </c>
      <c r="H2101" t="s">
        <v>34</v>
      </c>
      <c r="I2101" t="s">
        <v>58</v>
      </c>
      <c r="J2101" t="s">
        <v>48</v>
      </c>
      <c r="K2101" t="s">
        <v>59</v>
      </c>
      <c r="L2101" t="s">
        <v>17655</v>
      </c>
      <c r="M2101" t="s">
        <v>17656</v>
      </c>
      <c r="N2101" t="s">
        <v>17657</v>
      </c>
      <c r="O2101">
        <f>VLOOKUP(B2101,HIS退!B:F,5,FALSE)</f>
        <v>-1391</v>
      </c>
      <c r="P2101" t="str">
        <f>VLOOKUP(B2101,HIS退!B:I,8,FALSE)</f>
        <v>1</v>
      </c>
      <c r="Q2101" s="38">
        <f>VLOOKUP(C2101,招行退!B:F,5,FALSE)</f>
        <v>1391</v>
      </c>
      <c r="R2101" t="str">
        <f>VLOOKUP(C2101,招行退!B:H,6,FALSE)</f>
        <v>S</v>
      </c>
      <c r="S2101" t="e">
        <f>VLOOKUP(C2101,招行退!B:H,7,FALSE)</f>
        <v>#N/A</v>
      </c>
    </row>
    <row r="2102" spans="1:19" ht="14.25" hidden="1">
      <c r="A2102" t="s">
        <v>17658</v>
      </c>
      <c r="B2102">
        <v>1371165</v>
      </c>
      <c r="C2102" t="s">
        <v>8070</v>
      </c>
      <c r="D2102" t="s">
        <v>8071</v>
      </c>
      <c r="E2102" t="s">
        <v>8072</v>
      </c>
      <c r="F2102" s="15">
        <v>400</v>
      </c>
      <c r="G2102" t="s">
        <v>34</v>
      </c>
      <c r="H2102" t="s">
        <v>34</v>
      </c>
      <c r="I2102" t="s">
        <v>58</v>
      </c>
      <c r="J2102" t="s">
        <v>48</v>
      </c>
      <c r="K2102" t="s">
        <v>59</v>
      </c>
      <c r="L2102" t="s">
        <v>17659</v>
      </c>
      <c r="M2102" t="s">
        <v>17660</v>
      </c>
      <c r="N2102" t="s">
        <v>17661</v>
      </c>
      <c r="O2102">
        <f>VLOOKUP(B2102,HIS退!B:F,5,FALSE)</f>
        <v>-400</v>
      </c>
      <c r="P2102" t="str">
        <f>VLOOKUP(B2102,HIS退!B:I,8,FALSE)</f>
        <v>1</v>
      </c>
      <c r="Q2102" s="38">
        <f>VLOOKUP(C2102,招行退!B:F,5,FALSE)</f>
        <v>400</v>
      </c>
      <c r="R2102" t="str">
        <f>VLOOKUP(C2102,招行退!B:H,6,FALSE)</f>
        <v>S</v>
      </c>
      <c r="S2102" t="e">
        <f>VLOOKUP(C2102,招行退!B:H,7,FALSE)</f>
        <v>#N/A</v>
      </c>
    </row>
    <row r="2103" spans="1:19" ht="14.25" hidden="1">
      <c r="A2103" t="s">
        <v>17662</v>
      </c>
      <c r="B2103">
        <v>1372082</v>
      </c>
      <c r="C2103" t="s">
        <v>8074</v>
      </c>
      <c r="D2103" t="s">
        <v>8075</v>
      </c>
      <c r="E2103" t="s">
        <v>8076</v>
      </c>
      <c r="F2103" s="15">
        <v>200</v>
      </c>
      <c r="G2103" t="s">
        <v>34</v>
      </c>
      <c r="H2103" t="s">
        <v>34</v>
      </c>
      <c r="I2103" t="s">
        <v>58</v>
      </c>
      <c r="J2103" t="s">
        <v>48</v>
      </c>
      <c r="K2103" t="s">
        <v>59</v>
      </c>
      <c r="L2103" t="s">
        <v>17663</v>
      </c>
      <c r="M2103" t="s">
        <v>17664</v>
      </c>
      <c r="N2103" t="s">
        <v>17665</v>
      </c>
      <c r="O2103">
        <f>VLOOKUP(B2103,HIS退!B:F,5,FALSE)</f>
        <v>-200</v>
      </c>
      <c r="P2103" t="str">
        <f>VLOOKUP(B2103,HIS退!B:I,8,FALSE)</f>
        <v>1</v>
      </c>
      <c r="Q2103" s="38">
        <f>VLOOKUP(C2103,招行退!B:F,5,FALSE)</f>
        <v>200</v>
      </c>
      <c r="R2103" t="str">
        <f>VLOOKUP(C2103,招行退!B:H,6,FALSE)</f>
        <v>S</v>
      </c>
      <c r="S2103" t="e">
        <f>VLOOKUP(C2103,招行退!B:H,7,FALSE)</f>
        <v>#N/A</v>
      </c>
    </row>
    <row r="2104" spans="1:19" ht="14.25" hidden="1">
      <c r="A2104" t="s">
        <v>17666</v>
      </c>
      <c r="B2104">
        <v>1372579</v>
      </c>
      <c r="C2104" t="s">
        <v>8078</v>
      </c>
      <c r="D2104" t="s">
        <v>552</v>
      </c>
      <c r="E2104" t="s">
        <v>426</v>
      </c>
      <c r="F2104" s="15">
        <v>256</v>
      </c>
      <c r="G2104" t="s">
        <v>34</v>
      </c>
      <c r="H2104" t="s">
        <v>34</v>
      </c>
      <c r="I2104" t="s">
        <v>58</v>
      </c>
      <c r="J2104" t="s">
        <v>48</v>
      </c>
      <c r="K2104" t="s">
        <v>59</v>
      </c>
      <c r="L2104" t="s">
        <v>17667</v>
      </c>
      <c r="M2104" t="s">
        <v>17668</v>
      </c>
      <c r="N2104" t="s">
        <v>427</v>
      </c>
      <c r="O2104">
        <f>VLOOKUP(B2104,HIS退!B:F,5,FALSE)</f>
        <v>-256</v>
      </c>
      <c r="P2104" t="str">
        <f>VLOOKUP(B2104,HIS退!B:I,8,FALSE)</f>
        <v>1</v>
      </c>
      <c r="Q2104" s="38">
        <f>VLOOKUP(C2104,招行退!B:F,5,FALSE)</f>
        <v>256</v>
      </c>
      <c r="R2104" t="str">
        <f>VLOOKUP(C2104,招行退!B:H,6,FALSE)</f>
        <v>S</v>
      </c>
      <c r="S2104" t="e">
        <f>VLOOKUP(C2104,招行退!B:H,7,FALSE)</f>
        <v>#N/A</v>
      </c>
    </row>
    <row r="2105" spans="1:19" ht="14.25" hidden="1">
      <c r="A2105" t="s">
        <v>17669</v>
      </c>
      <c r="B2105">
        <v>1372919</v>
      </c>
      <c r="C2105" t="s">
        <v>17670</v>
      </c>
      <c r="D2105" t="s">
        <v>4859</v>
      </c>
      <c r="E2105" t="s">
        <v>4860</v>
      </c>
      <c r="F2105" s="15">
        <v>280</v>
      </c>
      <c r="G2105" t="s">
        <v>34</v>
      </c>
      <c r="H2105" t="s">
        <v>34</v>
      </c>
      <c r="I2105" t="s">
        <v>294</v>
      </c>
      <c r="J2105" t="s">
        <v>57</v>
      </c>
      <c r="K2105" t="s">
        <v>59</v>
      </c>
      <c r="L2105" t="s">
        <v>17671</v>
      </c>
      <c r="M2105" t="s">
        <v>17672</v>
      </c>
      <c r="N2105" t="s">
        <v>14095</v>
      </c>
      <c r="O2105">
        <f>VLOOKUP(B2105,HIS退!B:F,5,FALSE)</f>
        <v>-280</v>
      </c>
      <c r="P2105" t="str">
        <f>VLOOKUP(B2105,HIS退!B:I,8,FALSE)</f>
        <v>9</v>
      </c>
      <c r="Q2105" s="38">
        <f>VLOOKUP(C2105,招行退!B:F,5,FALSE)</f>
        <v>280</v>
      </c>
      <c r="R2105" t="str">
        <f>VLOOKUP(C2105,招行退!B:H,6,FALSE)</f>
        <v>B</v>
      </c>
      <c r="S2105" t="e">
        <f>VLOOKUP(C2105,招行退!B:H,7,FALSE)</f>
        <v>#N/A</v>
      </c>
    </row>
    <row r="2106" spans="1:19" ht="14.25" hidden="1">
      <c r="A2106" t="s">
        <v>17673</v>
      </c>
      <c r="B2106">
        <v>1374543</v>
      </c>
      <c r="C2106" t="s">
        <v>17674</v>
      </c>
      <c r="D2106" t="s">
        <v>8081</v>
      </c>
      <c r="E2106" t="s">
        <v>8082</v>
      </c>
      <c r="F2106" s="15">
        <v>5000</v>
      </c>
      <c r="G2106" t="s">
        <v>34</v>
      </c>
      <c r="H2106" t="s">
        <v>34</v>
      </c>
      <c r="I2106" t="s">
        <v>294</v>
      </c>
      <c r="J2106" t="s">
        <v>57</v>
      </c>
      <c r="K2106" t="s">
        <v>59</v>
      </c>
      <c r="L2106" t="s">
        <v>17675</v>
      </c>
      <c r="M2106" t="s">
        <v>17676</v>
      </c>
      <c r="N2106" t="s">
        <v>17677</v>
      </c>
      <c r="O2106">
        <f>VLOOKUP(B2106,HIS退!B:F,5,FALSE)</f>
        <v>-5000</v>
      </c>
      <c r="P2106" t="str">
        <f>VLOOKUP(B2106,HIS退!B:I,8,FALSE)</f>
        <v>9</v>
      </c>
      <c r="Q2106" s="38">
        <f>VLOOKUP(C2106,招行退!B:F,5,FALSE)</f>
        <v>5000</v>
      </c>
      <c r="R2106" t="str">
        <f>VLOOKUP(C2106,招行退!B:H,6,FALSE)</f>
        <v>B</v>
      </c>
      <c r="S2106" t="e">
        <f>VLOOKUP(C2106,招行退!B:H,7,FALSE)</f>
        <v>#N/A</v>
      </c>
    </row>
    <row r="2107" spans="1:19" ht="14.25" hidden="1">
      <c r="A2107" t="s">
        <v>17678</v>
      </c>
      <c r="B2107">
        <v>1375420</v>
      </c>
      <c r="C2107" t="s">
        <v>8084</v>
      </c>
      <c r="D2107" t="s">
        <v>8085</v>
      </c>
      <c r="E2107" t="s">
        <v>8086</v>
      </c>
      <c r="F2107" s="15">
        <v>89.5</v>
      </c>
      <c r="G2107" t="s">
        <v>34</v>
      </c>
      <c r="H2107" t="s">
        <v>34</v>
      </c>
      <c r="I2107" t="s">
        <v>58</v>
      </c>
      <c r="J2107" t="s">
        <v>48</v>
      </c>
      <c r="K2107" t="s">
        <v>59</v>
      </c>
      <c r="L2107" t="s">
        <v>17679</v>
      </c>
      <c r="M2107" t="s">
        <v>17680</v>
      </c>
      <c r="N2107" t="s">
        <v>11150</v>
      </c>
      <c r="O2107">
        <f>VLOOKUP(B2107,HIS退!B:F,5,FALSE)</f>
        <v>-89.5</v>
      </c>
      <c r="P2107" t="str">
        <f>VLOOKUP(B2107,HIS退!B:I,8,FALSE)</f>
        <v>1</v>
      </c>
      <c r="Q2107" s="38">
        <f>VLOOKUP(C2107,招行退!B:F,5,FALSE)</f>
        <v>89.5</v>
      </c>
      <c r="R2107" t="str">
        <f>VLOOKUP(C2107,招行退!B:H,6,FALSE)</f>
        <v>S</v>
      </c>
      <c r="S2107" t="e">
        <f>VLOOKUP(C2107,招行退!B:H,7,FALSE)</f>
        <v>#N/A</v>
      </c>
    </row>
    <row r="2108" spans="1:19" ht="14.25" hidden="1">
      <c r="A2108" t="s">
        <v>17681</v>
      </c>
      <c r="B2108">
        <v>1375677</v>
      </c>
      <c r="C2108" t="s">
        <v>8088</v>
      </c>
      <c r="D2108" t="s">
        <v>1511</v>
      </c>
      <c r="E2108" t="s">
        <v>1512</v>
      </c>
      <c r="F2108" s="15">
        <v>270</v>
      </c>
      <c r="G2108" t="s">
        <v>34</v>
      </c>
      <c r="H2108" t="s">
        <v>34</v>
      </c>
      <c r="I2108" t="s">
        <v>58</v>
      </c>
      <c r="J2108" t="s">
        <v>48</v>
      </c>
      <c r="K2108" t="s">
        <v>59</v>
      </c>
      <c r="L2108" t="s">
        <v>17682</v>
      </c>
      <c r="M2108" t="s">
        <v>17683</v>
      </c>
      <c r="N2108" t="s">
        <v>10403</v>
      </c>
      <c r="O2108">
        <f>VLOOKUP(B2108,HIS退!B:F,5,FALSE)</f>
        <v>-270</v>
      </c>
      <c r="P2108" t="str">
        <f>VLOOKUP(B2108,HIS退!B:I,8,FALSE)</f>
        <v>1</v>
      </c>
      <c r="Q2108" s="38">
        <f>VLOOKUP(C2108,招行退!B:F,5,FALSE)</f>
        <v>270</v>
      </c>
      <c r="R2108" t="str">
        <f>VLOOKUP(C2108,招行退!B:H,6,FALSE)</f>
        <v>S</v>
      </c>
      <c r="S2108" t="e">
        <f>VLOOKUP(C2108,招行退!B:H,7,FALSE)</f>
        <v>#N/A</v>
      </c>
    </row>
    <row r="2109" spans="1:19" ht="14.25" hidden="1">
      <c r="A2109" t="s">
        <v>17684</v>
      </c>
      <c r="B2109">
        <v>1375832</v>
      </c>
      <c r="C2109" t="s">
        <v>8090</v>
      </c>
      <c r="D2109" t="s">
        <v>8091</v>
      </c>
      <c r="E2109" t="s">
        <v>8092</v>
      </c>
      <c r="F2109" s="15">
        <v>27.83</v>
      </c>
      <c r="G2109" t="s">
        <v>34</v>
      </c>
      <c r="H2109" t="s">
        <v>34</v>
      </c>
      <c r="I2109" t="s">
        <v>58</v>
      </c>
      <c r="J2109" t="s">
        <v>48</v>
      </c>
      <c r="K2109" t="s">
        <v>59</v>
      </c>
      <c r="L2109" t="s">
        <v>17685</v>
      </c>
      <c r="M2109" t="s">
        <v>17686</v>
      </c>
      <c r="N2109" t="s">
        <v>17687</v>
      </c>
      <c r="O2109">
        <f>VLOOKUP(B2109,HIS退!B:F,5,FALSE)</f>
        <v>-27.83</v>
      </c>
      <c r="P2109" t="str">
        <f>VLOOKUP(B2109,HIS退!B:I,8,FALSE)</f>
        <v>1</v>
      </c>
      <c r="Q2109" s="38">
        <f>VLOOKUP(C2109,招行退!B:F,5,FALSE)</f>
        <v>27.83</v>
      </c>
      <c r="R2109" t="str">
        <f>VLOOKUP(C2109,招行退!B:H,6,FALSE)</f>
        <v>S</v>
      </c>
      <c r="S2109" t="e">
        <f>VLOOKUP(C2109,招行退!B:H,7,FALSE)</f>
        <v>#N/A</v>
      </c>
    </row>
    <row r="2110" spans="1:19" ht="14.25" hidden="1">
      <c r="A2110" t="s">
        <v>17688</v>
      </c>
      <c r="B2110">
        <v>1376373</v>
      </c>
      <c r="C2110" t="s">
        <v>8094</v>
      </c>
      <c r="D2110" t="s">
        <v>8095</v>
      </c>
      <c r="E2110" t="s">
        <v>8096</v>
      </c>
      <c r="F2110" s="15">
        <v>10000</v>
      </c>
      <c r="G2110" t="s">
        <v>34</v>
      </c>
      <c r="H2110" t="s">
        <v>34</v>
      </c>
      <c r="I2110" t="s">
        <v>58</v>
      </c>
      <c r="J2110" t="s">
        <v>48</v>
      </c>
      <c r="K2110" t="s">
        <v>59</v>
      </c>
      <c r="L2110" t="s">
        <v>17689</v>
      </c>
      <c r="M2110" t="s">
        <v>17690</v>
      </c>
      <c r="N2110" t="s">
        <v>17691</v>
      </c>
      <c r="O2110">
        <f>VLOOKUP(B2110,HIS退!B:F,5,FALSE)</f>
        <v>-10000</v>
      </c>
      <c r="P2110" t="str">
        <f>VLOOKUP(B2110,HIS退!B:I,8,FALSE)</f>
        <v>1</v>
      </c>
      <c r="Q2110" s="38">
        <f>VLOOKUP(C2110,招行退!B:F,5,FALSE)</f>
        <v>10000</v>
      </c>
      <c r="R2110" t="str">
        <f>VLOOKUP(C2110,招行退!B:H,6,FALSE)</f>
        <v>S</v>
      </c>
      <c r="S2110" t="e">
        <f>VLOOKUP(C2110,招行退!B:H,7,FALSE)</f>
        <v>#N/A</v>
      </c>
    </row>
    <row r="2111" spans="1:19" ht="14.25" hidden="1">
      <c r="A2111" t="s">
        <v>17692</v>
      </c>
      <c r="B2111">
        <v>1377836</v>
      </c>
      <c r="C2111" t="s">
        <v>8098</v>
      </c>
      <c r="D2111" t="s">
        <v>473</v>
      </c>
      <c r="E2111" t="s">
        <v>474</v>
      </c>
      <c r="F2111" s="15">
        <v>100</v>
      </c>
      <c r="G2111" t="s">
        <v>34</v>
      </c>
      <c r="H2111" t="s">
        <v>34</v>
      </c>
      <c r="I2111" t="s">
        <v>58</v>
      </c>
      <c r="J2111" t="s">
        <v>48</v>
      </c>
      <c r="K2111" t="s">
        <v>59</v>
      </c>
      <c r="L2111" t="s">
        <v>17693</v>
      </c>
      <c r="M2111" t="s">
        <v>17694</v>
      </c>
      <c r="N2111" t="s">
        <v>475</v>
      </c>
      <c r="O2111">
        <f>VLOOKUP(B2111,HIS退!B:F,5,FALSE)</f>
        <v>-100</v>
      </c>
      <c r="P2111" t="str">
        <f>VLOOKUP(B2111,HIS退!B:I,8,FALSE)</f>
        <v>1</v>
      </c>
      <c r="Q2111" s="38">
        <f>VLOOKUP(C2111,招行退!B:F,5,FALSE)</f>
        <v>100</v>
      </c>
      <c r="R2111" t="str">
        <f>VLOOKUP(C2111,招行退!B:H,6,FALSE)</f>
        <v>S</v>
      </c>
      <c r="S2111" t="e">
        <f>VLOOKUP(C2111,招行退!B:H,7,FALSE)</f>
        <v>#N/A</v>
      </c>
    </row>
    <row r="2112" spans="1:19" ht="14.25" hidden="1">
      <c r="A2112" t="s">
        <v>17695</v>
      </c>
      <c r="B2112">
        <v>1377955</v>
      </c>
      <c r="C2112" t="s">
        <v>8100</v>
      </c>
      <c r="D2112" t="s">
        <v>8101</v>
      </c>
      <c r="E2112" t="s">
        <v>8102</v>
      </c>
      <c r="F2112" s="15">
        <v>840</v>
      </c>
      <c r="G2112" t="s">
        <v>34</v>
      </c>
      <c r="H2112" t="s">
        <v>34</v>
      </c>
      <c r="I2112" t="s">
        <v>58</v>
      </c>
      <c r="J2112" t="s">
        <v>48</v>
      </c>
      <c r="K2112" t="s">
        <v>59</v>
      </c>
      <c r="L2112" t="s">
        <v>17696</v>
      </c>
      <c r="M2112" t="s">
        <v>17697</v>
      </c>
      <c r="N2112" t="s">
        <v>17698</v>
      </c>
      <c r="O2112">
        <f>VLOOKUP(B2112,HIS退!B:F,5,FALSE)</f>
        <v>-840</v>
      </c>
      <c r="P2112" t="str">
        <f>VLOOKUP(B2112,HIS退!B:I,8,FALSE)</f>
        <v>1</v>
      </c>
      <c r="Q2112" s="38">
        <f>VLOOKUP(C2112,招行退!B:F,5,FALSE)</f>
        <v>840</v>
      </c>
      <c r="R2112" t="str">
        <f>VLOOKUP(C2112,招行退!B:H,6,FALSE)</f>
        <v>S</v>
      </c>
      <c r="S2112" t="e">
        <f>VLOOKUP(C2112,招行退!B:H,7,FALSE)</f>
        <v>#N/A</v>
      </c>
    </row>
    <row r="2113" spans="1:19" ht="14.25" hidden="1">
      <c r="A2113" t="s">
        <v>17699</v>
      </c>
      <c r="B2113">
        <v>1378565</v>
      </c>
      <c r="C2113" t="s">
        <v>17700</v>
      </c>
      <c r="D2113" t="s">
        <v>8104</v>
      </c>
      <c r="E2113" t="s">
        <v>8105</v>
      </c>
      <c r="F2113" s="15">
        <v>2800</v>
      </c>
      <c r="G2113" t="s">
        <v>34</v>
      </c>
      <c r="H2113" t="s">
        <v>34</v>
      </c>
      <c r="I2113" t="s">
        <v>294</v>
      </c>
      <c r="J2113" t="s">
        <v>57</v>
      </c>
      <c r="K2113" t="s">
        <v>59</v>
      </c>
      <c r="L2113" t="s">
        <v>17701</v>
      </c>
      <c r="M2113" t="s">
        <v>17702</v>
      </c>
      <c r="N2113" t="s">
        <v>17703</v>
      </c>
      <c r="O2113">
        <f>VLOOKUP(B2113,HIS退!B:F,5,FALSE)</f>
        <v>-2800</v>
      </c>
      <c r="P2113" t="str">
        <f>VLOOKUP(B2113,HIS退!B:I,8,FALSE)</f>
        <v>9</v>
      </c>
      <c r="Q2113" s="38">
        <f>VLOOKUP(C2113,招行退!B:F,5,FALSE)</f>
        <v>2800</v>
      </c>
      <c r="R2113" t="str">
        <f>VLOOKUP(C2113,招行退!B:H,6,FALSE)</f>
        <v>B</v>
      </c>
      <c r="S2113" t="e">
        <f>VLOOKUP(C2113,招行退!B:H,7,FALSE)</f>
        <v>#N/A</v>
      </c>
    </row>
    <row r="2114" spans="1:19" ht="14.25" hidden="1">
      <c r="A2114" t="s">
        <v>17704</v>
      </c>
      <c r="B2114">
        <v>1378662</v>
      </c>
      <c r="C2114" t="s">
        <v>8107</v>
      </c>
      <c r="D2114" t="s">
        <v>8108</v>
      </c>
      <c r="E2114" t="s">
        <v>8109</v>
      </c>
      <c r="F2114" s="15">
        <v>103.5</v>
      </c>
      <c r="G2114" t="s">
        <v>34</v>
      </c>
      <c r="H2114" t="s">
        <v>34</v>
      </c>
      <c r="I2114" t="s">
        <v>58</v>
      </c>
      <c r="J2114" t="s">
        <v>48</v>
      </c>
      <c r="K2114" t="s">
        <v>59</v>
      </c>
      <c r="L2114" t="s">
        <v>17705</v>
      </c>
      <c r="M2114" t="s">
        <v>17706</v>
      </c>
      <c r="N2114" t="s">
        <v>17707</v>
      </c>
      <c r="O2114">
        <f>VLOOKUP(B2114,HIS退!B:F,5,FALSE)</f>
        <v>-103.5</v>
      </c>
      <c r="P2114" t="str">
        <f>VLOOKUP(B2114,HIS退!B:I,8,FALSE)</f>
        <v>1</v>
      </c>
      <c r="Q2114" s="38">
        <f>VLOOKUP(C2114,招行退!B:F,5,FALSE)</f>
        <v>103.5</v>
      </c>
      <c r="R2114" t="str">
        <f>VLOOKUP(C2114,招行退!B:H,6,FALSE)</f>
        <v>S</v>
      </c>
      <c r="S2114" t="e">
        <f>VLOOKUP(C2114,招行退!B:H,7,FALSE)</f>
        <v>#N/A</v>
      </c>
    </row>
    <row r="2115" spans="1:19" ht="14.25" hidden="1">
      <c r="A2115" t="s">
        <v>17708</v>
      </c>
      <c r="B2115">
        <v>1378871</v>
      </c>
      <c r="C2115" t="s">
        <v>8111</v>
      </c>
      <c r="D2115" t="s">
        <v>8112</v>
      </c>
      <c r="E2115" t="s">
        <v>8113</v>
      </c>
      <c r="F2115" s="15">
        <v>2000</v>
      </c>
      <c r="G2115" t="s">
        <v>34</v>
      </c>
      <c r="H2115" t="s">
        <v>34</v>
      </c>
      <c r="I2115" t="s">
        <v>58</v>
      </c>
      <c r="J2115" t="s">
        <v>48</v>
      </c>
      <c r="K2115" t="s">
        <v>59</v>
      </c>
      <c r="L2115" t="s">
        <v>17709</v>
      </c>
      <c r="M2115" t="s">
        <v>17710</v>
      </c>
      <c r="N2115" t="s">
        <v>17711</v>
      </c>
      <c r="O2115">
        <f>VLOOKUP(B2115,HIS退!B:F,5,FALSE)</f>
        <v>-2000</v>
      </c>
      <c r="P2115" t="str">
        <f>VLOOKUP(B2115,HIS退!B:I,8,FALSE)</f>
        <v>1</v>
      </c>
      <c r="Q2115" s="38">
        <f>VLOOKUP(C2115,招行退!B:F,5,FALSE)</f>
        <v>2000</v>
      </c>
      <c r="R2115" t="str">
        <f>VLOOKUP(C2115,招行退!B:H,6,FALSE)</f>
        <v>S</v>
      </c>
      <c r="S2115" t="e">
        <f>VLOOKUP(C2115,招行退!B:H,7,FALSE)</f>
        <v>#N/A</v>
      </c>
    </row>
    <row r="2116" spans="1:19" ht="14.25" hidden="1">
      <c r="A2116" t="s">
        <v>17712</v>
      </c>
      <c r="B2116">
        <v>1379119</v>
      </c>
      <c r="C2116" t="s">
        <v>8115</v>
      </c>
      <c r="D2116" t="s">
        <v>8116</v>
      </c>
      <c r="E2116" t="s">
        <v>3752</v>
      </c>
      <c r="F2116" s="15">
        <v>340</v>
      </c>
      <c r="G2116" t="s">
        <v>34</v>
      </c>
      <c r="H2116" t="s">
        <v>34</v>
      </c>
      <c r="I2116" t="s">
        <v>58</v>
      </c>
      <c r="J2116" t="s">
        <v>48</v>
      </c>
      <c r="K2116" t="s">
        <v>59</v>
      </c>
      <c r="L2116" t="s">
        <v>17713</v>
      </c>
      <c r="M2116" t="s">
        <v>17714</v>
      </c>
      <c r="N2116" t="s">
        <v>17715</v>
      </c>
      <c r="O2116">
        <f>VLOOKUP(B2116,HIS退!B:F,5,FALSE)</f>
        <v>-340</v>
      </c>
      <c r="P2116" t="str">
        <f>VLOOKUP(B2116,HIS退!B:I,8,FALSE)</f>
        <v>1</v>
      </c>
      <c r="Q2116" s="38">
        <f>VLOOKUP(C2116,招行退!B:F,5,FALSE)</f>
        <v>340</v>
      </c>
      <c r="R2116" t="str">
        <f>VLOOKUP(C2116,招行退!B:H,6,FALSE)</f>
        <v>B</v>
      </c>
      <c r="S2116" t="e">
        <f>VLOOKUP(C2116,招行退!B:H,7,FALSE)</f>
        <v>#N/A</v>
      </c>
    </row>
    <row r="2117" spans="1:19" ht="14.25" hidden="1">
      <c r="A2117" t="s">
        <v>17716</v>
      </c>
      <c r="B2117">
        <v>1379274</v>
      </c>
      <c r="C2117" t="s">
        <v>8118</v>
      </c>
      <c r="D2117" t="s">
        <v>8119</v>
      </c>
      <c r="E2117" t="s">
        <v>8120</v>
      </c>
      <c r="F2117" s="15">
        <v>987.5</v>
      </c>
      <c r="G2117" t="s">
        <v>34</v>
      </c>
      <c r="H2117" t="s">
        <v>34</v>
      </c>
      <c r="I2117" t="s">
        <v>58</v>
      </c>
      <c r="J2117" t="s">
        <v>48</v>
      </c>
      <c r="K2117" t="s">
        <v>59</v>
      </c>
      <c r="L2117" t="s">
        <v>17717</v>
      </c>
      <c r="M2117" t="s">
        <v>17718</v>
      </c>
      <c r="N2117" t="s">
        <v>17719</v>
      </c>
      <c r="O2117">
        <f>VLOOKUP(B2117,HIS退!B:F,5,FALSE)</f>
        <v>-987.5</v>
      </c>
      <c r="P2117" t="str">
        <f>VLOOKUP(B2117,HIS退!B:I,8,FALSE)</f>
        <v>1</v>
      </c>
      <c r="Q2117" s="38">
        <f>VLOOKUP(C2117,招行退!B:F,5,FALSE)</f>
        <v>987.5</v>
      </c>
      <c r="R2117" t="str">
        <f>VLOOKUP(C2117,招行退!B:H,6,FALSE)</f>
        <v>S</v>
      </c>
      <c r="S2117" t="e">
        <f>VLOOKUP(C2117,招行退!B:H,7,FALSE)</f>
        <v>#N/A</v>
      </c>
    </row>
    <row r="2118" spans="1:19" ht="14.25" hidden="1">
      <c r="A2118" t="s">
        <v>17720</v>
      </c>
      <c r="B2118">
        <v>1380463</v>
      </c>
      <c r="C2118" t="s">
        <v>17721</v>
      </c>
      <c r="D2118" t="s">
        <v>8122</v>
      </c>
      <c r="E2118" t="s">
        <v>8123</v>
      </c>
      <c r="F2118" s="15">
        <v>236.99</v>
      </c>
      <c r="G2118" t="s">
        <v>34</v>
      </c>
      <c r="H2118" t="s">
        <v>34</v>
      </c>
      <c r="I2118" t="s">
        <v>294</v>
      </c>
      <c r="J2118" t="s">
        <v>57</v>
      </c>
      <c r="K2118" t="s">
        <v>59</v>
      </c>
      <c r="L2118" t="s">
        <v>17722</v>
      </c>
      <c r="M2118" t="s">
        <v>17723</v>
      </c>
      <c r="N2118" t="s">
        <v>17724</v>
      </c>
      <c r="O2118">
        <f>VLOOKUP(B2118,HIS退!B:F,5,FALSE)</f>
        <v>-236.99</v>
      </c>
      <c r="P2118" t="str">
        <f>VLOOKUP(B2118,HIS退!B:I,8,FALSE)</f>
        <v>9</v>
      </c>
      <c r="Q2118" s="38">
        <f>VLOOKUP(C2118,招行退!B:F,5,FALSE)</f>
        <v>236.99</v>
      </c>
      <c r="R2118" t="str">
        <f>VLOOKUP(C2118,招行退!B:H,6,FALSE)</f>
        <v>B</v>
      </c>
      <c r="S2118" t="e">
        <f>VLOOKUP(C2118,招行退!B:H,7,FALSE)</f>
        <v>#N/A</v>
      </c>
    </row>
    <row r="2119" spans="1:19" ht="14.25" hidden="1">
      <c r="A2119" t="s">
        <v>17725</v>
      </c>
      <c r="B2119">
        <v>1380478</v>
      </c>
      <c r="C2119" t="s">
        <v>8125</v>
      </c>
      <c r="D2119" t="s">
        <v>8126</v>
      </c>
      <c r="E2119" t="s">
        <v>8127</v>
      </c>
      <c r="F2119" s="15">
        <v>400</v>
      </c>
      <c r="G2119" t="s">
        <v>34</v>
      </c>
      <c r="H2119" t="s">
        <v>34</v>
      </c>
      <c r="I2119" t="s">
        <v>58</v>
      </c>
      <c r="J2119" t="s">
        <v>48</v>
      </c>
      <c r="K2119" t="s">
        <v>59</v>
      </c>
      <c r="L2119" t="s">
        <v>17726</v>
      </c>
      <c r="M2119" t="s">
        <v>17727</v>
      </c>
      <c r="N2119" t="s">
        <v>10377</v>
      </c>
      <c r="O2119">
        <f>VLOOKUP(B2119,HIS退!B:F,5,FALSE)</f>
        <v>-400</v>
      </c>
      <c r="P2119" t="str">
        <f>VLOOKUP(B2119,HIS退!B:I,8,FALSE)</f>
        <v>1</v>
      </c>
      <c r="Q2119" s="38">
        <f>VLOOKUP(C2119,招行退!B:F,5,FALSE)</f>
        <v>400</v>
      </c>
      <c r="R2119" t="str">
        <f>VLOOKUP(C2119,招行退!B:H,6,FALSE)</f>
        <v>S</v>
      </c>
      <c r="S2119" t="e">
        <f>VLOOKUP(C2119,招行退!B:H,7,FALSE)</f>
        <v>#N/A</v>
      </c>
    </row>
    <row r="2120" spans="1:19" ht="14.25" hidden="1">
      <c r="A2120" t="s">
        <v>17728</v>
      </c>
      <c r="B2120">
        <v>1380528</v>
      </c>
      <c r="C2120" t="s">
        <v>8129</v>
      </c>
      <c r="D2120" t="s">
        <v>8130</v>
      </c>
      <c r="E2120" t="s">
        <v>8131</v>
      </c>
      <c r="F2120" s="15">
        <v>196</v>
      </c>
      <c r="G2120" t="s">
        <v>34</v>
      </c>
      <c r="H2120" t="s">
        <v>34</v>
      </c>
      <c r="I2120" t="s">
        <v>58</v>
      </c>
      <c r="J2120" t="s">
        <v>48</v>
      </c>
      <c r="K2120" t="s">
        <v>59</v>
      </c>
      <c r="L2120" t="s">
        <v>17729</v>
      </c>
      <c r="M2120" t="s">
        <v>17730</v>
      </c>
      <c r="N2120" t="s">
        <v>17731</v>
      </c>
      <c r="O2120">
        <f>VLOOKUP(B2120,HIS退!B:F,5,FALSE)</f>
        <v>-196</v>
      </c>
      <c r="P2120" t="str">
        <f>VLOOKUP(B2120,HIS退!B:I,8,FALSE)</f>
        <v>1</v>
      </c>
      <c r="Q2120" s="38">
        <f>VLOOKUP(C2120,招行退!B:F,5,FALSE)</f>
        <v>196</v>
      </c>
      <c r="R2120" t="str">
        <f>VLOOKUP(C2120,招行退!B:H,6,FALSE)</f>
        <v>S</v>
      </c>
      <c r="S2120" t="e">
        <f>VLOOKUP(C2120,招行退!B:H,7,FALSE)</f>
        <v>#N/A</v>
      </c>
    </row>
    <row r="2121" spans="1:19" ht="14.25" hidden="1">
      <c r="A2121" t="s">
        <v>17732</v>
      </c>
      <c r="B2121">
        <v>1380758</v>
      </c>
      <c r="C2121" t="s">
        <v>17733</v>
      </c>
      <c r="D2121" t="s">
        <v>8133</v>
      </c>
      <c r="E2121" t="s">
        <v>8134</v>
      </c>
      <c r="F2121" s="15">
        <v>189</v>
      </c>
      <c r="G2121" t="s">
        <v>34</v>
      </c>
      <c r="H2121" t="s">
        <v>34</v>
      </c>
      <c r="I2121" t="s">
        <v>294</v>
      </c>
      <c r="J2121" t="s">
        <v>57</v>
      </c>
      <c r="K2121" t="s">
        <v>59</v>
      </c>
      <c r="L2121" t="s">
        <v>17734</v>
      </c>
      <c r="M2121" t="s">
        <v>17735</v>
      </c>
      <c r="N2121" t="s">
        <v>17736</v>
      </c>
      <c r="O2121">
        <f>VLOOKUP(B2121,HIS退!B:F,5,FALSE)</f>
        <v>-189</v>
      </c>
      <c r="P2121" t="str">
        <f>VLOOKUP(B2121,HIS退!B:I,8,FALSE)</f>
        <v>9</v>
      </c>
      <c r="Q2121" s="38">
        <f>VLOOKUP(C2121,招行退!B:F,5,FALSE)</f>
        <v>189</v>
      </c>
      <c r="R2121" t="str">
        <f>VLOOKUP(C2121,招行退!B:H,6,FALSE)</f>
        <v>B</v>
      </c>
      <c r="S2121" t="e">
        <f>VLOOKUP(C2121,招行退!B:H,7,FALSE)</f>
        <v>#N/A</v>
      </c>
    </row>
    <row r="2122" spans="1:19" ht="14.25" hidden="1">
      <c r="A2122" t="s">
        <v>17737</v>
      </c>
      <c r="B2122">
        <v>1380872</v>
      </c>
      <c r="C2122" t="s">
        <v>8136</v>
      </c>
      <c r="D2122" t="s">
        <v>8137</v>
      </c>
      <c r="E2122" t="s">
        <v>8138</v>
      </c>
      <c r="F2122" s="15">
        <v>811.5</v>
      </c>
      <c r="G2122" t="s">
        <v>34</v>
      </c>
      <c r="H2122" t="s">
        <v>34</v>
      </c>
      <c r="I2122" t="s">
        <v>58</v>
      </c>
      <c r="J2122" t="s">
        <v>48</v>
      </c>
      <c r="K2122" t="s">
        <v>59</v>
      </c>
      <c r="L2122" t="s">
        <v>17738</v>
      </c>
      <c r="M2122" t="s">
        <v>17739</v>
      </c>
      <c r="N2122" t="s">
        <v>407</v>
      </c>
      <c r="O2122">
        <f>VLOOKUP(B2122,HIS退!B:F,5,FALSE)</f>
        <v>-811.5</v>
      </c>
      <c r="P2122" t="str">
        <f>VLOOKUP(B2122,HIS退!B:I,8,FALSE)</f>
        <v>1</v>
      </c>
      <c r="Q2122" s="38">
        <f>VLOOKUP(C2122,招行退!B:F,5,FALSE)</f>
        <v>811.5</v>
      </c>
      <c r="R2122" t="str">
        <f>VLOOKUP(C2122,招行退!B:H,6,FALSE)</f>
        <v>S</v>
      </c>
      <c r="S2122" t="e">
        <f>VLOOKUP(C2122,招行退!B:H,7,FALSE)</f>
        <v>#N/A</v>
      </c>
    </row>
    <row r="2123" spans="1:19" ht="14.25" hidden="1">
      <c r="A2123" t="s">
        <v>17740</v>
      </c>
      <c r="B2123">
        <v>1380889</v>
      </c>
      <c r="C2123" t="s">
        <v>8140</v>
      </c>
      <c r="D2123" t="s">
        <v>8141</v>
      </c>
      <c r="E2123" t="s">
        <v>308</v>
      </c>
      <c r="F2123" s="15">
        <v>250</v>
      </c>
      <c r="G2123" t="s">
        <v>34</v>
      </c>
      <c r="H2123" t="s">
        <v>34</v>
      </c>
      <c r="I2123" t="s">
        <v>58</v>
      </c>
      <c r="J2123" t="s">
        <v>48</v>
      </c>
      <c r="K2123" t="s">
        <v>59</v>
      </c>
      <c r="L2123" t="s">
        <v>17741</v>
      </c>
      <c r="M2123" t="s">
        <v>17742</v>
      </c>
      <c r="N2123" t="s">
        <v>17743</v>
      </c>
      <c r="O2123">
        <f>VLOOKUP(B2123,HIS退!B:F,5,FALSE)</f>
        <v>-250</v>
      </c>
      <c r="P2123" t="str">
        <f>VLOOKUP(B2123,HIS退!B:I,8,FALSE)</f>
        <v>1</v>
      </c>
      <c r="Q2123" s="38">
        <f>VLOOKUP(C2123,招行退!B:F,5,FALSE)</f>
        <v>250</v>
      </c>
      <c r="R2123" t="str">
        <f>VLOOKUP(C2123,招行退!B:H,6,FALSE)</f>
        <v>S</v>
      </c>
      <c r="S2123" t="e">
        <f>VLOOKUP(C2123,招行退!B:H,7,FALSE)</f>
        <v>#N/A</v>
      </c>
    </row>
    <row r="2124" spans="1:19" ht="14.25" hidden="1">
      <c r="A2124" t="s">
        <v>17744</v>
      </c>
      <c r="B2124">
        <v>1381130</v>
      </c>
      <c r="C2124" t="s">
        <v>8143</v>
      </c>
      <c r="D2124" t="s">
        <v>8144</v>
      </c>
      <c r="E2124" t="s">
        <v>8145</v>
      </c>
      <c r="F2124" s="15">
        <v>2793</v>
      </c>
      <c r="G2124" t="s">
        <v>34</v>
      </c>
      <c r="H2124" t="s">
        <v>34</v>
      </c>
      <c r="I2124" t="s">
        <v>58</v>
      </c>
      <c r="J2124" t="s">
        <v>48</v>
      </c>
      <c r="K2124" t="s">
        <v>59</v>
      </c>
      <c r="L2124" t="s">
        <v>17745</v>
      </c>
      <c r="M2124" t="s">
        <v>17746</v>
      </c>
      <c r="N2124" t="s">
        <v>17747</v>
      </c>
      <c r="O2124">
        <f>VLOOKUP(B2124,HIS退!B:F,5,FALSE)</f>
        <v>-2793</v>
      </c>
      <c r="P2124" t="str">
        <f>VLOOKUP(B2124,HIS退!B:I,8,FALSE)</f>
        <v>1</v>
      </c>
      <c r="Q2124" s="38">
        <f>VLOOKUP(C2124,招行退!B:F,5,FALSE)</f>
        <v>2793</v>
      </c>
      <c r="R2124" t="str">
        <f>VLOOKUP(C2124,招行退!B:H,6,FALSE)</f>
        <v>S</v>
      </c>
      <c r="S2124" t="e">
        <f>VLOOKUP(C2124,招行退!B:H,7,FALSE)</f>
        <v>#N/A</v>
      </c>
    </row>
    <row r="2125" spans="1:19" ht="14.25" hidden="1">
      <c r="A2125" t="s">
        <v>17748</v>
      </c>
      <c r="B2125">
        <v>1381292</v>
      </c>
      <c r="C2125" t="s">
        <v>8147</v>
      </c>
      <c r="D2125" t="s">
        <v>8148</v>
      </c>
      <c r="E2125" t="s">
        <v>8149</v>
      </c>
      <c r="F2125" s="15">
        <v>500</v>
      </c>
      <c r="G2125" t="s">
        <v>34</v>
      </c>
      <c r="H2125" t="s">
        <v>34</v>
      </c>
      <c r="I2125" t="s">
        <v>58</v>
      </c>
      <c r="J2125" t="s">
        <v>48</v>
      </c>
      <c r="K2125" t="s">
        <v>59</v>
      </c>
      <c r="L2125" t="s">
        <v>17749</v>
      </c>
      <c r="M2125" t="s">
        <v>17750</v>
      </c>
      <c r="N2125" t="s">
        <v>17751</v>
      </c>
      <c r="O2125">
        <f>VLOOKUP(B2125,HIS退!B:F,5,FALSE)</f>
        <v>-500</v>
      </c>
      <c r="P2125" t="str">
        <f>VLOOKUP(B2125,HIS退!B:I,8,FALSE)</f>
        <v>1</v>
      </c>
      <c r="Q2125" s="38">
        <f>VLOOKUP(C2125,招行退!B:F,5,FALSE)</f>
        <v>500</v>
      </c>
      <c r="R2125" t="str">
        <f>VLOOKUP(C2125,招行退!B:H,6,FALSE)</f>
        <v>S</v>
      </c>
      <c r="S2125" t="e">
        <f>VLOOKUP(C2125,招行退!B:H,7,FALSE)</f>
        <v>#N/A</v>
      </c>
    </row>
    <row r="2126" spans="1:19" ht="14.25" hidden="1">
      <c r="A2126" t="s">
        <v>17752</v>
      </c>
      <c r="B2126">
        <v>1381504</v>
      </c>
      <c r="C2126" t="s">
        <v>8151</v>
      </c>
      <c r="D2126" t="s">
        <v>8152</v>
      </c>
      <c r="E2126" t="s">
        <v>8153</v>
      </c>
      <c r="F2126" s="15">
        <v>434.7</v>
      </c>
      <c r="G2126" t="s">
        <v>34</v>
      </c>
      <c r="H2126" t="s">
        <v>34</v>
      </c>
      <c r="I2126" t="s">
        <v>58</v>
      </c>
      <c r="J2126" t="s">
        <v>48</v>
      </c>
      <c r="K2126" t="s">
        <v>59</v>
      </c>
      <c r="L2126" t="s">
        <v>17753</v>
      </c>
      <c r="M2126" t="s">
        <v>17754</v>
      </c>
      <c r="N2126" t="s">
        <v>17755</v>
      </c>
      <c r="O2126">
        <f>VLOOKUP(B2126,HIS退!B:F,5,FALSE)</f>
        <v>-434.7</v>
      </c>
      <c r="P2126" t="str">
        <f>VLOOKUP(B2126,HIS退!B:I,8,FALSE)</f>
        <v>1</v>
      </c>
      <c r="Q2126" s="38">
        <f>VLOOKUP(C2126,招行退!B:F,5,FALSE)</f>
        <v>434.7</v>
      </c>
      <c r="R2126" t="str">
        <f>VLOOKUP(C2126,招行退!B:H,6,FALSE)</f>
        <v>S</v>
      </c>
      <c r="S2126" t="e">
        <f>VLOOKUP(C2126,招行退!B:H,7,FALSE)</f>
        <v>#N/A</v>
      </c>
    </row>
    <row r="2127" spans="1:19" ht="14.25" hidden="1">
      <c r="A2127" t="s">
        <v>17756</v>
      </c>
      <c r="B2127">
        <v>1381506</v>
      </c>
      <c r="C2127" t="s">
        <v>8155</v>
      </c>
      <c r="D2127" t="s">
        <v>8156</v>
      </c>
      <c r="E2127" t="s">
        <v>8157</v>
      </c>
      <c r="F2127" s="15">
        <v>5801.2</v>
      </c>
      <c r="G2127" t="s">
        <v>34</v>
      </c>
      <c r="H2127" t="s">
        <v>34</v>
      </c>
      <c r="I2127" t="s">
        <v>58</v>
      </c>
      <c r="J2127" t="s">
        <v>48</v>
      </c>
      <c r="K2127" t="s">
        <v>59</v>
      </c>
      <c r="L2127" t="s">
        <v>17757</v>
      </c>
      <c r="M2127" t="s">
        <v>17758</v>
      </c>
      <c r="N2127" t="s">
        <v>17759</v>
      </c>
      <c r="O2127">
        <f>VLOOKUP(B2127,HIS退!B:F,5,FALSE)</f>
        <v>-5801.2</v>
      </c>
      <c r="P2127" t="str">
        <f>VLOOKUP(B2127,HIS退!B:I,8,FALSE)</f>
        <v>1</v>
      </c>
      <c r="Q2127" s="38">
        <f>VLOOKUP(C2127,招行退!B:F,5,FALSE)</f>
        <v>5801.2</v>
      </c>
      <c r="R2127" t="str">
        <f>VLOOKUP(C2127,招行退!B:H,6,FALSE)</f>
        <v>S</v>
      </c>
      <c r="S2127" t="e">
        <f>VLOOKUP(C2127,招行退!B:H,7,FALSE)</f>
        <v>#N/A</v>
      </c>
    </row>
    <row r="2128" spans="1:19" ht="14.25" hidden="1">
      <c r="A2128" t="s">
        <v>17760</v>
      </c>
      <c r="B2128">
        <v>1381603</v>
      </c>
      <c r="C2128" t="s">
        <v>8159</v>
      </c>
      <c r="D2128" t="s">
        <v>8160</v>
      </c>
      <c r="E2128" t="s">
        <v>8161</v>
      </c>
      <c r="F2128" s="15">
        <v>539.34</v>
      </c>
      <c r="G2128" t="s">
        <v>34</v>
      </c>
      <c r="H2128" t="s">
        <v>34</v>
      </c>
      <c r="I2128" t="s">
        <v>58</v>
      </c>
      <c r="J2128" t="s">
        <v>48</v>
      </c>
      <c r="K2128" t="s">
        <v>59</v>
      </c>
      <c r="L2128" t="s">
        <v>17761</v>
      </c>
      <c r="M2128" t="s">
        <v>17762</v>
      </c>
      <c r="N2128" t="s">
        <v>17763</v>
      </c>
      <c r="O2128">
        <f>VLOOKUP(B2128,HIS退!B:F,5,FALSE)</f>
        <v>-539.34</v>
      </c>
      <c r="P2128" t="str">
        <f>VLOOKUP(B2128,HIS退!B:I,8,FALSE)</f>
        <v>1</v>
      </c>
      <c r="Q2128" s="38">
        <f>VLOOKUP(C2128,招行退!B:F,5,FALSE)</f>
        <v>539.34</v>
      </c>
      <c r="R2128" t="str">
        <f>VLOOKUP(C2128,招行退!B:H,6,FALSE)</f>
        <v>S</v>
      </c>
      <c r="S2128" t="e">
        <f>VLOOKUP(C2128,招行退!B:H,7,FALSE)</f>
        <v>#N/A</v>
      </c>
    </row>
    <row r="2129" spans="1:19" ht="14.25" hidden="1">
      <c r="A2129" t="s">
        <v>17764</v>
      </c>
      <c r="B2129">
        <v>1381632</v>
      </c>
      <c r="C2129" t="s">
        <v>8163</v>
      </c>
      <c r="D2129" t="s">
        <v>4494</v>
      </c>
      <c r="E2129" t="s">
        <v>4495</v>
      </c>
      <c r="F2129" s="15">
        <v>1179.2</v>
      </c>
      <c r="G2129" t="s">
        <v>34</v>
      </c>
      <c r="H2129" t="s">
        <v>34</v>
      </c>
      <c r="I2129" t="s">
        <v>58</v>
      </c>
      <c r="J2129" t="s">
        <v>48</v>
      </c>
      <c r="K2129" t="s">
        <v>59</v>
      </c>
      <c r="L2129" t="s">
        <v>17765</v>
      </c>
      <c r="M2129" t="s">
        <v>17766</v>
      </c>
      <c r="N2129" t="s">
        <v>13677</v>
      </c>
      <c r="O2129">
        <f>VLOOKUP(B2129,HIS退!B:F,5,FALSE)</f>
        <v>-1179.2</v>
      </c>
      <c r="P2129" t="str">
        <f>VLOOKUP(B2129,HIS退!B:I,8,FALSE)</f>
        <v>1</v>
      </c>
      <c r="Q2129" s="38">
        <f>VLOOKUP(C2129,招行退!B:F,5,FALSE)</f>
        <v>1179.2</v>
      </c>
      <c r="R2129" t="str">
        <f>VLOOKUP(C2129,招行退!B:H,6,FALSE)</f>
        <v>S</v>
      </c>
      <c r="S2129" t="e">
        <f>VLOOKUP(C2129,招行退!B:H,7,FALSE)</f>
        <v>#N/A</v>
      </c>
    </row>
    <row r="2130" spans="1:19" ht="14.25" hidden="1">
      <c r="A2130" t="s">
        <v>17767</v>
      </c>
      <c r="B2130">
        <v>1381766</v>
      </c>
      <c r="C2130" t="s">
        <v>8165</v>
      </c>
      <c r="D2130" t="s">
        <v>473</v>
      </c>
      <c r="E2130" t="s">
        <v>474</v>
      </c>
      <c r="F2130" s="15">
        <v>29.79</v>
      </c>
      <c r="G2130" t="s">
        <v>34</v>
      </c>
      <c r="H2130" t="s">
        <v>34</v>
      </c>
      <c r="I2130" t="s">
        <v>58</v>
      </c>
      <c r="J2130" t="s">
        <v>48</v>
      </c>
      <c r="K2130" t="s">
        <v>59</v>
      </c>
      <c r="L2130" t="s">
        <v>17768</v>
      </c>
      <c r="M2130" t="s">
        <v>17769</v>
      </c>
      <c r="N2130" t="s">
        <v>475</v>
      </c>
      <c r="O2130">
        <f>VLOOKUP(B2130,HIS退!B:F,5,FALSE)</f>
        <v>-29.79</v>
      </c>
      <c r="P2130" t="str">
        <f>VLOOKUP(B2130,HIS退!B:I,8,FALSE)</f>
        <v>1</v>
      </c>
      <c r="Q2130" s="38">
        <f>VLOOKUP(C2130,招行退!B:F,5,FALSE)</f>
        <v>29.79</v>
      </c>
      <c r="R2130" t="str">
        <f>VLOOKUP(C2130,招行退!B:H,6,FALSE)</f>
        <v>S</v>
      </c>
      <c r="S2130" t="e">
        <f>VLOOKUP(C2130,招行退!B:H,7,FALSE)</f>
        <v>#N/A</v>
      </c>
    </row>
    <row r="2131" spans="1:19" ht="14.25" hidden="1">
      <c r="A2131" t="s">
        <v>17770</v>
      </c>
      <c r="B2131">
        <v>1381901</v>
      </c>
      <c r="C2131" t="s">
        <v>8167</v>
      </c>
      <c r="D2131" t="s">
        <v>8168</v>
      </c>
      <c r="E2131" t="s">
        <v>8169</v>
      </c>
      <c r="F2131" s="15">
        <v>494.5</v>
      </c>
      <c r="G2131" t="s">
        <v>34</v>
      </c>
      <c r="H2131" t="s">
        <v>34</v>
      </c>
      <c r="I2131" t="s">
        <v>58</v>
      </c>
      <c r="J2131" t="s">
        <v>48</v>
      </c>
      <c r="K2131" t="s">
        <v>59</v>
      </c>
      <c r="L2131" t="s">
        <v>17771</v>
      </c>
      <c r="M2131" t="s">
        <v>17772</v>
      </c>
      <c r="N2131" t="s">
        <v>17773</v>
      </c>
      <c r="O2131">
        <f>VLOOKUP(B2131,HIS退!B:F,5,FALSE)</f>
        <v>-494.5</v>
      </c>
      <c r="P2131" t="str">
        <f>VLOOKUP(B2131,HIS退!B:I,8,FALSE)</f>
        <v>1</v>
      </c>
      <c r="Q2131" s="38">
        <f>VLOOKUP(C2131,招行退!B:F,5,FALSE)</f>
        <v>494.5</v>
      </c>
      <c r="R2131" t="str">
        <f>VLOOKUP(C2131,招行退!B:H,6,FALSE)</f>
        <v>S</v>
      </c>
      <c r="S2131" t="e">
        <f>VLOOKUP(C2131,招行退!B:H,7,FALSE)</f>
        <v>#N/A</v>
      </c>
    </row>
    <row r="2132" spans="1:19" ht="14.25" hidden="1">
      <c r="A2132" t="s">
        <v>17774</v>
      </c>
      <c r="B2132">
        <v>1382074</v>
      </c>
      <c r="C2132" t="s">
        <v>8171</v>
      </c>
      <c r="D2132" t="s">
        <v>8172</v>
      </c>
      <c r="E2132" t="s">
        <v>8173</v>
      </c>
      <c r="F2132" s="15">
        <v>3721.06</v>
      </c>
      <c r="G2132" t="s">
        <v>34</v>
      </c>
      <c r="H2132" t="s">
        <v>34</v>
      </c>
      <c r="I2132" t="s">
        <v>58</v>
      </c>
      <c r="J2132" t="s">
        <v>48</v>
      </c>
      <c r="K2132" t="s">
        <v>59</v>
      </c>
      <c r="L2132" t="s">
        <v>17775</v>
      </c>
      <c r="M2132" t="s">
        <v>17776</v>
      </c>
      <c r="N2132" t="s">
        <v>17777</v>
      </c>
      <c r="O2132">
        <f>VLOOKUP(B2132,HIS退!B:F,5,FALSE)</f>
        <v>-3721.06</v>
      </c>
      <c r="P2132" t="str">
        <f>VLOOKUP(B2132,HIS退!B:I,8,FALSE)</f>
        <v>1</v>
      </c>
      <c r="Q2132" s="38">
        <f>VLOOKUP(C2132,招行退!B:F,5,FALSE)</f>
        <v>3721.06</v>
      </c>
      <c r="R2132" t="str">
        <f>VLOOKUP(C2132,招行退!B:H,6,FALSE)</f>
        <v>S</v>
      </c>
      <c r="S2132" t="e">
        <f>VLOOKUP(C2132,招行退!B:H,7,FALSE)</f>
        <v>#N/A</v>
      </c>
    </row>
    <row r="2133" spans="1:19" ht="14.25" hidden="1">
      <c r="A2133" t="s">
        <v>17778</v>
      </c>
      <c r="B2133">
        <v>1382118</v>
      </c>
      <c r="C2133" t="s">
        <v>8175</v>
      </c>
      <c r="D2133" t="s">
        <v>8176</v>
      </c>
      <c r="E2133" t="s">
        <v>8177</v>
      </c>
      <c r="F2133" s="15">
        <v>5022.22</v>
      </c>
      <c r="G2133" t="s">
        <v>34</v>
      </c>
      <c r="H2133" t="s">
        <v>34</v>
      </c>
      <c r="I2133" t="s">
        <v>58</v>
      </c>
      <c r="J2133" t="s">
        <v>48</v>
      </c>
      <c r="K2133" t="s">
        <v>59</v>
      </c>
      <c r="L2133" t="s">
        <v>17779</v>
      </c>
      <c r="M2133" t="s">
        <v>17780</v>
      </c>
      <c r="N2133" t="s">
        <v>17781</v>
      </c>
      <c r="O2133">
        <f>VLOOKUP(B2133,HIS退!B:F,5,FALSE)</f>
        <v>-5022.22</v>
      </c>
      <c r="P2133" t="str">
        <f>VLOOKUP(B2133,HIS退!B:I,8,FALSE)</f>
        <v>1</v>
      </c>
      <c r="Q2133" s="38">
        <f>VLOOKUP(C2133,招行退!B:F,5,FALSE)</f>
        <v>5022.22</v>
      </c>
      <c r="R2133" t="str">
        <f>VLOOKUP(C2133,招行退!B:H,6,FALSE)</f>
        <v>S</v>
      </c>
      <c r="S2133" t="e">
        <f>VLOOKUP(C2133,招行退!B:H,7,FALSE)</f>
        <v>#N/A</v>
      </c>
    </row>
    <row r="2134" spans="1:19" ht="14.25" hidden="1">
      <c r="A2134" t="s">
        <v>17782</v>
      </c>
      <c r="B2134">
        <v>1382239</v>
      </c>
      <c r="C2134" t="s">
        <v>8179</v>
      </c>
      <c r="D2134" t="s">
        <v>8180</v>
      </c>
      <c r="E2134" t="s">
        <v>8181</v>
      </c>
      <c r="F2134" s="15">
        <v>60.14</v>
      </c>
      <c r="G2134" t="s">
        <v>34</v>
      </c>
      <c r="H2134" t="s">
        <v>34</v>
      </c>
      <c r="I2134" t="s">
        <v>58</v>
      </c>
      <c r="J2134" t="s">
        <v>48</v>
      </c>
      <c r="K2134" t="s">
        <v>59</v>
      </c>
      <c r="L2134" t="s">
        <v>17783</v>
      </c>
      <c r="M2134" t="s">
        <v>17784</v>
      </c>
      <c r="N2134" t="s">
        <v>17785</v>
      </c>
      <c r="O2134">
        <f>VLOOKUP(B2134,HIS退!B:F,5,FALSE)</f>
        <v>-60.14</v>
      </c>
      <c r="P2134" t="str">
        <f>VLOOKUP(B2134,HIS退!B:I,8,FALSE)</f>
        <v>1</v>
      </c>
      <c r="Q2134" s="38">
        <f>VLOOKUP(C2134,招行退!B:F,5,FALSE)</f>
        <v>60.14</v>
      </c>
      <c r="R2134" t="str">
        <f>VLOOKUP(C2134,招行退!B:H,6,FALSE)</f>
        <v>S</v>
      </c>
      <c r="S2134" t="e">
        <f>VLOOKUP(C2134,招行退!B:H,7,FALSE)</f>
        <v>#N/A</v>
      </c>
    </row>
    <row r="2135" spans="1:19" ht="14.25" hidden="1">
      <c r="A2135" t="s">
        <v>17786</v>
      </c>
      <c r="B2135">
        <v>1382383</v>
      </c>
      <c r="C2135" t="s">
        <v>8183</v>
      </c>
      <c r="D2135" t="s">
        <v>8184</v>
      </c>
      <c r="E2135" t="s">
        <v>8185</v>
      </c>
      <c r="F2135" s="15">
        <v>1852.5</v>
      </c>
      <c r="G2135" t="s">
        <v>34</v>
      </c>
      <c r="H2135" t="s">
        <v>34</v>
      </c>
      <c r="I2135" t="s">
        <v>58</v>
      </c>
      <c r="J2135" t="s">
        <v>48</v>
      </c>
      <c r="K2135" t="s">
        <v>59</v>
      </c>
      <c r="L2135" t="s">
        <v>17787</v>
      </c>
      <c r="M2135" t="s">
        <v>17788</v>
      </c>
      <c r="N2135" t="s">
        <v>17789</v>
      </c>
      <c r="O2135">
        <f>VLOOKUP(B2135,HIS退!B:F,5,FALSE)</f>
        <v>-1852.5</v>
      </c>
      <c r="P2135" t="str">
        <f>VLOOKUP(B2135,HIS退!B:I,8,FALSE)</f>
        <v>1</v>
      </c>
      <c r="Q2135" s="38">
        <f>VLOOKUP(C2135,招行退!B:F,5,FALSE)</f>
        <v>1852.5</v>
      </c>
      <c r="R2135" t="str">
        <f>VLOOKUP(C2135,招行退!B:H,6,FALSE)</f>
        <v>S</v>
      </c>
      <c r="S2135" t="e">
        <f>VLOOKUP(C2135,招行退!B:H,7,FALSE)</f>
        <v>#N/A</v>
      </c>
    </row>
    <row r="2136" spans="1:19" ht="14.25" hidden="1">
      <c r="A2136" t="s">
        <v>17790</v>
      </c>
      <c r="B2136">
        <v>1382601</v>
      </c>
      <c r="C2136" t="s">
        <v>8187</v>
      </c>
      <c r="D2136" t="s">
        <v>8188</v>
      </c>
      <c r="E2136" t="s">
        <v>8189</v>
      </c>
      <c r="F2136" s="15">
        <v>172.56</v>
      </c>
      <c r="G2136" t="s">
        <v>34</v>
      </c>
      <c r="H2136" t="s">
        <v>34</v>
      </c>
      <c r="I2136" t="s">
        <v>58</v>
      </c>
      <c r="J2136" t="s">
        <v>48</v>
      </c>
      <c r="K2136" t="s">
        <v>59</v>
      </c>
      <c r="L2136" t="s">
        <v>17791</v>
      </c>
      <c r="M2136" t="s">
        <v>17792</v>
      </c>
      <c r="N2136" t="s">
        <v>17785</v>
      </c>
      <c r="O2136">
        <f>VLOOKUP(B2136,HIS退!B:F,5,FALSE)</f>
        <v>-172.56</v>
      </c>
      <c r="P2136" t="str">
        <f>VLOOKUP(B2136,HIS退!B:I,8,FALSE)</f>
        <v>1</v>
      </c>
      <c r="Q2136" s="38">
        <f>VLOOKUP(C2136,招行退!B:F,5,FALSE)</f>
        <v>172.56</v>
      </c>
      <c r="R2136" t="str">
        <f>VLOOKUP(C2136,招行退!B:H,6,FALSE)</f>
        <v>S</v>
      </c>
      <c r="S2136" t="e">
        <f>VLOOKUP(C2136,招行退!B:H,7,FALSE)</f>
        <v>#N/A</v>
      </c>
    </row>
    <row r="2137" spans="1:19" ht="14.25" hidden="1">
      <c r="A2137" t="s">
        <v>17793</v>
      </c>
      <c r="B2137">
        <v>1382740</v>
      </c>
      <c r="C2137" t="s">
        <v>8191</v>
      </c>
      <c r="D2137" t="s">
        <v>8192</v>
      </c>
      <c r="E2137" t="s">
        <v>8193</v>
      </c>
      <c r="F2137" s="15">
        <v>1171.8900000000001</v>
      </c>
      <c r="G2137" t="s">
        <v>34</v>
      </c>
      <c r="H2137" t="s">
        <v>34</v>
      </c>
      <c r="I2137" t="s">
        <v>58</v>
      </c>
      <c r="J2137" t="s">
        <v>48</v>
      </c>
      <c r="K2137" t="s">
        <v>59</v>
      </c>
      <c r="L2137" t="s">
        <v>17794</v>
      </c>
      <c r="M2137" t="s">
        <v>17795</v>
      </c>
      <c r="N2137" t="s">
        <v>17796</v>
      </c>
      <c r="O2137">
        <f>VLOOKUP(B2137,HIS退!B:F,5,FALSE)</f>
        <v>-1171.8900000000001</v>
      </c>
      <c r="P2137" t="str">
        <f>VLOOKUP(B2137,HIS退!B:I,8,FALSE)</f>
        <v>1</v>
      </c>
      <c r="Q2137" s="38">
        <f>VLOOKUP(C2137,招行退!B:F,5,FALSE)</f>
        <v>1171.8900000000001</v>
      </c>
      <c r="R2137" t="str">
        <f>VLOOKUP(C2137,招行退!B:H,6,FALSE)</f>
        <v>S</v>
      </c>
      <c r="S2137" t="e">
        <f>VLOOKUP(C2137,招行退!B:H,7,FALSE)</f>
        <v>#N/A</v>
      </c>
    </row>
    <row r="2138" spans="1:19" ht="14.25" hidden="1">
      <c r="A2138" t="s">
        <v>17797</v>
      </c>
      <c r="B2138">
        <v>1382797</v>
      </c>
      <c r="C2138" t="s">
        <v>8195</v>
      </c>
      <c r="D2138" t="s">
        <v>8196</v>
      </c>
      <c r="E2138" t="s">
        <v>8197</v>
      </c>
      <c r="F2138" s="15">
        <v>564.29</v>
      </c>
      <c r="G2138" t="s">
        <v>34</v>
      </c>
      <c r="H2138" t="s">
        <v>34</v>
      </c>
      <c r="I2138" t="s">
        <v>58</v>
      </c>
      <c r="J2138" t="s">
        <v>48</v>
      </c>
      <c r="K2138" t="s">
        <v>59</v>
      </c>
      <c r="L2138" t="s">
        <v>17798</v>
      </c>
      <c r="M2138" t="s">
        <v>17799</v>
      </c>
      <c r="N2138" t="s">
        <v>17800</v>
      </c>
      <c r="O2138">
        <f>VLOOKUP(B2138,HIS退!B:F,5,FALSE)</f>
        <v>-564.29</v>
      </c>
      <c r="P2138" t="str">
        <f>VLOOKUP(B2138,HIS退!B:I,8,FALSE)</f>
        <v>1</v>
      </c>
      <c r="Q2138" s="38">
        <f>VLOOKUP(C2138,招行退!B:F,5,FALSE)</f>
        <v>564.29</v>
      </c>
      <c r="R2138" t="str">
        <f>VLOOKUP(C2138,招行退!B:H,6,FALSE)</f>
        <v>S</v>
      </c>
      <c r="S2138" t="e">
        <f>VLOOKUP(C2138,招行退!B:H,7,FALSE)</f>
        <v>#N/A</v>
      </c>
    </row>
    <row r="2139" spans="1:19" ht="14.25" hidden="1">
      <c r="A2139" t="s">
        <v>17801</v>
      </c>
      <c r="B2139">
        <v>1382898</v>
      </c>
      <c r="C2139" t="s">
        <v>8199</v>
      </c>
      <c r="D2139" t="s">
        <v>8200</v>
      </c>
      <c r="E2139" t="s">
        <v>8201</v>
      </c>
      <c r="F2139" s="15">
        <v>12610.11</v>
      </c>
      <c r="G2139" t="s">
        <v>34</v>
      </c>
      <c r="H2139" t="s">
        <v>34</v>
      </c>
      <c r="I2139" t="s">
        <v>58</v>
      </c>
      <c r="J2139" t="s">
        <v>48</v>
      </c>
      <c r="K2139" t="s">
        <v>59</v>
      </c>
      <c r="L2139" t="s">
        <v>17802</v>
      </c>
      <c r="M2139" t="s">
        <v>17803</v>
      </c>
      <c r="N2139" t="s">
        <v>17804</v>
      </c>
      <c r="O2139">
        <f>VLOOKUP(B2139,HIS退!B:F,5,FALSE)</f>
        <v>-12610.11</v>
      </c>
      <c r="P2139" t="str">
        <f>VLOOKUP(B2139,HIS退!B:I,8,FALSE)</f>
        <v>1</v>
      </c>
      <c r="Q2139" s="38">
        <f>VLOOKUP(C2139,招行退!B:F,5,FALSE)</f>
        <v>12610.11</v>
      </c>
      <c r="R2139" t="str">
        <f>VLOOKUP(C2139,招行退!B:H,6,FALSE)</f>
        <v>S</v>
      </c>
      <c r="S2139" t="e">
        <f>VLOOKUP(C2139,招行退!B:H,7,FALSE)</f>
        <v>#N/A</v>
      </c>
    </row>
    <row r="2140" spans="1:19" ht="14.25" hidden="1">
      <c r="A2140" t="s">
        <v>17805</v>
      </c>
      <c r="B2140">
        <v>1382997</v>
      </c>
      <c r="C2140" t="s">
        <v>8203</v>
      </c>
      <c r="D2140" t="s">
        <v>8204</v>
      </c>
      <c r="E2140" t="s">
        <v>8205</v>
      </c>
      <c r="F2140" s="15">
        <v>6000</v>
      </c>
      <c r="G2140" t="s">
        <v>34</v>
      </c>
      <c r="H2140" t="s">
        <v>34</v>
      </c>
      <c r="I2140" t="s">
        <v>58</v>
      </c>
      <c r="J2140" t="s">
        <v>48</v>
      </c>
      <c r="K2140" t="s">
        <v>59</v>
      </c>
      <c r="L2140" t="s">
        <v>17806</v>
      </c>
      <c r="M2140" t="s">
        <v>17807</v>
      </c>
      <c r="N2140" t="s">
        <v>17808</v>
      </c>
      <c r="O2140">
        <f>VLOOKUP(B2140,HIS退!B:F,5,FALSE)</f>
        <v>-6000</v>
      </c>
      <c r="P2140" t="str">
        <f>VLOOKUP(B2140,HIS退!B:I,8,FALSE)</f>
        <v>1</v>
      </c>
      <c r="Q2140" s="38">
        <f>VLOOKUP(C2140,招行退!B:F,5,FALSE)</f>
        <v>6000</v>
      </c>
      <c r="R2140" t="str">
        <f>VLOOKUP(C2140,招行退!B:H,6,FALSE)</f>
        <v>S</v>
      </c>
      <c r="S2140" t="e">
        <f>VLOOKUP(C2140,招行退!B:H,7,FALSE)</f>
        <v>#N/A</v>
      </c>
    </row>
    <row r="2141" spans="1:19" ht="14.25" hidden="1">
      <c r="A2141" t="s">
        <v>17809</v>
      </c>
      <c r="B2141">
        <v>1383151</v>
      </c>
      <c r="C2141" t="s">
        <v>8207</v>
      </c>
      <c r="D2141" t="s">
        <v>8208</v>
      </c>
      <c r="E2141" t="s">
        <v>8209</v>
      </c>
      <c r="F2141" s="15">
        <v>15.9</v>
      </c>
      <c r="G2141" t="s">
        <v>34</v>
      </c>
      <c r="H2141" t="s">
        <v>34</v>
      </c>
      <c r="I2141" t="s">
        <v>58</v>
      </c>
      <c r="J2141" t="s">
        <v>48</v>
      </c>
      <c r="K2141" t="s">
        <v>59</v>
      </c>
      <c r="L2141" t="s">
        <v>17810</v>
      </c>
      <c r="M2141" t="s">
        <v>17811</v>
      </c>
      <c r="N2141" t="s">
        <v>17812</v>
      </c>
      <c r="O2141">
        <f>VLOOKUP(B2141,HIS退!B:F,5,FALSE)</f>
        <v>-15.9</v>
      </c>
      <c r="P2141" t="str">
        <f>VLOOKUP(B2141,HIS退!B:I,8,FALSE)</f>
        <v>1</v>
      </c>
      <c r="Q2141" s="38">
        <f>VLOOKUP(C2141,招行退!B:F,5,FALSE)</f>
        <v>15.9</v>
      </c>
      <c r="R2141" t="str">
        <f>VLOOKUP(C2141,招行退!B:H,6,FALSE)</f>
        <v>S</v>
      </c>
      <c r="S2141" t="e">
        <f>VLOOKUP(C2141,招行退!B:H,7,FALSE)</f>
        <v>#N/A</v>
      </c>
    </row>
    <row r="2142" spans="1:19" ht="14.25" hidden="1">
      <c r="A2142" t="s">
        <v>17813</v>
      </c>
      <c r="B2142">
        <v>1383286</v>
      </c>
      <c r="C2142" t="s">
        <v>8211</v>
      </c>
      <c r="D2142" t="s">
        <v>8212</v>
      </c>
      <c r="E2142" t="s">
        <v>8213</v>
      </c>
      <c r="F2142" s="15">
        <v>27</v>
      </c>
      <c r="G2142" t="s">
        <v>34</v>
      </c>
      <c r="H2142" t="s">
        <v>34</v>
      </c>
      <c r="I2142" t="s">
        <v>58</v>
      </c>
      <c r="J2142" t="s">
        <v>48</v>
      </c>
      <c r="K2142" t="s">
        <v>59</v>
      </c>
      <c r="L2142" t="s">
        <v>17814</v>
      </c>
      <c r="M2142" t="s">
        <v>17815</v>
      </c>
      <c r="N2142" t="s">
        <v>17816</v>
      </c>
      <c r="O2142">
        <f>VLOOKUP(B2142,HIS退!B:F,5,FALSE)</f>
        <v>-27</v>
      </c>
      <c r="P2142" t="str">
        <f>VLOOKUP(B2142,HIS退!B:I,8,FALSE)</f>
        <v>1</v>
      </c>
      <c r="Q2142" s="38">
        <f>VLOOKUP(C2142,招行退!B:F,5,FALSE)</f>
        <v>27</v>
      </c>
      <c r="R2142" t="str">
        <f>VLOOKUP(C2142,招行退!B:H,6,FALSE)</f>
        <v>S</v>
      </c>
      <c r="S2142" t="e">
        <f>VLOOKUP(C2142,招行退!B:H,7,FALSE)</f>
        <v>#N/A</v>
      </c>
    </row>
    <row r="2143" spans="1:19" ht="14.25" hidden="1">
      <c r="A2143" t="s">
        <v>17817</v>
      </c>
      <c r="B2143">
        <v>1383449</v>
      </c>
      <c r="C2143" t="s">
        <v>8215</v>
      </c>
      <c r="D2143" t="s">
        <v>8216</v>
      </c>
      <c r="E2143" t="s">
        <v>8217</v>
      </c>
      <c r="F2143" s="15">
        <v>162.5</v>
      </c>
      <c r="G2143" t="s">
        <v>34</v>
      </c>
      <c r="H2143" t="s">
        <v>34</v>
      </c>
      <c r="I2143" t="s">
        <v>58</v>
      </c>
      <c r="J2143" t="s">
        <v>48</v>
      </c>
      <c r="K2143" t="s">
        <v>59</v>
      </c>
      <c r="L2143" t="s">
        <v>17818</v>
      </c>
      <c r="M2143" t="s">
        <v>17819</v>
      </c>
      <c r="N2143" t="s">
        <v>17820</v>
      </c>
      <c r="O2143">
        <f>VLOOKUP(B2143,HIS退!B:F,5,FALSE)</f>
        <v>-162.5</v>
      </c>
      <c r="P2143" t="str">
        <f>VLOOKUP(B2143,HIS退!B:I,8,FALSE)</f>
        <v>1</v>
      </c>
      <c r="Q2143" s="38">
        <f>VLOOKUP(C2143,招行退!B:F,5,FALSE)</f>
        <v>162.5</v>
      </c>
      <c r="R2143" t="str">
        <f>VLOOKUP(C2143,招行退!B:H,6,FALSE)</f>
        <v>S</v>
      </c>
      <c r="S2143" t="e">
        <f>VLOOKUP(C2143,招行退!B:H,7,FALSE)</f>
        <v>#N/A</v>
      </c>
    </row>
    <row r="2144" spans="1:19" ht="14.25" hidden="1">
      <c r="A2144" t="s">
        <v>17821</v>
      </c>
      <c r="B2144">
        <v>1383488</v>
      </c>
      <c r="C2144" t="s">
        <v>8219</v>
      </c>
      <c r="D2144" t="s">
        <v>8220</v>
      </c>
      <c r="E2144" t="s">
        <v>8221</v>
      </c>
      <c r="F2144" s="15">
        <v>5800</v>
      </c>
      <c r="G2144" t="s">
        <v>34</v>
      </c>
      <c r="H2144" t="s">
        <v>34</v>
      </c>
      <c r="I2144" t="s">
        <v>58</v>
      </c>
      <c r="J2144" t="s">
        <v>48</v>
      </c>
      <c r="K2144" t="s">
        <v>59</v>
      </c>
      <c r="L2144" t="s">
        <v>17822</v>
      </c>
      <c r="M2144" t="s">
        <v>17823</v>
      </c>
      <c r="N2144" t="s">
        <v>17824</v>
      </c>
      <c r="O2144">
        <f>VLOOKUP(B2144,HIS退!B:F,5,FALSE)</f>
        <v>-5800</v>
      </c>
      <c r="P2144" t="str">
        <f>VLOOKUP(B2144,HIS退!B:I,8,FALSE)</f>
        <v>1</v>
      </c>
      <c r="Q2144" s="38">
        <f>VLOOKUP(C2144,招行退!B:F,5,FALSE)</f>
        <v>5800</v>
      </c>
      <c r="R2144" t="str">
        <f>VLOOKUP(C2144,招行退!B:H,6,FALSE)</f>
        <v>S</v>
      </c>
      <c r="S2144" t="e">
        <f>VLOOKUP(C2144,招行退!B:H,7,FALSE)</f>
        <v>#N/A</v>
      </c>
    </row>
    <row r="2145" spans="1:19" ht="14.25" hidden="1">
      <c r="A2145" t="s">
        <v>17825</v>
      </c>
      <c r="B2145">
        <v>1383663</v>
      </c>
      <c r="C2145" t="s">
        <v>8223</v>
      </c>
      <c r="D2145" t="s">
        <v>8224</v>
      </c>
      <c r="E2145" t="s">
        <v>8225</v>
      </c>
      <c r="F2145" s="15">
        <v>2490</v>
      </c>
      <c r="G2145" t="s">
        <v>53</v>
      </c>
      <c r="H2145" t="s">
        <v>34</v>
      </c>
      <c r="I2145" t="s">
        <v>58</v>
      </c>
      <c r="J2145" t="s">
        <v>48</v>
      </c>
      <c r="K2145" t="s">
        <v>59</v>
      </c>
      <c r="L2145" t="s">
        <v>17826</v>
      </c>
      <c r="M2145" t="s">
        <v>17827</v>
      </c>
      <c r="N2145" t="s">
        <v>17828</v>
      </c>
      <c r="O2145">
        <f>VLOOKUP(B2145,HIS退!B:F,5,FALSE)</f>
        <v>-2490</v>
      </c>
      <c r="P2145" t="str">
        <f>VLOOKUP(B2145,HIS退!B:I,8,FALSE)</f>
        <v>1</v>
      </c>
      <c r="Q2145" s="38">
        <f>VLOOKUP(C2145,招行退!B:F,5,FALSE)</f>
        <v>2490</v>
      </c>
      <c r="R2145" t="str">
        <f>VLOOKUP(C2145,招行退!B:H,6,FALSE)</f>
        <v>S</v>
      </c>
      <c r="S2145" t="e">
        <f>VLOOKUP(C2145,招行退!B:H,7,FALSE)</f>
        <v>#N/A</v>
      </c>
    </row>
    <row r="2146" spans="1:19" ht="14.25" hidden="1">
      <c r="A2146" t="s">
        <v>17829</v>
      </c>
      <c r="B2146">
        <v>1383692</v>
      </c>
      <c r="C2146" t="s">
        <v>8227</v>
      </c>
      <c r="D2146" t="s">
        <v>8228</v>
      </c>
      <c r="E2146" t="s">
        <v>8229</v>
      </c>
      <c r="F2146" s="15">
        <v>1900</v>
      </c>
      <c r="G2146" t="s">
        <v>34</v>
      </c>
      <c r="H2146" t="s">
        <v>34</v>
      </c>
      <c r="I2146" t="s">
        <v>58</v>
      </c>
      <c r="J2146" t="s">
        <v>48</v>
      </c>
      <c r="K2146" t="s">
        <v>59</v>
      </c>
      <c r="L2146" t="s">
        <v>17830</v>
      </c>
      <c r="M2146" t="s">
        <v>17831</v>
      </c>
      <c r="N2146" t="s">
        <v>15491</v>
      </c>
      <c r="O2146">
        <f>VLOOKUP(B2146,HIS退!B:F,5,FALSE)</f>
        <v>-1900</v>
      </c>
      <c r="P2146" t="str">
        <f>VLOOKUP(B2146,HIS退!B:I,8,FALSE)</f>
        <v>1</v>
      </c>
      <c r="Q2146" s="38">
        <f>VLOOKUP(C2146,招行退!B:F,5,FALSE)</f>
        <v>1900</v>
      </c>
      <c r="R2146" t="str">
        <f>VLOOKUP(C2146,招行退!B:H,6,FALSE)</f>
        <v>S</v>
      </c>
      <c r="S2146" t="e">
        <f>VLOOKUP(C2146,招行退!B:H,7,FALSE)</f>
        <v>#N/A</v>
      </c>
    </row>
    <row r="2147" spans="1:19" ht="14.25" hidden="1">
      <c r="A2147" t="s">
        <v>17832</v>
      </c>
      <c r="B2147">
        <v>1383848</v>
      </c>
      <c r="C2147" t="s">
        <v>8231</v>
      </c>
      <c r="D2147" t="s">
        <v>8232</v>
      </c>
      <c r="E2147" t="s">
        <v>8233</v>
      </c>
      <c r="F2147" s="15">
        <v>5000</v>
      </c>
      <c r="G2147" t="s">
        <v>34</v>
      </c>
      <c r="H2147" t="s">
        <v>34</v>
      </c>
      <c r="I2147" t="s">
        <v>58</v>
      </c>
      <c r="J2147" t="s">
        <v>48</v>
      </c>
      <c r="K2147" t="s">
        <v>59</v>
      </c>
      <c r="L2147" t="s">
        <v>17833</v>
      </c>
      <c r="M2147" t="s">
        <v>17834</v>
      </c>
      <c r="N2147" t="s">
        <v>17835</v>
      </c>
      <c r="O2147">
        <f>VLOOKUP(B2147,HIS退!B:F,5,FALSE)</f>
        <v>-5000</v>
      </c>
      <c r="P2147" t="str">
        <f>VLOOKUP(B2147,HIS退!B:I,8,FALSE)</f>
        <v>1</v>
      </c>
      <c r="Q2147" s="38">
        <f>VLOOKUP(C2147,招行退!B:F,5,FALSE)</f>
        <v>5000</v>
      </c>
      <c r="R2147" t="str">
        <f>VLOOKUP(C2147,招行退!B:H,6,FALSE)</f>
        <v>S</v>
      </c>
      <c r="S2147" t="e">
        <f>VLOOKUP(C2147,招行退!B:H,7,FALSE)</f>
        <v>#N/A</v>
      </c>
    </row>
    <row r="2148" spans="1:19" ht="14.25" hidden="1">
      <c r="A2148" t="s">
        <v>17836</v>
      </c>
      <c r="B2148">
        <v>1384020</v>
      </c>
      <c r="C2148" t="s">
        <v>17837</v>
      </c>
      <c r="D2148" t="s">
        <v>8235</v>
      </c>
      <c r="E2148" t="s">
        <v>8236</v>
      </c>
      <c r="F2148" s="15">
        <v>10000</v>
      </c>
      <c r="G2148" t="s">
        <v>34</v>
      </c>
      <c r="H2148" t="s">
        <v>34</v>
      </c>
      <c r="I2148" t="s">
        <v>294</v>
      </c>
      <c r="J2148" t="s">
        <v>57</v>
      </c>
      <c r="K2148" t="s">
        <v>59</v>
      </c>
      <c r="L2148" t="s">
        <v>17838</v>
      </c>
      <c r="M2148" t="s">
        <v>17839</v>
      </c>
      <c r="N2148" t="s">
        <v>17840</v>
      </c>
      <c r="O2148">
        <f>VLOOKUP(B2148,HIS退!B:F,5,FALSE)</f>
        <v>-10000</v>
      </c>
      <c r="P2148" t="str">
        <f>VLOOKUP(B2148,HIS退!B:I,8,FALSE)</f>
        <v>9</v>
      </c>
      <c r="Q2148" s="38">
        <f>VLOOKUP(C2148,招行退!B:F,5,FALSE)</f>
        <v>10000</v>
      </c>
      <c r="R2148" t="str">
        <f>VLOOKUP(C2148,招行退!B:H,6,FALSE)</f>
        <v>B</v>
      </c>
      <c r="S2148" t="e">
        <f>VLOOKUP(C2148,招行退!B:H,7,FALSE)</f>
        <v>#N/A</v>
      </c>
    </row>
    <row r="2149" spans="1:19" ht="14.25" hidden="1">
      <c r="A2149" t="s">
        <v>17841</v>
      </c>
      <c r="B2149">
        <v>1384210</v>
      </c>
      <c r="C2149" t="s">
        <v>8238</v>
      </c>
      <c r="D2149" t="s">
        <v>8239</v>
      </c>
      <c r="E2149" t="s">
        <v>8240</v>
      </c>
      <c r="F2149" s="15">
        <v>6641.1</v>
      </c>
      <c r="G2149" t="s">
        <v>34</v>
      </c>
      <c r="H2149" t="s">
        <v>34</v>
      </c>
      <c r="I2149" t="s">
        <v>58</v>
      </c>
      <c r="J2149" t="s">
        <v>48</v>
      </c>
      <c r="K2149" t="s">
        <v>59</v>
      </c>
      <c r="L2149" t="s">
        <v>17842</v>
      </c>
      <c r="M2149" t="s">
        <v>17843</v>
      </c>
      <c r="N2149" t="s">
        <v>17844</v>
      </c>
      <c r="O2149">
        <f>VLOOKUP(B2149,HIS退!B:F,5,FALSE)</f>
        <v>-6641.1</v>
      </c>
      <c r="P2149" t="str">
        <f>VLOOKUP(B2149,HIS退!B:I,8,FALSE)</f>
        <v>1</v>
      </c>
      <c r="Q2149" s="38">
        <f>VLOOKUP(C2149,招行退!B:F,5,FALSE)</f>
        <v>6641.1</v>
      </c>
      <c r="R2149" t="str">
        <f>VLOOKUP(C2149,招行退!B:H,6,FALSE)</f>
        <v>S</v>
      </c>
      <c r="S2149" t="e">
        <f>VLOOKUP(C2149,招行退!B:H,7,FALSE)</f>
        <v>#N/A</v>
      </c>
    </row>
    <row r="2150" spans="1:19" ht="14.25" hidden="1">
      <c r="A2150" t="s">
        <v>17845</v>
      </c>
      <c r="B2150">
        <v>1384411</v>
      </c>
      <c r="C2150" t="s">
        <v>8242</v>
      </c>
      <c r="D2150" t="s">
        <v>8243</v>
      </c>
      <c r="E2150" t="s">
        <v>426</v>
      </c>
      <c r="F2150" s="15">
        <v>5094.5</v>
      </c>
      <c r="G2150" t="s">
        <v>34</v>
      </c>
      <c r="H2150" t="s">
        <v>34</v>
      </c>
      <c r="I2150" t="s">
        <v>58</v>
      </c>
      <c r="J2150" t="s">
        <v>48</v>
      </c>
      <c r="K2150" t="s">
        <v>59</v>
      </c>
      <c r="L2150" t="s">
        <v>17846</v>
      </c>
      <c r="M2150" t="s">
        <v>17847</v>
      </c>
      <c r="N2150" t="s">
        <v>17848</v>
      </c>
      <c r="O2150">
        <f>VLOOKUP(B2150,HIS退!B:F,5,FALSE)</f>
        <v>-5094.5</v>
      </c>
      <c r="P2150" t="str">
        <f>VLOOKUP(B2150,HIS退!B:I,8,FALSE)</f>
        <v>1</v>
      </c>
      <c r="Q2150" s="38">
        <f>VLOOKUP(C2150,招行退!B:F,5,FALSE)</f>
        <v>5094.5</v>
      </c>
      <c r="R2150" t="str">
        <f>VLOOKUP(C2150,招行退!B:H,6,FALSE)</f>
        <v>S</v>
      </c>
      <c r="S2150" t="e">
        <f>VLOOKUP(C2150,招行退!B:H,7,FALSE)</f>
        <v>#N/A</v>
      </c>
    </row>
    <row r="2151" spans="1:19" ht="14.25" hidden="1">
      <c r="A2151" t="s">
        <v>17849</v>
      </c>
      <c r="B2151">
        <v>1384571</v>
      </c>
      <c r="C2151" t="s">
        <v>8245</v>
      </c>
      <c r="D2151" t="s">
        <v>8246</v>
      </c>
      <c r="E2151" t="s">
        <v>8247</v>
      </c>
      <c r="F2151" s="15">
        <v>3898.29</v>
      </c>
      <c r="G2151" t="s">
        <v>34</v>
      </c>
      <c r="H2151" t="s">
        <v>34</v>
      </c>
      <c r="I2151" t="s">
        <v>58</v>
      </c>
      <c r="J2151" t="s">
        <v>48</v>
      </c>
      <c r="K2151" t="s">
        <v>59</v>
      </c>
      <c r="L2151" t="s">
        <v>17850</v>
      </c>
      <c r="M2151" t="s">
        <v>17851</v>
      </c>
      <c r="N2151" t="s">
        <v>17852</v>
      </c>
      <c r="O2151">
        <f>VLOOKUP(B2151,HIS退!B:F,5,FALSE)</f>
        <v>-3898.29</v>
      </c>
      <c r="P2151" t="str">
        <f>VLOOKUP(B2151,HIS退!B:I,8,FALSE)</f>
        <v>1</v>
      </c>
      <c r="Q2151" s="38">
        <f>VLOOKUP(C2151,招行退!B:F,5,FALSE)</f>
        <v>3898.29</v>
      </c>
      <c r="R2151" t="str">
        <f>VLOOKUP(C2151,招行退!B:H,6,FALSE)</f>
        <v>S</v>
      </c>
      <c r="S2151" t="e">
        <f>VLOOKUP(C2151,招行退!B:H,7,FALSE)</f>
        <v>#N/A</v>
      </c>
    </row>
    <row r="2152" spans="1:19" ht="14.25" hidden="1">
      <c r="A2152" t="s">
        <v>17853</v>
      </c>
      <c r="B2152">
        <v>1384682</v>
      </c>
      <c r="C2152" t="s">
        <v>17854</v>
      </c>
      <c r="D2152" t="s">
        <v>8249</v>
      </c>
      <c r="E2152" t="s">
        <v>8250</v>
      </c>
      <c r="F2152" s="15">
        <v>500</v>
      </c>
      <c r="G2152" t="s">
        <v>34</v>
      </c>
      <c r="H2152" t="s">
        <v>34</v>
      </c>
      <c r="I2152" t="s">
        <v>294</v>
      </c>
      <c r="J2152" t="s">
        <v>57</v>
      </c>
      <c r="K2152" t="s">
        <v>59</v>
      </c>
      <c r="L2152" t="s">
        <v>17855</v>
      </c>
      <c r="M2152" t="s">
        <v>17856</v>
      </c>
      <c r="N2152" t="s">
        <v>17857</v>
      </c>
      <c r="O2152">
        <f>VLOOKUP(B2152,HIS退!B:F,5,FALSE)</f>
        <v>-500</v>
      </c>
      <c r="P2152" t="str">
        <f>VLOOKUP(B2152,HIS退!B:I,8,FALSE)</f>
        <v>9</v>
      </c>
      <c r="Q2152" s="38">
        <f>VLOOKUP(C2152,招行退!B:F,5,FALSE)</f>
        <v>500</v>
      </c>
      <c r="R2152" t="str">
        <f>VLOOKUP(C2152,招行退!B:H,6,FALSE)</f>
        <v>B</v>
      </c>
      <c r="S2152" t="e">
        <f>VLOOKUP(C2152,招行退!B:H,7,FALSE)</f>
        <v>#N/A</v>
      </c>
    </row>
    <row r="2153" spans="1:19" ht="14.25" hidden="1">
      <c r="A2153" t="s">
        <v>17858</v>
      </c>
      <c r="B2153">
        <v>1384797</v>
      </c>
      <c r="C2153" t="s">
        <v>8252</v>
      </c>
      <c r="D2153" t="s">
        <v>8253</v>
      </c>
      <c r="E2153" t="s">
        <v>8254</v>
      </c>
      <c r="F2153" s="15">
        <v>1522.83</v>
      </c>
      <c r="G2153" t="s">
        <v>34</v>
      </c>
      <c r="H2153" t="s">
        <v>34</v>
      </c>
      <c r="I2153" t="s">
        <v>58</v>
      </c>
      <c r="J2153" t="s">
        <v>48</v>
      </c>
      <c r="K2153" t="s">
        <v>59</v>
      </c>
      <c r="L2153" t="s">
        <v>17859</v>
      </c>
      <c r="M2153" t="s">
        <v>17860</v>
      </c>
      <c r="N2153" t="s">
        <v>17861</v>
      </c>
      <c r="O2153">
        <f>VLOOKUP(B2153,HIS退!B:F,5,FALSE)</f>
        <v>-1522.83</v>
      </c>
      <c r="P2153" t="str">
        <f>VLOOKUP(B2153,HIS退!B:I,8,FALSE)</f>
        <v>1</v>
      </c>
      <c r="Q2153" s="38">
        <f>VLOOKUP(C2153,招行退!B:F,5,FALSE)</f>
        <v>1522.83</v>
      </c>
      <c r="R2153" t="str">
        <f>VLOOKUP(C2153,招行退!B:H,6,FALSE)</f>
        <v>S</v>
      </c>
      <c r="S2153" t="e">
        <f>VLOOKUP(C2153,招行退!B:H,7,FALSE)</f>
        <v>#N/A</v>
      </c>
    </row>
    <row r="2154" spans="1:19" ht="14.25" hidden="1">
      <c r="A2154" t="s">
        <v>17862</v>
      </c>
      <c r="B2154">
        <v>1384949</v>
      </c>
      <c r="C2154" t="s">
        <v>8256</v>
      </c>
      <c r="D2154" t="s">
        <v>8257</v>
      </c>
      <c r="E2154" t="s">
        <v>8258</v>
      </c>
      <c r="F2154" s="15">
        <v>94.66</v>
      </c>
      <c r="G2154" t="s">
        <v>34</v>
      </c>
      <c r="H2154" t="s">
        <v>34</v>
      </c>
      <c r="I2154" t="s">
        <v>58</v>
      </c>
      <c r="J2154" t="s">
        <v>48</v>
      </c>
      <c r="K2154" t="s">
        <v>59</v>
      </c>
      <c r="L2154" t="s">
        <v>17863</v>
      </c>
      <c r="M2154" t="s">
        <v>17864</v>
      </c>
      <c r="N2154" t="s">
        <v>17865</v>
      </c>
      <c r="O2154">
        <f>VLOOKUP(B2154,HIS退!B:F,5,FALSE)</f>
        <v>-94.66</v>
      </c>
      <c r="P2154" t="str">
        <f>VLOOKUP(B2154,HIS退!B:I,8,FALSE)</f>
        <v>1</v>
      </c>
      <c r="Q2154" s="38">
        <f>VLOOKUP(C2154,招行退!B:F,5,FALSE)</f>
        <v>94.66</v>
      </c>
      <c r="R2154" t="str">
        <f>VLOOKUP(C2154,招行退!B:H,6,FALSE)</f>
        <v>S</v>
      </c>
      <c r="S2154" t="e">
        <f>VLOOKUP(C2154,招行退!B:H,7,FALSE)</f>
        <v>#N/A</v>
      </c>
    </row>
    <row r="2155" spans="1:19" ht="14.25" hidden="1">
      <c r="A2155" t="s">
        <v>17866</v>
      </c>
      <c r="B2155">
        <v>1385222</v>
      </c>
      <c r="C2155" t="s">
        <v>8260</v>
      </c>
      <c r="D2155" t="s">
        <v>7944</v>
      </c>
      <c r="E2155" t="s">
        <v>7945</v>
      </c>
      <c r="F2155" s="15">
        <v>666.5</v>
      </c>
      <c r="G2155" t="s">
        <v>34</v>
      </c>
      <c r="H2155" t="s">
        <v>34</v>
      </c>
      <c r="I2155" t="s">
        <v>58</v>
      </c>
      <c r="J2155" t="s">
        <v>48</v>
      </c>
      <c r="K2155" t="s">
        <v>59</v>
      </c>
      <c r="L2155" t="s">
        <v>17867</v>
      </c>
      <c r="M2155" t="s">
        <v>17868</v>
      </c>
      <c r="N2155" t="s">
        <v>17869</v>
      </c>
      <c r="O2155">
        <f>VLOOKUP(B2155,HIS退!B:F,5,FALSE)</f>
        <v>-666.5</v>
      </c>
      <c r="P2155" t="str">
        <f>VLOOKUP(B2155,HIS退!B:I,8,FALSE)</f>
        <v>1</v>
      </c>
      <c r="Q2155" s="38">
        <f>VLOOKUP(C2155,招行退!B:F,5,FALSE)</f>
        <v>666.5</v>
      </c>
      <c r="R2155" t="str">
        <f>VLOOKUP(C2155,招行退!B:H,6,FALSE)</f>
        <v>S</v>
      </c>
      <c r="S2155" t="e">
        <f>VLOOKUP(C2155,招行退!B:H,7,FALSE)</f>
        <v>#N/A</v>
      </c>
    </row>
    <row r="2156" spans="1:19" ht="14.25" hidden="1">
      <c r="A2156" t="s">
        <v>17870</v>
      </c>
      <c r="B2156">
        <v>1385358</v>
      </c>
      <c r="C2156" t="s">
        <v>8262</v>
      </c>
      <c r="D2156" t="s">
        <v>8263</v>
      </c>
      <c r="E2156" t="s">
        <v>8264</v>
      </c>
      <c r="F2156" s="15">
        <v>355.5</v>
      </c>
      <c r="G2156" t="s">
        <v>34</v>
      </c>
      <c r="H2156" t="s">
        <v>34</v>
      </c>
      <c r="I2156" t="s">
        <v>58</v>
      </c>
      <c r="J2156" t="s">
        <v>48</v>
      </c>
      <c r="K2156" t="s">
        <v>59</v>
      </c>
      <c r="L2156" t="s">
        <v>17871</v>
      </c>
      <c r="M2156" t="s">
        <v>17872</v>
      </c>
      <c r="N2156" t="s">
        <v>17873</v>
      </c>
      <c r="O2156">
        <f>VLOOKUP(B2156,HIS退!B:F,5,FALSE)</f>
        <v>-355.5</v>
      </c>
      <c r="P2156" t="str">
        <f>VLOOKUP(B2156,HIS退!B:I,8,FALSE)</f>
        <v>1</v>
      </c>
      <c r="Q2156" s="38">
        <f>VLOOKUP(C2156,招行退!B:F,5,FALSE)</f>
        <v>355.5</v>
      </c>
      <c r="R2156" t="str">
        <f>VLOOKUP(C2156,招行退!B:H,6,FALSE)</f>
        <v>S</v>
      </c>
      <c r="S2156" t="e">
        <f>VLOOKUP(C2156,招行退!B:H,7,FALSE)</f>
        <v>#N/A</v>
      </c>
    </row>
    <row r="2157" spans="1:19" ht="14.25" hidden="1">
      <c r="A2157" t="s">
        <v>17874</v>
      </c>
      <c r="B2157">
        <v>1385370</v>
      </c>
      <c r="C2157" t="s">
        <v>8266</v>
      </c>
      <c r="D2157" t="s">
        <v>8267</v>
      </c>
      <c r="E2157" t="s">
        <v>8268</v>
      </c>
      <c r="F2157" s="15">
        <v>5011.93</v>
      </c>
      <c r="G2157" t="s">
        <v>34</v>
      </c>
      <c r="H2157" t="s">
        <v>34</v>
      </c>
      <c r="I2157" t="s">
        <v>58</v>
      </c>
      <c r="J2157" t="s">
        <v>48</v>
      </c>
      <c r="K2157" t="s">
        <v>59</v>
      </c>
      <c r="L2157" t="s">
        <v>17875</v>
      </c>
      <c r="M2157" t="s">
        <v>17876</v>
      </c>
      <c r="N2157" t="s">
        <v>17877</v>
      </c>
      <c r="O2157">
        <f>VLOOKUP(B2157,HIS退!B:F,5,FALSE)</f>
        <v>-5011.93</v>
      </c>
      <c r="P2157" t="str">
        <f>VLOOKUP(B2157,HIS退!B:I,8,FALSE)</f>
        <v>1</v>
      </c>
      <c r="Q2157" s="38">
        <f>VLOOKUP(C2157,招行退!B:F,5,FALSE)</f>
        <v>5011.93</v>
      </c>
      <c r="R2157" t="str">
        <f>VLOOKUP(C2157,招行退!B:H,6,FALSE)</f>
        <v>S</v>
      </c>
      <c r="S2157" t="e">
        <f>VLOOKUP(C2157,招行退!B:H,7,FALSE)</f>
        <v>#N/A</v>
      </c>
    </row>
    <row r="2158" spans="1:19" ht="14.25" hidden="1">
      <c r="A2158" t="s">
        <v>17878</v>
      </c>
      <c r="B2158">
        <v>1385547</v>
      </c>
      <c r="C2158" t="s">
        <v>8270</v>
      </c>
      <c r="D2158" t="s">
        <v>5370</v>
      </c>
      <c r="E2158" t="s">
        <v>5371</v>
      </c>
      <c r="F2158" s="15">
        <v>200</v>
      </c>
      <c r="G2158" t="s">
        <v>34</v>
      </c>
      <c r="H2158" t="s">
        <v>34</v>
      </c>
      <c r="I2158" t="s">
        <v>58</v>
      </c>
      <c r="J2158" t="s">
        <v>48</v>
      </c>
      <c r="K2158" t="s">
        <v>59</v>
      </c>
      <c r="L2158" t="s">
        <v>17879</v>
      </c>
      <c r="M2158" t="s">
        <v>17880</v>
      </c>
      <c r="N2158" t="s">
        <v>14656</v>
      </c>
      <c r="O2158">
        <f>VLOOKUP(B2158,HIS退!B:F,5,FALSE)</f>
        <v>-200</v>
      </c>
      <c r="P2158" t="str">
        <f>VLOOKUP(B2158,HIS退!B:I,8,FALSE)</f>
        <v>1</v>
      </c>
      <c r="Q2158" s="38">
        <f>VLOOKUP(C2158,招行退!B:F,5,FALSE)</f>
        <v>200</v>
      </c>
      <c r="R2158" t="str">
        <f>VLOOKUP(C2158,招行退!B:H,6,FALSE)</f>
        <v>S</v>
      </c>
      <c r="S2158" t="e">
        <f>VLOOKUP(C2158,招行退!B:H,7,FALSE)</f>
        <v>#N/A</v>
      </c>
    </row>
    <row r="2159" spans="1:19" ht="14.25" hidden="1">
      <c r="A2159" t="s">
        <v>17881</v>
      </c>
      <c r="B2159">
        <v>1385574</v>
      </c>
      <c r="C2159" t="s">
        <v>8272</v>
      </c>
      <c r="D2159" t="s">
        <v>8273</v>
      </c>
      <c r="E2159" t="s">
        <v>8274</v>
      </c>
      <c r="F2159" s="15">
        <v>500</v>
      </c>
      <c r="G2159" t="s">
        <v>34</v>
      </c>
      <c r="H2159" t="s">
        <v>34</v>
      </c>
      <c r="I2159" t="s">
        <v>58</v>
      </c>
      <c r="J2159" t="s">
        <v>48</v>
      </c>
      <c r="K2159" t="s">
        <v>59</v>
      </c>
      <c r="L2159" t="s">
        <v>17882</v>
      </c>
      <c r="M2159" t="s">
        <v>17883</v>
      </c>
      <c r="N2159" t="s">
        <v>17857</v>
      </c>
      <c r="O2159">
        <f>VLOOKUP(B2159,HIS退!B:F,5,FALSE)</f>
        <v>-500</v>
      </c>
      <c r="P2159" t="str">
        <f>VLOOKUP(B2159,HIS退!B:I,8,FALSE)</f>
        <v>1</v>
      </c>
      <c r="Q2159" s="38">
        <f>VLOOKUP(C2159,招行退!B:F,5,FALSE)</f>
        <v>500</v>
      </c>
      <c r="R2159" t="str">
        <f>VLOOKUP(C2159,招行退!B:H,6,FALSE)</f>
        <v>S</v>
      </c>
      <c r="S2159" t="e">
        <f>VLOOKUP(C2159,招行退!B:H,7,FALSE)</f>
        <v>#N/A</v>
      </c>
    </row>
    <row r="2160" spans="1:19" ht="14.25" hidden="1">
      <c r="A2160" t="s">
        <v>17884</v>
      </c>
      <c r="B2160">
        <v>1385655</v>
      </c>
      <c r="C2160" t="s">
        <v>8276</v>
      </c>
      <c r="D2160" t="s">
        <v>8277</v>
      </c>
      <c r="E2160" t="s">
        <v>8278</v>
      </c>
      <c r="F2160" s="15">
        <v>600</v>
      </c>
      <c r="G2160" t="s">
        <v>34</v>
      </c>
      <c r="H2160" t="s">
        <v>34</v>
      </c>
      <c r="I2160" t="s">
        <v>58</v>
      </c>
      <c r="J2160" t="s">
        <v>48</v>
      </c>
      <c r="K2160" t="s">
        <v>59</v>
      </c>
      <c r="L2160" t="s">
        <v>17885</v>
      </c>
      <c r="M2160" t="s">
        <v>17886</v>
      </c>
      <c r="N2160" t="s">
        <v>17887</v>
      </c>
      <c r="O2160">
        <f>VLOOKUP(B2160,HIS退!B:F,5,FALSE)</f>
        <v>-600</v>
      </c>
      <c r="P2160" t="str">
        <f>VLOOKUP(B2160,HIS退!B:I,8,FALSE)</f>
        <v>1</v>
      </c>
      <c r="Q2160" s="38">
        <f>VLOOKUP(C2160,招行退!B:F,5,FALSE)</f>
        <v>600</v>
      </c>
      <c r="R2160" t="str">
        <f>VLOOKUP(C2160,招行退!B:H,6,FALSE)</f>
        <v>S</v>
      </c>
      <c r="S2160" t="e">
        <f>VLOOKUP(C2160,招行退!B:H,7,FALSE)</f>
        <v>#N/A</v>
      </c>
    </row>
    <row r="2161" spans="1:19" ht="14.25" hidden="1">
      <c r="A2161" t="s">
        <v>17888</v>
      </c>
      <c r="B2161">
        <v>1385698</v>
      </c>
      <c r="C2161" t="s">
        <v>8280</v>
      </c>
      <c r="D2161" t="s">
        <v>8281</v>
      </c>
      <c r="E2161" t="s">
        <v>8282</v>
      </c>
      <c r="F2161" s="15">
        <v>95.08</v>
      </c>
      <c r="G2161" t="s">
        <v>34</v>
      </c>
      <c r="H2161" t="s">
        <v>34</v>
      </c>
      <c r="I2161" t="s">
        <v>58</v>
      </c>
      <c r="J2161" t="s">
        <v>48</v>
      </c>
      <c r="K2161" t="s">
        <v>59</v>
      </c>
      <c r="L2161" t="s">
        <v>17889</v>
      </c>
      <c r="M2161" t="s">
        <v>17890</v>
      </c>
      <c r="N2161" t="s">
        <v>17891</v>
      </c>
      <c r="O2161">
        <f>VLOOKUP(B2161,HIS退!B:F,5,FALSE)</f>
        <v>-95.08</v>
      </c>
      <c r="P2161" t="str">
        <f>VLOOKUP(B2161,HIS退!B:I,8,FALSE)</f>
        <v>1</v>
      </c>
      <c r="Q2161" s="38">
        <f>VLOOKUP(C2161,招行退!B:F,5,FALSE)</f>
        <v>95.08</v>
      </c>
      <c r="R2161" t="str">
        <f>VLOOKUP(C2161,招行退!B:H,6,FALSE)</f>
        <v>S</v>
      </c>
      <c r="S2161" t="e">
        <f>VLOOKUP(C2161,招行退!B:H,7,FALSE)</f>
        <v>#N/A</v>
      </c>
    </row>
    <row r="2162" spans="1:19" ht="14.25" hidden="1">
      <c r="A2162" t="s">
        <v>17892</v>
      </c>
      <c r="B2162">
        <v>1385754</v>
      </c>
      <c r="C2162" t="s">
        <v>8284</v>
      </c>
      <c r="D2162" t="s">
        <v>8285</v>
      </c>
      <c r="E2162" t="s">
        <v>8286</v>
      </c>
      <c r="F2162" s="15">
        <v>4000</v>
      </c>
      <c r="G2162" t="s">
        <v>34</v>
      </c>
      <c r="H2162" t="s">
        <v>34</v>
      </c>
      <c r="I2162" t="s">
        <v>58</v>
      </c>
      <c r="J2162" t="s">
        <v>48</v>
      </c>
      <c r="K2162" t="s">
        <v>59</v>
      </c>
      <c r="L2162" t="s">
        <v>17893</v>
      </c>
      <c r="M2162" t="s">
        <v>17894</v>
      </c>
      <c r="N2162" t="s">
        <v>17895</v>
      </c>
      <c r="O2162">
        <f>VLOOKUP(B2162,HIS退!B:F,5,FALSE)</f>
        <v>-4000</v>
      </c>
      <c r="P2162" t="str">
        <f>VLOOKUP(B2162,HIS退!B:I,8,FALSE)</f>
        <v>1</v>
      </c>
      <c r="Q2162" s="38">
        <f>VLOOKUP(C2162,招行退!B:F,5,FALSE)</f>
        <v>4000</v>
      </c>
      <c r="R2162" t="str">
        <f>VLOOKUP(C2162,招行退!B:H,6,FALSE)</f>
        <v>S</v>
      </c>
      <c r="S2162" t="e">
        <f>VLOOKUP(C2162,招行退!B:H,7,FALSE)</f>
        <v>#N/A</v>
      </c>
    </row>
    <row r="2163" spans="1:19" ht="14.25" hidden="1">
      <c r="A2163" t="s">
        <v>17896</v>
      </c>
      <c r="B2163">
        <v>1385805</v>
      </c>
      <c r="C2163" t="s">
        <v>17897</v>
      </c>
      <c r="D2163" t="s">
        <v>8288</v>
      </c>
      <c r="E2163" t="s">
        <v>8289</v>
      </c>
      <c r="F2163" s="15">
        <v>531.20000000000005</v>
      </c>
      <c r="G2163" t="s">
        <v>34</v>
      </c>
      <c r="H2163" t="s">
        <v>34</v>
      </c>
      <c r="I2163" t="s">
        <v>294</v>
      </c>
      <c r="J2163" t="s">
        <v>57</v>
      </c>
      <c r="K2163" t="s">
        <v>59</v>
      </c>
      <c r="L2163" t="s">
        <v>17898</v>
      </c>
      <c r="M2163" t="s">
        <v>17899</v>
      </c>
      <c r="N2163" t="s">
        <v>17900</v>
      </c>
      <c r="O2163">
        <f>VLOOKUP(B2163,HIS退!B:F,5,FALSE)</f>
        <v>-531.20000000000005</v>
      </c>
      <c r="P2163" t="str">
        <f>VLOOKUP(B2163,HIS退!B:I,8,FALSE)</f>
        <v>9</v>
      </c>
      <c r="Q2163" s="38">
        <f>VLOOKUP(C2163,招行退!B:F,5,FALSE)</f>
        <v>531.20000000000005</v>
      </c>
      <c r="R2163" t="str">
        <f>VLOOKUP(C2163,招行退!B:H,6,FALSE)</f>
        <v>B</v>
      </c>
      <c r="S2163" t="e">
        <f>VLOOKUP(C2163,招行退!B:H,7,FALSE)</f>
        <v>#N/A</v>
      </c>
    </row>
    <row r="2164" spans="1:19" ht="14.25" hidden="1">
      <c r="A2164" t="s">
        <v>17901</v>
      </c>
      <c r="B2164">
        <v>1385949</v>
      </c>
      <c r="C2164" t="s">
        <v>8291</v>
      </c>
      <c r="D2164" t="s">
        <v>8292</v>
      </c>
      <c r="E2164" t="s">
        <v>8293</v>
      </c>
      <c r="F2164" s="15">
        <v>51.8</v>
      </c>
      <c r="G2164" t="s">
        <v>53</v>
      </c>
      <c r="H2164" t="s">
        <v>34</v>
      </c>
      <c r="I2164" t="s">
        <v>58</v>
      </c>
      <c r="J2164" t="s">
        <v>48</v>
      </c>
      <c r="K2164" t="s">
        <v>59</v>
      </c>
      <c r="L2164" t="s">
        <v>17902</v>
      </c>
      <c r="M2164" t="s">
        <v>17903</v>
      </c>
      <c r="N2164" t="s">
        <v>17904</v>
      </c>
      <c r="O2164">
        <f>VLOOKUP(B2164,HIS退!B:F,5,FALSE)</f>
        <v>-51.8</v>
      </c>
      <c r="P2164" t="str">
        <f>VLOOKUP(B2164,HIS退!B:I,8,FALSE)</f>
        <v>1</v>
      </c>
      <c r="Q2164" s="38">
        <f>VLOOKUP(C2164,招行退!B:F,5,FALSE)</f>
        <v>51.8</v>
      </c>
      <c r="R2164" t="str">
        <f>VLOOKUP(C2164,招行退!B:H,6,FALSE)</f>
        <v>S</v>
      </c>
      <c r="S2164" t="e">
        <f>VLOOKUP(C2164,招行退!B:H,7,FALSE)</f>
        <v>#N/A</v>
      </c>
    </row>
    <row r="2165" spans="1:19" ht="14.25" hidden="1">
      <c r="A2165" t="s">
        <v>17905</v>
      </c>
      <c r="B2165">
        <v>1385979</v>
      </c>
      <c r="C2165" t="s">
        <v>17906</v>
      </c>
      <c r="D2165" t="s">
        <v>8295</v>
      </c>
      <c r="E2165" t="s">
        <v>8296</v>
      </c>
      <c r="F2165" s="15">
        <v>819.5</v>
      </c>
      <c r="G2165" t="s">
        <v>34</v>
      </c>
      <c r="H2165" t="s">
        <v>34</v>
      </c>
      <c r="I2165" t="s">
        <v>294</v>
      </c>
      <c r="J2165" t="s">
        <v>57</v>
      </c>
      <c r="K2165" t="s">
        <v>59</v>
      </c>
      <c r="L2165" t="s">
        <v>17907</v>
      </c>
      <c r="M2165" t="s">
        <v>17908</v>
      </c>
      <c r="N2165" t="s">
        <v>17909</v>
      </c>
      <c r="O2165">
        <f>VLOOKUP(B2165,HIS退!B:F,5,FALSE)</f>
        <v>-819.5</v>
      </c>
      <c r="P2165" t="str">
        <f>VLOOKUP(B2165,HIS退!B:I,8,FALSE)</f>
        <v>9</v>
      </c>
      <c r="Q2165" s="38">
        <f>VLOOKUP(C2165,招行退!B:F,5,FALSE)</f>
        <v>819.5</v>
      </c>
      <c r="R2165" t="str">
        <f>VLOOKUP(C2165,招行退!B:H,6,FALSE)</f>
        <v>B</v>
      </c>
      <c r="S2165" t="e">
        <f>VLOOKUP(C2165,招行退!B:H,7,FALSE)</f>
        <v>#N/A</v>
      </c>
    </row>
    <row r="2166" spans="1:19" ht="14.25" hidden="1">
      <c r="A2166" t="s">
        <v>17910</v>
      </c>
      <c r="B2166">
        <v>1386103</v>
      </c>
      <c r="C2166" t="s">
        <v>8298</v>
      </c>
      <c r="D2166" t="s">
        <v>8299</v>
      </c>
      <c r="E2166" t="s">
        <v>8300</v>
      </c>
      <c r="F2166" s="15">
        <v>316.05</v>
      </c>
      <c r="G2166" t="s">
        <v>34</v>
      </c>
      <c r="H2166" t="s">
        <v>34</v>
      </c>
      <c r="I2166" t="s">
        <v>58</v>
      </c>
      <c r="J2166" t="s">
        <v>48</v>
      </c>
      <c r="K2166" t="s">
        <v>59</v>
      </c>
      <c r="L2166" t="s">
        <v>17911</v>
      </c>
      <c r="M2166" t="s">
        <v>17912</v>
      </c>
      <c r="N2166" t="s">
        <v>17913</v>
      </c>
      <c r="O2166">
        <f>VLOOKUP(B2166,HIS退!B:F,5,FALSE)</f>
        <v>-316.05</v>
      </c>
      <c r="P2166" t="str">
        <f>VLOOKUP(B2166,HIS退!B:I,8,FALSE)</f>
        <v>1</v>
      </c>
      <c r="Q2166" s="38">
        <f>VLOOKUP(C2166,招行退!B:F,5,FALSE)</f>
        <v>316.05</v>
      </c>
      <c r="R2166" t="str">
        <f>VLOOKUP(C2166,招行退!B:H,6,FALSE)</f>
        <v>S</v>
      </c>
      <c r="S2166" t="e">
        <f>VLOOKUP(C2166,招行退!B:H,7,FALSE)</f>
        <v>#N/A</v>
      </c>
    </row>
    <row r="2167" spans="1:19" ht="14.25" hidden="1">
      <c r="A2167" t="s">
        <v>17914</v>
      </c>
      <c r="B2167">
        <v>1386163</v>
      </c>
      <c r="C2167" t="s">
        <v>8302</v>
      </c>
      <c r="D2167" t="s">
        <v>5847</v>
      </c>
      <c r="E2167" t="s">
        <v>5848</v>
      </c>
      <c r="F2167" s="15">
        <v>500</v>
      </c>
      <c r="G2167" t="s">
        <v>34</v>
      </c>
      <c r="H2167" t="s">
        <v>34</v>
      </c>
      <c r="I2167" t="s">
        <v>58</v>
      </c>
      <c r="J2167" t="s">
        <v>48</v>
      </c>
      <c r="K2167" t="s">
        <v>59</v>
      </c>
      <c r="L2167" t="s">
        <v>17915</v>
      </c>
      <c r="M2167" t="s">
        <v>17916</v>
      </c>
      <c r="N2167" t="s">
        <v>15193</v>
      </c>
      <c r="O2167">
        <f>VLOOKUP(B2167,HIS退!B:F,5,FALSE)</f>
        <v>-500</v>
      </c>
      <c r="P2167" t="str">
        <f>VLOOKUP(B2167,HIS退!B:I,8,FALSE)</f>
        <v>1</v>
      </c>
      <c r="Q2167" s="38">
        <f>VLOOKUP(C2167,招行退!B:F,5,FALSE)</f>
        <v>500</v>
      </c>
      <c r="R2167" t="str">
        <f>VLOOKUP(C2167,招行退!B:H,6,FALSE)</f>
        <v>S</v>
      </c>
      <c r="S2167" t="e">
        <f>VLOOKUP(C2167,招行退!B:H,7,FALSE)</f>
        <v>#N/A</v>
      </c>
    </row>
    <row r="2168" spans="1:19" ht="14.25" hidden="1">
      <c r="A2168" t="s">
        <v>17917</v>
      </c>
      <c r="B2168">
        <v>1386174</v>
      </c>
      <c r="C2168" t="s">
        <v>8304</v>
      </c>
      <c r="D2168" t="s">
        <v>8305</v>
      </c>
      <c r="E2168" t="s">
        <v>8306</v>
      </c>
      <c r="F2168" s="15">
        <v>83</v>
      </c>
      <c r="G2168" t="s">
        <v>34</v>
      </c>
      <c r="H2168" t="s">
        <v>34</v>
      </c>
      <c r="I2168" t="s">
        <v>58</v>
      </c>
      <c r="J2168" t="s">
        <v>48</v>
      </c>
      <c r="K2168" t="s">
        <v>59</v>
      </c>
      <c r="L2168" t="s">
        <v>17918</v>
      </c>
      <c r="M2168" t="s">
        <v>17919</v>
      </c>
      <c r="N2168" t="s">
        <v>17920</v>
      </c>
      <c r="O2168">
        <f>VLOOKUP(B2168,HIS退!B:F,5,FALSE)</f>
        <v>-83</v>
      </c>
      <c r="P2168" t="str">
        <f>VLOOKUP(B2168,HIS退!B:I,8,FALSE)</f>
        <v>1</v>
      </c>
      <c r="Q2168" s="38">
        <f>VLOOKUP(C2168,招行退!B:F,5,FALSE)</f>
        <v>83</v>
      </c>
      <c r="R2168" t="str">
        <f>VLOOKUP(C2168,招行退!B:H,6,FALSE)</f>
        <v>S</v>
      </c>
      <c r="S2168" t="e">
        <f>VLOOKUP(C2168,招行退!B:H,7,FALSE)</f>
        <v>#N/A</v>
      </c>
    </row>
    <row r="2169" spans="1:19" ht="14.25" hidden="1">
      <c r="A2169" t="s">
        <v>17921</v>
      </c>
      <c r="B2169">
        <v>1386198</v>
      </c>
      <c r="C2169" t="s">
        <v>8308</v>
      </c>
      <c r="D2169" t="s">
        <v>8309</v>
      </c>
      <c r="E2169" t="s">
        <v>8310</v>
      </c>
      <c r="F2169" s="15">
        <v>84</v>
      </c>
      <c r="G2169" t="s">
        <v>53</v>
      </c>
      <c r="H2169" t="s">
        <v>34</v>
      </c>
      <c r="I2169" t="s">
        <v>58</v>
      </c>
      <c r="J2169" t="s">
        <v>48</v>
      </c>
      <c r="K2169" t="s">
        <v>59</v>
      </c>
      <c r="L2169" t="s">
        <v>17922</v>
      </c>
      <c r="M2169" t="s">
        <v>17923</v>
      </c>
      <c r="N2169" t="s">
        <v>17924</v>
      </c>
      <c r="O2169">
        <f>VLOOKUP(B2169,HIS退!B:F,5,FALSE)</f>
        <v>-84</v>
      </c>
      <c r="P2169" t="str">
        <f>VLOOKUP(B2169,HIS退!B:I,8,FALSE)</f>
        <v>1</v>
      </c>
      <c r="Q2169" s="38">
        <f>VLOOKUP(C2169,招行退!B:F,5,FALSE)</f>
        <v>84</v>
      </c>
      <c r="R2169" t="str">
        <f>VLOOKUP(C2169,招行退!B:H,6,FALSE)</f>
        <v>S</v>
      </c>
      <c r="S2169" t="e">
        <f>VLOOKUP(C2169,招行退!B:H,7,FALSE)</f>
        <v>#N/A</v>
      </c>
    </row>
    <row r="2170" spans="1:19" ht="14.25" hidden="1">
      <c r="A2170" t="s">
        <v>17925</v>
      </c>
      <c r="B2170">
        <v>1386221</v>
      </c>
      <c r="C2170" t="s">
        <v>8312</v>
      </c>
      <c r="D2170" t="s">
        <v>8313</v>
      </c>
      <c r="E2170" t="s">
        <v>8314</v>
      </c>
      <c r="F2170" s="15">
        <v>61767.01</v>
      </c>
      <c r="G2170" t="s">
        <v>34</v>
      </c>
      <c r="H2170" t="s">
        <v>34</v>
      </c>
      <c r="I2170" t="s">
        <v>58</v>
      </c>
      <c r="J2170" t="s">
        <v>48</v>
      </c>
      <c r="K2170" t="s">
        <v>59</v>
      </c>
      <c r="L2170" t="s">
        <v>17926</v>
      </c>
      <c r="M2170" t="s">
        <v>17927</v>
      </c>
      <c r="N2170" t="s">
        <v>17928</v>
      </c>
      <c r="O2170">
        <f>VLOOKUP(B2170,HIS退!B:F,5,FALSE)</f>
        <v>-61767.01</v>
      </c>
      <c r="P2170" t="str">
        <f>VLOOKUP(B2170,HIS退!B:I,8,FALSE)</f>
        <v>1</v>
      </c>
      <c r="Q2170" s="38">
        <f>VLOOKUP(C2170,招行退!B:F,5,FALSE)</f>
        <v>61767.01</v>
      </c>
      <c r="R2170" t="str">
        <f>VLOOKUP(C2170,招行退!B:H,6,FALSE)</f>
        <v>S</v>
      </c>
      <c r="S2170" t="e">
        <f>VLOOKUP(C2170,招行退!B:H,7,FALSE)</f>
        <v>#N/A</v>
      </c>
    </row>
    <row r="2171" spans="1:19" ht="14.25" hidden="1">
      <c r="A2171" t="s">
        <v>17929</v>
      </c>
      <c r="B2171">
        <v>1386260</v>
      </c>
      <c r="C2171" t="s">
        <v>8316</v>
      </c>
      <c r="D2171" t="s">
        <v>8317</v>
      </c>
      <c r="E2171" t="s">
        <v>8318</v>
      </c>
      <c r="F2171" s="15">
        <v>2258.7800000000002</v>
      </c>
      <c r="G2171" t="s">
        <v>34</v>
      </c>
      <c r="H2171" t="s">
        <v>34</v>
      </c>
      <c r="I2171" t="s">
        <v>58</v>
      </c>
      <c r="J2171" t="s">
        <v>48</v>
      </c>
      <c r="K2171" t="s">
        <v>59</v>
      </c>
      <c r="L2171" t="s">
        <v>17930</v>
      </c>
      <c r="M2171" t="s">
        <v>17931</v>
      </c>
      <c r="N2171" t="s">
        <v>17932</v>
      </c>
      <c r="O2171">
        <f>VLOOKUP(B2171,HIS退!B:F,5,FALSE)</f>
        <v>-2258.7800000000002</v>
      </c>
      <c r="P2171" t="str">
        <f>VLOOKUP(B2171,HIS退!B:I,8,FALSE)</f>
        <v>1</v>
      </c>
      <c r="Q2171" s="38">
        <f>VLOOKUP(C2171,招行退!B:F,5,FALSE)</f>
        <v>2258.7800000000002</v>
      </c>
      <c r="R2171" t="str">
        <f>VLOOKUP(C2171,招行退!B:H,6,FALSE)</f>
        <v>S</v>
      </c>
      <c r="S2171" t="e">
        <f>VLOOKUP(C2171,招行退!B:H,7,FALSE)</f>
        <v>#N/A</v>
      </c>
    </row>
    <row r="2172" spans="1:19" ht="14.25" hidden="1">
      <c r="A2172" t="s">
        <v>17933</v>
      </c>
      <c r="B2172">
        <v>1386307</v>
      </c>
      <c r="C2172" t="s">
        <v>8320</v>
      </c>
      <c r="D2172" t="s">
        <v>8321</v>
      </c>
      <c r="E2172" t="s">
        <v>8322</v>
      </c>
      <c r="F2172" s="15">
        <v>13800</v>
      </c>
      <c r="G2172" t="s">
        <v>34</v>
      </c>
      <c r="H2172" t="s">
        <v>34</v>
      </c>
      <c r="I2172" t="s">
        <v>58</v>
      </c>
      <c r="J2172" t="s">
        <v>48</v>
      </c>
      <c r="K2172" t="s">
        <v>59</v>
      </c>
      <c r="L2172" t="s">
        <v>17934</v>
      </c>
      <c r="M2172" t="s">
        <v>17935</v>
      </c>
      <c r="N2172" t="s">
        <v>17936</v>
      </c>
      <c r="O2172">
        <f>VLOOKUP(B2172,HIS退!B:F,5,FALSE)</f>
        <v>-13800</v>
      </c>
      <c r="P2172" t="str">
        <f>VLOOKUP(B2172,HIS退!B:I,8,FALSE)</f>
        <v>1</v>
      </c>
      <c r="Q2172" s="38">
        <f>VLOOKUP(C2172,招行退!B:F,5,FALSE)</f>
        <v>13800</v>
      </c>
      <c r="R2172" t="str">
        <f>VLOOKUP(C2172,招行退!B:H,6,FALSE)</f>
        <v>S</v>
      </c>
      <c r="S2172" t="e">
        <f>VLOOKUP(C2172,招行退!B:H,7,FALSE)</f>
        <v>#N/A</v>
      </c>
    </row>
    <row r="2173" spans="1:19" ht="14.25" hidden="1">
      <c r="A2173" t="s">
        <v>17937</v>
      </c>
      <c r="B2173">
        <v>1386403</v>
      </c>
      <c r="C2173" t="s">
        <v>8324</v>
      </c>
      <c r="D2173" t="s">
        <v>8325</v>
      </c>
      <c r="E2173" t="s">
        <v>8326</v>
      </c>
      <c r="F2173" s="15">
        <v>1117.81</v>
      </c>
      <c r="G2173" t="s">
        <v>34</v>
      </c>
      <c r="H2173" t="s">
        <v>34</v>
      </c>
      <c r="I2173" t="s">
        <v>58</v>
      </c>
      <c r="J2173" t="s">
        <v>48</v>
      </c>
      <c r="K2173" t="s">
        <v>59</v>
      </c>
      <c r="L2173" t="s">
        <v>17938</v>
      </c>
      <c r="M2173" t="s">
        <v>17939</v>
      </c>
      <c r="N2173" t="s">
        <v>17940</v>
      </c>
      <c r="O2173">
        <f>VLOOKUP(B2173,HIS退!B:F,5,FALSE)</f>
        <v>-1117.81</v>
      </c>
      <c r="P2173" t="str">
        <f>VLOOKUP(B2173,HIS退!B:I,8,FALSE)</f>
        <v>1</v>
      </c>
      <c r="Q2173" s="38">
        <f>VLOOKUP(C2173,招行退!B:F,5,FALSE)</f>
        <v>1117.81</v>
      </c>
      <c r="R2173" t="str">
        <f>VLOOKUP(C2173,招行退!B:H,6,FALSE)</f>
        <v>S</v>
      </c>
      <c r="S2173" t="e">
        <f>VLOOKUP(C2173,招行退!B:H,7,FALSE)</f>
        <v>#N/A</v>
      </c>
    </row>
    <row r="2174" spans="1:19" ht="14.25" hidden="1">
      <c r="A2174" t="s">
        <v>17941</v>
      </c>
      <c r="B2174">
        <v>1386422</v>
      </c>
      <c r="C2174" t="s">
        <v>8328</v>
      </c>
      <c r="D2174" t="s">
        <v>7932</v>
      </c>
      <c r="E2174" t="s">
        <v>7933</v>
      </c>
      <c r="F2174" s="15">
        <v>20000</v>
      </c>
      <c r="G2174" t="s">
        <v>34</v>
      </c>
      <c r="H2174" t="s">
        <v>34</v>
      </c>
      <c r="I2174" t="s">
        <v>58</v>
      </c>
      <c r="J2174" t="s">
        <v>48</v>
      </c>
      <c r="K2174" t="s">
        <v>59</v>
      </c>
      <c r="L2174" t="s">
        <v>17942</v>
      </c>
      <c r="M2174" t="s">
        <v>17943</v>
      </c>
      <c r="N2174" t="s">
        <v>17944</v>
      </c>
      <c r="O2174">
        <f>VLOOKUP(B2174,HIS退!B:F,5,FALSE)</f>
        <v>-20000</v>
      </c>
      <c r="P2174" t="str">
        <f>VLOOKUP(B2174,HIS退!B:I,8,FALSE)</f>
        <v>1</v>
      </c>
      <c r="Q2174" s="38">
        <f>VLOOKUP(C2174,招行退!B:F,5,FALSE)</f>
        <v>20000</v>
      </c>
      <c r="R2174" t="str">
        <f>VLOOKUP(C2174,招行退!B:H,6,FALSE)</f>
        <v>S</v>
      </c>
      <c r="S2174" t="e">
        <f>VLOOKUP(C2174,招行退!B:H,7,FALSE)</f>
        <v>#N/A</v>
      </c>
    </row>
    <row r="2175" spans="1:19" ht="14.25" hidden="1">
      <c r="A2175" t="s">
        <v>17945</v>
      </c>
      <c r="B2175">
        <v>1386423</v>
      </c>
      <c r="C2175" t="s">
        <v>8330</v>
      </c>
      <c r="D2175" t="s">
        <v>8331</v>
      </c>
      <c r="E2175" t="s">
        <v>8332</v>
      </c>
      <c r="F2175" s="15">
        <v>1000</v>
      </c>
      <c r="G2175" t="s">
        <v>34</v>
      </c>
      <c r="H2175" t="s">
        <v>34</v>
      </c>
      <c r="I2175" t="s">
        <v>58</v>
      </c>
      <c r="J2175" t="s">
        <v>48</v>
      </c>
      <c r="K2175" t="s">
        <v>59</v>
      </c>
      <c r="L2175" t="s">
        <v>17946</v>
      </c>
      <c r="M2175" t="s">
        <v>17947</v>
      </c>
      <c r="N2175" t="s">
        <v>17948</v>
      </c>
      <c r="O2175">
        <f>VLOOKUP(B2175,HIS退!B:F,5,FALSE)</f>
        <v>-1000</v>
      </c>
      <c r="P2175" t="str">
        <f>VLOOKUP(B2175,HIS退!B:I,8,FALSE)</f>
        <v>1</v>
      </c>
      <c r="Q2175" s="38">
        <f>VLOOKUP(C2175,招行退!B:F,5,FALSE)</f>
        <v>1000</v>
      </c>
      <c r="R2175" t="str">
        <f>VLOOKUP(C2175,招行退!B:H,6,FALSE)</f>
        <v>S</v>
      </c>
      <c r="S2175" t="e">
        <f>VLOOKUP(C2175,招行退!B:H,7,FALSE)</f>
        <v>#N/A</v>
      </c>
    </row>
    <row r="2176" spans="1:19" ht="14.25" hidden="1">
      <c r="A2176" t="s">
        <v>17949</v>
      </c>
      <c r="B2176">
        <v>1386429</v>
      </c>
      <c r="C2176" t="s">
        <v>8334</v>
      </c>
      <c r="D2176" t="s">
        <v>7932</v>
      </c>
      <c r="E2176" t="s">
        <v>7933</v>
      </c>
      <c r="F2176" s="15">
        <v>15000</v>
      </c>
      <c r="G2176" t="s">
        <v>34</v>
      </c>
      <c r="H2176" t="s">
        <v>34</v>
      </c>
      <c r="I2176" t="s">
        <v>58</v>
      </c>
      <c r="J2176" t="s">
        <v>48</v>
      </c>
      <c r="K2176" t="s">
        <v>59</v>
      </c>
      <c r="L2176" t="s">
        <v>17950</v>
      </c>
      <c r="M2176" t="s">
        <v>17951</v>
      </c>
      <c r="N2176" t="s">
        <v>17944</v>
      </c>
      <c r="O2176">
        <f>VLOOKUP(B2176,HIS退!B:F,5,FALSE)</f>
        <v>-15000</v>
      </c>
      <c r="P2176" t="str">
        <f>VLOOKUP(B2176,HIS退!B:I,8,FALSE)</f>
        <v>1</v>
      </c>
      <c r="Q2176" s="38">
        <f>VLOOKUP(C2176,招行退!B:F,5,FALSE)</f>
        <v>15000</v>
      </c>
      <c r="R2176" t="str">
        <f>VLOOKUP(C2176,招行退!B:H,6,FALSE)</f>
        <v>S</v>
      </c>
      <c r="S2176" t="e">
        <f>VLOOKUP(C2176,招行退!B:H,7,FALSE)</f>
        <v>#N/A</v>
      </c>
    </row>
    <row r="2177" spans="1:19" ht="14.25" hidden="1">
      <c r="A2177" t="s">
        <v>17952</v>
      </c>
      <c r="B2177">
        <v>1386443</v>
      </c>
      <c r="C2177" t="s">
        <v>8336</v>
      </c>
      <c r="D2177" t="s">
        <v>7932</v>
      </c>
      <c r="E2177" t="s">
        <v>7933</v>
      </c>
      <c r="F2177" s="15">
        <v>200</v>
      </c>
      <c r="G2177" t="s">
        <v>34</v>
      </c>
      <c r="H2177" t="s">
        <v>34</v>
      </c>
      <c r="I2177" t="s">
        <v>58</v>
      </c>
      <c r="J2177" t="s">
        <v>48</v>
      </c>
      <c r="K2177" t="s">
        <v>59</v>
      </c>
      <c r="L2177" t="s">
        <v>17953</v>
      </c>
      <c r="M2177" t="s">
        <v>17954</v>
      </c>
      <c r="N2177" t="s">
        <v>17955</v>
      </c>
      <c r="O2177">
        <f>VLOOKUP(B2177,HIS退!B:F,5,FALSE)</f>
        <v>-200</v>
      </c>
      <c r="P2177" t="str">
        <f>VLOOKUP(B2177,HIS退!B:I,8,FALSE)</f>
        <v>1</v>
      </c>
      <c r="Q2177" s="38">
        <f>VLOOKUP(C2177,招行退!B:F,5,FALSE)</f>
        <v>200</v>
      </c>
      <c r="R2177" t="str">
        <f>VLOOKUP(C2177,招行退!B:H,6,FALSE)</f>
        <v>S</v>
      </c>
      <c r="S2177" t="e">
        <f>VLOOKUP(C2177,招行退!B:H,7,FALSE)</f>
        <v>#N/A</v>
      </c>
    </row>
    <row r="2178" spans="1:19" ht="14.25" hidden="1">
      <c r="A2178" t="s">
        <v>17956</v>
      </c>
      <c r="B2178">
        <v>1386456</v>
      </c>
      <c r="C2178" t="s">
        <v>17957</v>
      </c>
      <c r="D2178" t="s">
        <v>8338</v>
      </c>
      <c r="E2178" t="s">
        <v>8339</v>
      </c>
      <c r="F2178" s="15">
        <v>1902.33</v>
      </c>
      <c r="G2178" t="s">
        <v>34</v>
      </c>
      <c r="H2178" t="s">
        <v>34</v>
      </c>
      <c r="I2178" t="s">
        <v>294</v>
      </c>
      <c r="J2178" t="s">
        <v>57</v>
      </c>
      <c r="K2178" t="s">
        <v>59</v>
      </c>
      <c r="L2178" t="s">
        <v>17958</v>
      </c>
      <c r="M2178" t="s">
        <v>17959</v>
      </c>
      <c r="N2178" t="s">
        <v>17960</v>
      </c>
      <c r="O2178">
        <f>VLOOKUP(B2178,HIS退!B:F,5,FALSE)</f>
        <v>-1902.33</v>
      </c>
      <c r="P2178" t="str">
        <f>VLOOKUP(B2178,HIS退!B:I,8,FALSE)</f>
        <v>9</v>
      </c>
      <c r="Q2178" s="38">
        <f>VLOOKUP(C2178,招行退!B:F,5,FALSE)</f>
        <v>1902.33</v>
      </c>
      <c r="R2178" t="str">
        <f>VLOOKUP(C2178,招行退!B:H,6,FALSE)</f>
        <v>B</v>
      </c>
      <c r="S2178" t="e">
        <f>VLOOKUP(C2178,招行退!B:H,7,FALSE)</f>
        <v>#N/A</v>
      </c>
    </row>
    <row r="2179" spans="1:19" ht="14.25" hidden="1">
      <c r="A2179" t="s">
        <v>17961</v>
      </c>
      <c r="B2179">
        <v>1386547</v>
      </c>
      <c r="C2179" t="s">
        <v>8341</v>
      </c>
      <c r="D2179" t="s">
        <v>8342</v>
      </c>
      <c r="E2179" t="s">
        <v>8343</v>
      </c>
      <c r="F2179" s="15">
        <v>253.42</v>
      </c>
      <c r="G2179" t="s">
        <v>34</v>
      </c>
      <c r="H2179" t="s">
        <v>34</v>
      </c>
      <c r="I2179" t="s">
        <v>58</v>
      </c>
      <c r="J2179" t="s">
        <v>48</v>
      </c>
      <c r="K2179" t="s">
        <v>59</v>
      </c>
      <c r="L2179" t="s">
        <v>17962</v>
      </c>
      <c r="M2179" t="s">
        <v>17963</v>
      </c>
      <c r="N2179" t="s">
        <v>17964</v>
      </c>
      <c r="O2179">
        <f>VLOOKUP(B2179,HIS退!B:F,5,FALSE)</f>
        <v>-253.42</v>
      </c>
      <c r="P2179" t="str">
        <f>VLOOKUP(B2179,HIS退!B:I,8,FALSE)</f>
        <v>1</v>
      </c>
      <c r="Q2179" s="38">
        <f>VLOOKUP(C2179,招行退!B:F,5,FALSE)</f>
        <v>253.42</v>
      </c>
      <c r="R2179" t="str">
        <f>VLOOKUP(C2179,招行退!B:H,6,FALSE)</f>
        <v>S</v>
      </c>
      <c r="S2179" t="e">
        <f>VLOOKUP(C2179,招行退!B:H,7,FALSE)</f>
        <v>#N/A</v>
      </c>
    </row>
    <row r="2180" spans="1:19" ht="14.25" hidden="1">
      <c r="A2180" t="s">
        <v>17965</v>
      </c>
      <c r="B2180">
        <v>1386570</v>
      </c>
      <c r="C2180" t="s">
        <v>8345</v>
      </c>
      <c r="D2180" t="s">
        <v>7936</v>
      </c>
      <c r="E2180" t="s">
        <v>7937</v>
      </c>
      <c r="F2180" s="15">
        <v>7000</v>
      </c>
      <c r="G2180" t="s">
        <v>34</v>
      </c>
      <c r="H2180" t="s">
        <v>34</v>
      </c>
      <c r="I2180" t="s">
        <v>58</v>
      </c>
      <c r="J2180" t="s">
        <v>48</v>
      </c>
      <c r="K2180" t="s">
        <v>59</v>
      </c>
      <c r="L2180" t="s">
        <v>17966</v>
      </c>
      <c r="M2180" t="s">
        <v>17967</v>
      </c>
      <c r="N2180" t="s">
        <v>17955</v>
      </c>
      <c r="O2180">
        <f>VLOOKUP(B2180,HIS退!B:F,5,FALSE)</f>
        <v>-7000</v>
      </c>
      <c r="P2180" t="str">
        <f>VLOOKUP(B2180,HIS退!B:I,8,FALSE)</f>
        <v>1</v>
      </c>
      <c r="Q2180" s="38">
        <f>VLOOKUP(C2180,招行退!B:F,5,FALSE)</f>
        <v>7000</v>
      </c>
      <c r="R2180" t="str">
        <f>VLOOKUP(C2180,招行退!B:H,6,FALSE)</f>
        <v>S</v>
      </c>
      <c r="S2180" t="e">
        <f>VLOOKUP(C2180,招行退!B:H,7,FALSE)</f>
        <v>#N/A</v>
      </c>
    </row>
    <row r="2181" spans="1:19" ht="14.25" hidden="1">
      <c r="A2181" t="s">
        <v>17968</v>
      </c>
      <c r="B2181">
        <v>1386601</v>
      </c>
      <c r="C2181" t="s">
        <v>8347</v>
      </c>
      <c r="D2181" t="s">
        <v>8348</v>
      </c>
      <c r="E2181" t="s">
        <v>8349</v>
      </c>
      <c r="F2181" s="15">
        <v>627.5</v>
      </c>
      <c r="G2181" t="s">
        <v>34</v>
      </c>
      <c r="H2181" t="s">
        <v>34</v>
      </c>
      <c r="I2181" t="s">
        <v>58</v>
      </c>
      <c r="J2181" t="s">
        <v>48</v>
      </c>
      <c r="K2181" t="s">
        <v>59</v>
      </c>
      <c r="L2181" t="s">
        <v>17969</v>
      </c>
      <c r="M2181" t="s">
        <v>17970</v>
      </c>
      <c r="N2181" t="s">
        <v>17971</v>
      </c>
      <c r="O2181">
        <f>VLOOKUP(B2181,HIS退!B:F,5,FALSE)</f>
        <v>-627.5</v>
      </c>
      <c r="P2181" t="str">
        <f>VLOOKUP(B2181,HIS退!B:I,8,FALSE)</f>
        <v>1</v>
      </c>
      <c r="Q2181" s="38">
        <f>VLOOKUP(C2181,招行退!B:F,5,FALSE)</f>
        <v>627.5</v>
      </c>
      <c r="R2181" t="str">
        <f>VLOOKUP(C2181,招行退!B:H,6,FALSE)</f>
        <v>S</v>
      </c>
      <c r="S2181" t="e">
        <f>VLOOKUP(C2181,招行退!B:H,7,FALSE)</f>
        <v>#N/A</v>
      </c>
    </row>
    <row r="2182" spans="1:19" ht="14.25" hidden="1">
      <c r="A2182" t="s">
        <v>17972</v>
      </c>
      <c r="B2182">
        <v>1386667</v>
      </c>
      <c r="C2182" t="s">
        <v>8351</v>
      </c>
      <c r="D2182" t="s">
        <v>8352</v>
      </c>
      <c r="E2182" t="s">
        <v>8353</v>
      </c>
      <c r="F2182" s="15">
        <v>10000</v>
      </c>
      <c r="G2182" t="s">
        <v>34</v>
      </c>
      <c r="H2182" t="s">
        <v>34</v>
      </c>
      <c r="I2182" t="s">
        <v>58</v>
      </c>
      <c r="J2182" t="s">
        <v>48</v>
      </c>
      <c r="K2182" t="s">
        <v>59</v>
      </c>
      <c r="L2182" t="s">
        <v>17973</v>
      </c>
      <c r="M2182" t="s">
        <v>17974</v>
      </c>
      <c r="N2182" t="s">
        <v>17975</v>
      </c>
      <c r="O2182">
        <f>VLOOKUP(B2182,HIS退!B:F,5,FALSE)</f>
        <v>-10000</v>
      </c>
      <c r="P2182" t="str">
        <f>VLOOKUP(B2182,HIS退!B:I,8,FALSE)</f>
        <v>1</v>
      </c>
      <c r="Q2182" s="38">
        <f>VLOOKUP(C2182,招行退!B:F,5,FALSE)</f>
        <v>10000</v>
      </c>
      <c r="R2182" t="str">
        <f>VLOOKUP(C2182,招行退!B:H,6,FALSE)</f>
        <v>S</v>
      </c>
      <c r="S2182" t="e">
        <f>VLOOKUP(C2182,招行退!B:H,7,FALSE)</f>
        <v>#N/A</v>
      </c>
    </row>
    <row r="2183" spans="1:19" ht="14.25" hidden="1">
      <c r="A2183" t="s">
        <v>17976</v>
      </c>
      <c r="B2183">
        <v>1386738</v>
      </c>
      <c r="C2183" t="s">
        <v>8355</v>
      </c>
      <c r="D2183" t="s">
        <v>8356</v>
      </c>
      <c r="E2183" t="s">
        <v>8357</v>
      </c>
      <c r="F2183" s="15">
        <v>5599</v>
      </c>
      <c r="G2183" t="s">
        <v>34</v>
      </c>
      <c r="H2183" t="s">
        <v>34</v>
      </c>
      <c r="I2183" t="s">
        <v>58</v>
      </c>
      <c r="J2183" t="s">
        <v>48</v>
      </c>
      <c r="K2183" t="s">
        <v>59</v>
      </c>
      <c r="L2183" t="s">
        <v>17977</v>
      </c>
      <c r="M2183" t="s">
        <v>17978</v>
      </c>
      <c r="N2183" t="s">
        <v>17979</v>
      </c>
      <c r="O2183">
        <f>VLOOKUP(B2183,HIS退!B:F,5,FALSE)</f>
        <v>-5599</v>
      </c>
      <c r="P2183" t="str">
        <f>VLOOKUP(B2183,HIS退!B:I,8,FALSE)</f>
        <v>1</v>
      </c>
      <c r="Q2183" s="38">
        <f>VLOOKUP(C2183,招行退!B:F,5,FALSE)</f>
        <v>5599</v>
      </c>
      <c r="R2183" t="str">
        <f>VLOOKUP(C2183,招行退!B:H,6,FALSE)</f>
        <v>S</v>
      </c>
      <c r="S2183" t="e">
        <f>VLOOKUP(C2183,招行退!B:H,7,FALSE)</f>
        <v>#N/A</v>
      </c>
    </row>
    <row r="2184" spans="1:19" ht="14.25" hidden="1">
      <c r="A2184" t="s">
        <v>17980</v>
      </c>
      <c r="B2184">
        <v>1386742</v>
      </c>
      <c r="C2184" t="s">
        <v>17981</v>
      </c>
      <c r="D2184" t="s">
        <v>8359</v>
      </c>
      <c r="E2184" t="s">
        <v>8360</v>
      </c>
      <c r="F2184" s="15">
        <v>745</v>
      </c>
      <c r="G2184" t="s">
        <v>34</v>
      </c>
      <c r="H2184" t="s">
        <v>34</v>
      </c>
      <c r="I2184" t="s">
        <v>294</v>
      </c>
      <c r="J2184" t="s">
        <v>57</v>
      </c>
      <c r="K2184" t="s">
        <v>59</v>
      </c>
      <c r="L2184" t="s">
        <v>17982</v>
      </c>
      <c r="M2184" t="s">
        <v>17983</v>
      </c>
      <c r="N2184" t="s">
        <v>17984</v>
      </c>
      <c r="O2184">
        <f>VLOOKUP(B2184,HIS退!B:F,5,FALSE)</f>
        <v>-745</v>
      </c>
      <c r="P2184" t="str">
        <f>VLOOKUP(B2184,HIS退!B:I,8,FALSE)</f>
        <v>9</v>
      </c>
      <c r="Q2184" s="38">
        <f>VLOOKUP(C2184,招行退!B:F,5,FALSE)</f>
        <v>745</v>
      </c>
      <c r="R2184" t="str">
        <f>VLOOKUP(C2184,招行退!B:H,6,FALSE)</f>
        <v>B</v>
      </c>
      <c r="S2184" t="e">
        <f>VLOOKUP(C2184,招行退!B:H,7,FALSE)</f>
        <v>#N/A</v>
      </c>
    </row>
    <row r="2185" spans="1:19" ht="14.25" hidden="1">
      <c r="A2185" t="s">
        <v>17985</v>
      </c>
      <c r="B2185">
        <v>1386744</v>
      </c>
      <c r="C2185" t="s">
        <v>8362</v>
      </c>
      <c r="D2185" t="s">
        <v>8363</v>
      </c>
      <c r="E2185" t="s">
        <v>8364</v>
      </c>
      <c r="F2185" s="15">
        <v>5042</v>
      </c>
      <c r="G2185" t="s">
        <v>34</v>
      </c>
      <c r="H2185" t="s">
        <v>34</v>
      </c>
      <c r="I2185" t="s">
        <v>58</v>
      </c>
      <c r="J2185" t="s">
        <v>48</v>
      </c>
      <c r="K2185" t="s">
        <v>59</v>
      </c>
      <c r="L2185" t="s">
        <v>17986</v>
      </c>
      <c r="M2185" t="s">
        <v>17987</v>
      </c>
      <c r="N2185" t="s">
        <v>17979</v>
      </c>
      <c r="O2185">
        <f>VLOOKUP(B2185,HIS退!B:F,5,FALSE)</f>
        <v>-5042</v>
      </c>
      <c r="P2185" t="str">
        <f>VLOOKUP(B2185,HIS退!B:I,8,FALSE)</f>
        <v>1</v>
      </c>
      <c r="Q2185" s="38">
        <f>VLOOKUP(C2185,招行退!B:F,5,FALSE)</f>
        <v>5042</v>
      </c>
      <c r="R2185" t="str">
        <f>VLOOKUP(C2185,招行退!B:H,6,FALSE)</f>
        <v>S</v>
      </c>
      <c r="S2185" t="e">
        <f>VLOOKUP(C2185,招行退!B:H,7,FALSE)</f>
        <v>#N/A</v>
      </c>
    </row>
    <row r="2186" spans="1:19" ht="14.25" hidden="1">
      <c r="A2186" t="s">
        <v>17988</v>
      </c>
      <c r="B2186">
        <v>1386788</v>
      </c>
      <c r="C2186" t="s">
        <v>8366</v>
      </c>
      <c r="D2186" t="s">
        <v>8367</v>
      </c>
      <c r="E2186" t="s">
        <v>8368</v>
      </c>
      <c r="F2186" s="15">
        <v>62.22</v>
      </c>
      <c r="G2186" t="s">
        <v>53</v>
      </c>
      <c r="H2186" t="s">
        <v>34</v>
      </c>
      <c r="I2186" t="s">
        <v>58</v>
      </c>
      <c r="J2186" t="s">
        <v>48</v>
      </c>
      <c r="K2186" t="s">
        <v>59</v>
      </c>
      <c r="L2186" t="s">
        <v>17989</v>
      </c>
      <c r="M2186" t="s">
        <v>17990</v>
      </c>
      <c r="N2186" t="s">
        <v>17991</v>
      </c>
      <c r="O2186">
        <f>VLOOKUP(B2186,HIS退!B:F,5,FALSE)</f>
        <v>-62.22</v>
      </c>
      <c r="P2186" t="str">
        <f>VLOOKUP(B2186,HIS退!B:I,8,FALSE)</f>
        <v>1</v>
      </c>
      <c r="Q2186" s="38">
        <f>VLOOKUP(C2186,招行退!B:F,5,FALSE)</f>
        <v>62.22</v>
      </c>
      <c r="R2186" t="str">
        <f>VLOOKUP(C2186,招行退!B:H,6,FALSE)</f>
        <v>S</v>
      </c>
      <c r="S2186" t="e">
        <f>VLOOKUP(C2186,招行退!B:H,7,FALSE)</f>
        <v>#N/A</v>
      </c>
    </row>
    <row r="2187" spans="1:19" ht="14.25" hidden="1">
      <c r="A2187" t="s">
        <v>17992</v>
      </c>
      <c r="B2187">
        <v>1386928</v>
      </c>
      <c r="C2187" t="s">
        <v>8370</v>
      </c>
      <c r="D2187" t="s">
        <v>8371</v>
      </c>
      <c r="E2187" t="s">
        <v>8372</v>
      </c>
      <c r="F2187" s="15">
        <v>2000</v>
      </c>
      <c r="G2187" t="s">
        <v>34</v>
      </c>
      <c r="H2187" t="s">
        <v>34</v>
      </c>
      <c r="I2187" t="s">
        <v>58</v>
      </c>
      <c r="J2187" t="s">
        <v>48</v>
      </c>
      <c r="K2187" t="s">
        <v>59</v>
      </c>
      <c r="L2187" t="s">
        <v>17993</v>
      </c>
      <c r="M2187" t="s">
        <v>17994</v>
      </c>
      <c r="N2187" t="s">
        <v>17995</v>
      </c>
      <c r="O2187">
        <f>VLOOKUP(B2187,HIS退!B:F,5,FALSE)</f>
        <v>-2000</v>
      </c>
      <c r="P2187" t="str">
        <f>VLOOKUP(B2187,HIS退!B:I,8,FALSE)</f>
        <v>1</v>
      </c>
      <c r="Q2187" s="38">
        <f>VLOOKUP(C2187,招行退!B:F,5,FALSE)</f>
        <v>2000</v>
      </c>
      <c r="R2187" t="str">
        <f>VLOOKUP(C2187,招行退!B:H,6,FALSE)</f>
        <v>S</v>
      </c>
      <c r="S2187" t="e">
        <f>VLOOKUP(C2187,招行退!B:H,7,FALSE)</f>
        <v>#N/A</v>
      </c>
    </row>
    <row r="2188" spans="1:19" ht="14.25" hidden="1">
      <c r="A2188" t="s">
        <v>17996</v>
      </c>
      <c r="B2188">
        <v>1386993</v>
      </c>
      <c r="C2188" t="s">
        <v>8374</v>
      </c>
      <c r="D2188" t="s">
        <v>8375</v>
      </c>
      <c r="E2188" t="s">
        <v>8376</v>
      </c>
      <c r="F2188" s="15">
        <v>63.97</v>
      </c>
      <c r="G2188" t="s">
        <v>34</v>
      </c>
      <c r="H2188" t="s">
        <v>34</v>
      </c>
      <c r="I2188" t="s">
        <v>58</v>
      </c>
      <c r="J2188" t="s">
        <v>48</v>
      </c>
      <c r="K2188" t="s">
        <v>59</v>
      </c>
      <c r="L2188" t="s">
        <v>17997</v>
      </c>
      <c r="M2188" t="s">
        <v>17998</v>
      </c>
      <c r="N2188" t="s">
        <v>17999</v>
      </c>
      <c r="O2188">
        <f>VLOOKUP(B2188,HIS退!B:F,5,FALSE)</f>
        <v>-63.97</v>
      </c>
      <c r="P2188" t="str">
        <f>VLOOKUP(B2188,HIS退!B:I,8,FALSE)</f>
        <v>1</v>
      </c>
      <c r="Q2188" s="38">
        <f>VLOOKUP(C2188,招行退!B:F,5,FALSE)</f>
        <v>63.97</v>
      </c>
      <c r="R2188" t="str">
        <f>VLOOKUP(C2188,招行退!B:H,6,FALSE)</f>
        <v>S</v>
      </c>
      <c r="S2188" t="e">
        <f>VLOOKUP(C2188,招行退!B:H,7,FALSE)</f>
        <v>#N/A</v>
      </c>
    </row>
    <row r="2189" spans="1:19" ht="14.25" hidden="1">
      <c r="A2189" t="s">
        <v>18000</v>
      </c>
      <c r="B2189">
        <v>1387065</v>
      </c>
      <c r="C2189" t="s">
        <v>8378</v>
      </c>
      <c r="D2189" t="s">
        <v>6519</v>
      </c>
      <c r="E2189" t="s">
        <v>6520</v>
      </c>
      <c r="F2189" s="15">
        <v>592.5</v>
      </c>
      <c r="G2189" t="s">
        <v>34</v>
      </c>
      <c r="H2189" t="s">
        <v>34</v>
      </c>
      <c r="I2189" t="s">
        <v>58</v>
      </c>
      <c r="J2189" t="s">
        <v>48</v>
      </c>
      <c r="K2189" t="s">
        <v>59</v>
      </c>
      <c r="L2189" t="s">
        <v>18001</v>
      </c>
      <c r="M2189" t="s">
        <v>18002</v>
      </c>
      <c r="N2189" t="s">
        <v>18003</v>
      </c>
      <c r="O2189">
        <f>VLOOKUP(B2189,HIS退!B:F,5,FALSE)</f>
        <v>-592.5</v>
      </c>
      <c r="P2189" t="str">
        <f>VLOOKUP(B2189,HIS退!B:I,8,FALSE)</f>
        <v>1</v>
      </c>
      <c r="Q2189" s="38">
        <f>VLOOKUP(C2189,招行退!B:F,5,FALSE)</f>
        <v>592.5</v>
      </c>
      <c r="R2189" t="str">
        <f>VLOOKUP(C2189,招行退!B:H,6,FALSE)</f>
        <v>S</v>
      </c>
      <c r="S2189" t="e">
        <f>VLOOKUP(C2189,招行退!B:H,7,FALSE)</f>
        <v>#N/A</v>
      </c>
    </row>
    <row r="2190" spans="1:19" ht="14.25" hidden="1">
      <c r="A2190" t="s">
        <v>18004</v>
      </c>
      <c r="B2190">
        <v>1387106</v>
      </c>
      <c r="C2190" t="s">
        <v>8380</v>
      </c>
      <c r="D2190" t="s">
        <v>8381</v>
      </c>
      <c r="E2190" t="s">
        <v>8382</v>
      </c>
      <c r="F2190" s="15">
        <v>7550</v>
      </c>
      <c r="G2190" t="s">
        <v>34</v>
      </c>
      <c r="H2190" t="s">
        <v>34</v>
      </c>
      <c r="I2190" t="s">
        <v>58</v>
      </c>
      <c r="J2190" t="s">
        <v>48</v>
      </c>
      <c r="K2190" t="s">
        <v>59</v>
      </c>
      <c r="L2190" t="s">
        <v>18005</v>
      </c>
      <c r="M2190" t="s">
        <v>18006</v>
      </c>
      <c r="N2190" t="s">
        <v>18007</v>
      </c>
      <c r="O2190">
        <f>VLOOKUP(B2190,HIS退!B:F,5,FALSE)</f>
        <v>-7550</v>
      </c>
      <c r="P2190" t="str">
        <f>VLOOKUP(B2190,HIS退!B:I,8,FALSE)</f>
        <v>1</v>
      </c>
      <c r="Q2190" s="38">
        <f>VLOOKUP(C2190,招行退!B:F,5,FALSE)</f>
        <v>7550</v>
      </c>
      <c r="R2190" t="str">
        <f>VLOOKUP(C2190,招行退!B:H,6,FALSE)</f>
        <v>S</v>
      </c>
      <c r="S2190" t="e">
        <f>VLOOKUP(C2190,招行退!B:H,7,FALSE)</f>
        <v>#N/A</v>
      </c>
    </row>
    <row r="2191" spans="1:19" ht="14.25" hidden="1">
      <c r="A2191" t="s">
        <v>18008</v>
      </c>
      <c r="B2191">
        <v>1387120</v>
      </c>
      <c r="C2191" t="s">
        <v>8384</v>
      </c>
      <c r="D2191" t="s">
        <v>8385</v>
      </c>
      <c r="E2191" t="s">
        <v>8386</v>
      </c>
      <c r="F2191" s="15">
        <v>600</v>
      </c>
      <c r="G2191" t="s">
        <v>34</v>
      </c>
      <c r="H2191" t="s">
        <v>34</v>
      </c>
      <c r="I2191" t="s">
        <v>58</v>
      </c>
      <c r="J2191" t="s">
        <v>48</v>
      </c>
      <c r="K2191" t="s">
        <v>59</v>
      </c>
      <c r="L2191" t="s">
        <v>18009</v>
      </c>
      <c r="M2191" t="s">
        <v>18010</v>
      </c>
      <c r="N2191" t="s">
        <v>18011</v>
      </c>
      <c r="O2191">
        <f>VLOOKUP(B2191,HIS退!B:F,5,FALSE)</f>
        <v>-600</v>
      </c>
      <c r="P2191" t="str">
        <f>VLOOKUP(B2191,HIS退!B:I,8,FALSE)</f>
        <v>1</v>
      </c>
      <c r="Q2191" s="38">
        <f>VLOOKUP(C2191,招行退!B:F,5,FALSE)</f>
        <v>600</v>
      </c>
      <c r="R2191" t="str">
        <f>VLOOKUP(C2191,招行退!B:H,6,FALSE)</f>
        <v>S</v>
      </c>
      <c r="S2191" t="e">
        <f>VLOOKUP(C2191,招行退!B:H,7,FALSE)</f>
        <v>#N/A</v>
      </c>
    </row>
    <row r="2192" spans="1:19" ht="14.25" hidden="1">
      <c r="A2192" t="s">
        <v>18012</v>
      </c>
      <c r="B2192">
        <v>1387154</v>
      </c>
      <c r="C2192" t="s">
        <v>8388</v>
      </c>
      <c r="D2192" t="s">
        <v>8389</v>
      </c>
      <c r="E2192" t="s">
        <v>8390</v>
      </c>
      <c r="F2192" s="15">
        <v>500</v>
      </c>
      <c r="G2192" t="s">
        <v>34</v>
      </c>
      <c r="H2192" t="s">
        <v>34</v>
      </c>
      <c r="I2192" t="s">
        <v>58</v>
      </c>
      <c r="J2192" t="s">
        <v>48</v>
      </c>
      <c r="K2192" t="s">
        <v>59</v>
      </c>
      <c r="L2192" t="s">
        <v>18013</v>
      </c>
      <c r="M2192" t="s">
        <v>18014</v>
      </c>
      <c r="N2192" t="s">
        <v>18015</v>
      </c>
      <c r="O2192">
        <f>VLOOKUP(B2192,HIS退!B:F,5,FALSE)</f>
        <v>-500</v>
      </c>
      <c r="P2192" t="str">
        <f>VLOOKUP(B2192,HIS退!B:I,8,FALSE)</f>
        <v>1</v>
      </c>
      <c r="Q2192" s="38">
        <f>VLOOKUP(C2192,招行退!B:F,5,FALSE)</f>
        <v>500</v>
      </c>
      <c r="R2192" t="str">
        <f>VLOOKUP(C2192,招行退!B:H,6,FALSE)</f>
        <v>S</v>
      </c>
      <c r="S2192" t="e">
        <f>VLOOKUP(C2192,招行退!B:H,7,FALSE)</f>
        <v>#N/A</v>
      </c>
    </row>
    <row r="2193" spans="1:19" ht="14.25" hidden="1">
      <c r="A2193" t="s">
        <v>18016</v>
      </c>
      <c r="B2193">
        <v>1387274</v>
      </c>
      <c r="C2193" t="s">
        <v>18017</v>
      </c>
      <c r="D2193" t="s">
        <v>8392</v>
      </c>
      <c r="E2193" t="s">
        <v>8393</v>
      </c>
      <c r="F2193" s="15">
        <v>2200</v>
      </c>
      <c r="G2193" t="s">
        <v>34</v>
      </c>
      <c r="H2193" t="s">
        <v>34</v>
      </c>
      <c r="I2193" t="s">
        <v>294</v>
      </c>
      <c r="J2193" t="s">
        <v>57</v>
      </c>
      <c r="K2193" t="s">
        <v>59</v>
      </c>
      <c r="L2193" t="s">
        <v>18018</v>
      </c>
      <c r="M2193" t="s">
        <v>18019</v>
      </c>
      <c r="N2193" t="s">
        <v>18020</v>
      </c>
      <c r="O2193">
        <f>VLOOKUP(B2193,HIS退!B:F,5,FALSE)</f>
        <v>-2200</v>
      </c>
      <c r="P2193" t="str">
        <f>VLOOKUP(B2193,HIS退!B:I,8,FALSE)</f>
        <v>9</v>
      </c>
      <c r="Q2193" s="38">
        <f>VLOOKUP(C2193,招行退!B:F,5,FALSE)</f>
        <v>2200</v>
      </c>
      <c r="R2193" t="str">
        <f>VLOOKUP(C2193,招行退!B:H,6,FALSE)</f>
        <v>B</v>
      </c>
      <c r="S2193" t="e">
        <f>VLOOKUP(C2193,招行退!B:H,7,FALSE)</f>
        <v>#N/A</v>
      </c>
    </row>
    <row r="2194" spans="1:19" ht="14.25" hidden="1">
      <c r="A2194" t="s">
        <v>18021</v>
      </c>
      <c r="B2194">
        <v>1387522</v>
      </c>
      <c r="C2194" t="s">
        <v>8395</v>
      </c>
      <c r="D2194" t="s">
        <v>8396</v>
      </c>
      <c r="E2194" t="s">
        <v>8397</v>
      </c>
      <c r="F2194" s="15">
        <v>20</v>
      </c>
      <c r="G2194" t="s">
        <v>34</v>
      </c>
      <c r="H2194" t="s">
        <v>34</v>
      </c>
      <c r="I2194" t="s">
        <v>58</v>
      </c>
      <c r="J2194" t="s">
        <v>48</v>
      </c>
      <c r="K2194" t="s">
        <v>59</v>
      </c>
      <c r="L2194" t="s">
        <v>18022</v>
      </c>
      <c r="M2194" t="s">
        <v>18023</v>
      </c>
      <c r="N2194" t="s">
        <v>18024</v>
      </c>
      <c r="O2194">
        <f>VLOOKUP(B2194,HIS退!B:F,5,FALSE)</f>
        <v>-20</v>
      </c>
      <c r="P2194" t="str">
        <f>VLOOKUP(B2194,HIS退!B:I,8,FALSE)</f>
        <v>1</v>
      </c>
      <c r="Q2194" s="38">
        <f>VLOOKUP(C2194,招行退!B:F,5,FALSE)</f>
        <v>20</v>
      </c>
      <c r="R2194" t="str">
        <f>VLOOKUP(C2194,招行退!B:H,6,FALSE)</f>
        <v>S</v>
      </c>
      <c r="S2194" t="e">
        <f>VLOOKUP(C2194,招行退!B:H,7,FALSE)</f>
        <v>#N/A</v>
      </c>
    </row>
    <row r="2195" spans="1:19" ht="14.25" hidden="1">
      <c r="A2195" t="s">
        <v>18025</v>
      </c>
      <c r="B2195">
        <v>1387691</v>
      </c>
      <c r="C2195" t="s">
        <v>8399</v>
      </c>
      <c r="D2195" t="s">
        <v>8400</v>
      </c>
      <c r="E2195" t="s">
        <v>8401</v>
      </c>
      <c r="F2195" s="15">
        <v>9000</v>
      </c>
      <c r="G2195" t="s">
        <v>34</v>
      </c>
      <c r="H2195" t="s">
        <v>34</v>
      </c>
      <c r="I2195" t="s">
        <v>58</v>
      </c>
      <c r="J2195" t="s">
        <v>48</v>
      </c>
      <c r="K2195" t="s">
        <v>59</v>
      </c>
      <c r="L2195" t="s">
        <v>18026</v>
      </c>
      <c r="M2195" t="s">
        <v>18027</v>
      </c>
      <c r="N2195" t="s">
        <v>18028</v>
      </c>
      <c r="O2195">
        <f>VLOOKUP(B2195,HIS退!B:F,5,FALSE)</f>
        <v>-9000</v>
      </c>
      <c r="P2195" t="str">
        <f>VLOOKUP(B2195,HIS退!B:I,8,FALSE)</f>
        <v>1</v>
      </c>
      <c r="Q2195" s="38">
        <f>VLOOKUP(C2195,招行退!B:F,5,FALSE)</f>
        <v>9000</v>
      </c>
      <c r="R2195" t="str">
        <f>VLOOKUP(C2195,招行退!B:H,6,FALSE)</f>
        <v>S</v>
      </c>
      <c r="S2195" t="e">
        <f>VLOOKUP(C2195,招行退!B:H,7,FALSE)</f>
        <v>#N/A</v>
      </c>
    </row>
    <row r="2196" spans="1:19" ht="14.25" hidden="1">
      <c r="A2196" t="s">
        <v>18029</v>
      </c>
      <c r="B2196">
        <v>1387799</v>
      </c>
      <c r="C2196" t="s">
        <v>18030</v>
      </c>
      <c r="D2196" t="s">
        <v>8403</v>
      </c>
      <c r="E2196" t="s">
        <v>8404</v>
      </c>
      <c r="F2196" s="15">
        <v>1560</v>
      </c>
      <c r="G2196" t="s">
        <v>34</v>
      </c>
      <c r="H2196" t="s">
        <v>34</v>
      </c>
      <c r="I2196" t="s">
        <v>294</v>
      </c>
      <c r="J2196" t="s">
        <v>57</v>
      </c>
      <c r="K2196" t="s">
        <v>59</v>
      </c>
      <c r="L2196" t="s">
        <v>18031</v>
      </c>
      <c r="M2196" t="s">
        <v>18032</v>
      </c>
      <c r="N2196" t="s">
        <v>18033</v>
      </c>
      <c r="O2196">
        <f>VLOOKUP(B2196,HIS退!B:F,5,FALSE)</f>
        <v>-1560</v>
      </c>
      <c r="P2196" t="str">
        <f>VLOOKUP(B2196,HIS退!B:I,8,FALSE)</f>
        <v>9</v>
      </c>
      <c r="Q2196" s="38">
        <f>VLOOKUP(C2196,招行退!B:F,5,FALSE)</f>
        <v>1560</v>
      </c>
      <c r="R2196" t="str">
        <f>VLOOKUP(C2196,招行退!B:H,6,FALSE)</f>
        <v>B</v>
      </c>
      <c r="S2196" t="e">
        <f>VLOOKUP(C2196,招行退!B:H,7,FALSE)</f>
        <v>#N/A</v>
      </c>
    </row>
    <row r="2197" spans="1:19" ht="14.25" hidden="1">
      <c r="A2197" t="s">
        <v>18034</v>
      </c>
      <c r="B2197">
        <v>1388283</v>
      </c>
      <c r="C2197" t="s">
        <v>8406</v>
      </c>
      <c r="D2197" t="s">
        <v>8407</v>
      </c>
      <c r="E2197" t="s">
        <v>8408</v>
      </c>
      <c r="F2197" s="15">
        <v>300</v>
      </c>
      <c r="G2197" t="s">
        <v>34</v>
      </c>
      <c r="H2197" t="s">
        <v>34</v>
      </c>
      <c r="I2197" t="s">
        <v>58</v>
      </c>
      <c r="J2197" t="s">
        <v>48</v>
      </c>
      <c r="K2197" t="s">
        <v>59</v>
      </c>
      <c r="L2197" t="s">
        <v>18035</v>
      </c>
      <c r="M2197" t="s">
        <v>18036</v>
      </c>
      <c r="N2197" t="s">
        <v>18037</v>
      </c>
      <c r="O2197">
        <f>VLOOKUP(B2197,HIS退!B:F,5,FALSE)</f>
        <v>-300</v>
      </c>
      <c r="P2197" t="str">
        <f>VLOOKUP(B2197,HIS退!B:I,8,FALSE)</f>
        <v>1</v>
      </c>
      <c r="Q2197" s="38">
        <f>VLOOKUP(C2197,招行退!B:F,5,FALSE)</f>
        <v>300</v>
      </c>
      <c r="R2197" t="str">
        <f>VLOOKUP(C2197,招行退!B:H,6,FALSE)</f>
        <v>S</v>
      </c>
      <c r="S2197" t="e">
        <f>VLOOKUP(C2197,招行退!B:H,7,FALSE)</f>
        <v>#N/A</v>
      </c>
    </row>
    <row r="2198" spans="1:19" ht="14.25" hidden="1">
      <c r="A2198" t="s">
        <v>18038</v>
      </c>
      <c r="B2198">
        <v>1388505</v>
      </c>
      <c r="C2198" t="s">
        <v>8410</v>
      </c>
      <c r="D2198" t="s">
        <v>8411</v>
      </c>
      <c r="E2198" t="s">
        <v>8282</v>
      </c>
      <c r="F2198" s="15">
        <v>6397.72</v>
      </c>
      <c r="G2198" t="s">
        <v>34</v>
      </c>
      <c r="H2198" t="s">
        <v>34</v>
      </c>
      <c r="I2198" t="s">
        <v>58</v>
      </c>
      <c r="J2198" t="s">
        <v>48</v>
      </c>
      <c r="K2198" t="s">
        <v>59</v>
      </c>
      <c r="L2198" t="s">
        <v>18039</v>
      </c>
      <c r="M2198" t="s">
        <v>18040</v>
      </c>
      <c r="N2198" t="s">
        <v>17891</v>
      </c>
      <c r="O2198">
        <f>VLOOKUP(B2198,HIS退!B:F,5,FALSE)</f>
        <v>-6397.72</v>
      </c>
      <c r="P2198" t="str">
        <f>VLOOKUP(B2198,HIS退!B:I,8,FALSE)</f>
        <v>1</v>
      </c>
      <c r="Q2198" s="38">
        <f>VLOOKUP(C2198,招行退!B:F,5,FALSE)</f>
        <v>6397.72</v>
      </c>
      <c r="R2198" t="str">
        <f>VLOOKUP(C2198,招行退!B:H,6,FALSE)</f>
        <v>S</v>
      </c>
      <c r="S2198" t="e">
        <f>VLOOKUP(C2198,招行退!B:H,7,FALSE)</f>
        <v>#N/A</v>
      </c>
    </row>
    <row r="2199" spans="1:19" ht="14.25" hidden="1">
      <c r="A2199" t="s">
        <v>18041</v>
      </c>
      <c r="B2199">
        <v>1388864</v>
      </c>
      <c r="C2199" t="s">
        <v>18042</v>
      </c>
      <c r="D2199" t="s">
        <v>8413</v>
      </c>
      <c r="E2199" t="s">
        <v>8414</v>
      </c>
      <c r="F2199" s="15">
        <v>2849.88</v>
      </c>
      <c r="G2199" t="s">
        <v>34</v>
      </c>
      <c r="H2199" t="s">
        <v>34</v>
      </c>
      <c r="I2199" t="s">
        <v>294</v>
      </c>
      <c r="J2199" t="s">
        <v>57</v>
      </c>
      <c r="K2199" t="s">
        <v>59</v>
      </c>
      <c r="L2199" t="s">
        <v>18043</v>
      </c>
      <c r="M2199" t="s">
        <v>18044</v>
      </c>
      <c r="N2199" t="s">
        <v>18045</v>
      </c>
      <c r="O2199">
        <f>VLOOKUP(B2199,HIS退!B:F,5,FALSE)</f>
        <v>-2849.88</v>
      </c>
      <c r="P2199" t="str">
        <f>VLOOKUP(B2199,HIS退!B:I,8,FALSE)</f>
        <v>9</v>
      </c>
      <c r="Q2199" s="38">
        <f>VLOOKUP(C2199,招行退!B:F,5,FALSE)</f>
        <v>2849.88</v>
      </c>
      <c r="R2199" t="str">
        <f>VLOOKUP(C2199,招行退!B:H,6,FALSE)</f>
        <v>B</v>
      </c>
      <c r="S2199" t="e">
        <f>VLOOKUP(C2199,招行退!B:H,7,FALSE)</f>
        <v>#N/A</v>
      </c>
    </row>
    <row r="2200" spans="1:19" ht="14.25" hidden="1">
      <c r="A2200" t="s">
        <v>18046</v>
      </c>
      <c r="B2200">
        <v>1388919</v>
      </c>
      <c r="C2200" t="s">
        <v>8416</v>
      </c>
      <c r="D2200" t="s">
        <v>8417</v>
      </c>
      <c r="E2200" t="s">
        <v>8418</v>
      </c>
      <c r="F2200" s="15">
        <v>42.5</v>
      </c>
      <c r="G2200" t="s">
        <v>34</v>
      </c>
      <c r="H2200" t="s">
        <v>34</v>
      </c>
      <c r="I2200" t="s">
        <v>58</v>
      </c>
      <c r="J2200" t="s">
        <v>48</v>
      </c>
      <c r="K2200" t="s">
        <v>59</v>
      </c>
      <c r="L2200" t="s">
        <v>18047</v>
      </c>
      <c r="M2200" t="s">
        <v>18048</v>
      </c>
      <c r="N2200" t="s">
        <v>18049</v>
      </c>
      <c r="O2200">
        <f>VLOOKUP(B2200,HIS退!B:F,5,FALSE)</f>
        <v>-42.5</v>
      </c>
      <c r="P2200" t="str">
        <f>VLOOKUP(B2200,HIS退!B:I,8,FALSE)</f>
        <v>1</v>
      </c>
      <c r="Q2200" s="38">
        <f>VLOOKUP(C2200,招行退!B:F,5,FALSE)</f>
        <v>42.5</v>
      </c>
      <c r="R2200" t="str">
        <f>VLOOKUP(C2200,招行退!B:H,6,FALSE)</f>
        <v>S</v>
      </c>
      <c r="S2200" t="e">
        <f>VLOOKUP(C2200,招行退!B:H,7,FALSE)</f>
        <v>#N/A</v>
      </c>
    </row>
    <row r="2201" spans="1:19" ht="14.25" hidden="1">
      <c r="A2201" t="s">
        <v>18050</v>
      </c>
      <c r="B2201">
        <v>1388947</v>
      </c>
      <c r="C2201" t="s">
        <v>8420</v>
      </c>
      <c r="D2201" t="s">
        <v>8421</v>
      </c>
      <c r="E2201" t="s">
        <v>8422</v>
      </c>
      <c r="F2201" s="15">
        <v>463.69</v>
      </c>
      <c r="G2201" t="s">
        <v>34</v>
      </c>
      <c r="H2201" t="s">
        <v>34</v>
      </c>
      <c r="I2201" t="s">
        <v>58</v>
      </c>
      <c r="J2201" t="s">
        <v>48</v>
      </c>
      <c r="K2201" t="s">
        <v>59</v>
      </c>
      <c r="L2201" t="s">
        <v>18051</v>
      </c>
      <c r="M2201" t="s">
        <v>18052</v>
      </c>
      <c r="N2201" t="s">
        <v>18053</v>
      </c>
      <c r="O2201">
        <f>VLOOKUP(B2201,HIS退!B:F,5,FALSE)</f>
        <v>-463.69</v>
      </c>
      <c r="P2201" t="str">
        <f>VLOOKUP(B2201,HIS退!B:I,8,FALSE)</f>
        <v>1</v>
      </c>
      <c r="Q2201" s="38">
        <f>VLOOKUP(C2201,招行退!B:F,5,FALSE)</f>
        <v>463.69</v>
      </c>
      <c r="R2201" t="str">
        <f>VLOOKUP(C2201,招行退!B:H,6,FALSE)</f>
        <v>S</v>
      </c>
      <c r="S2201" t="e">
        <f>VLOOKUP(C2201,招行退!B:H,7,FALSE)</f>
        <v>#N/A</v>
      </c>
    </row>
    <row r="2202" spans="1:19" ht="14.25" hidden="1">
      <c r="A2202" t="s">
        <v>18054</v>
      </c>
      <c r="B2202">
        <v>1388998</v>
      </c>
      <c r="C2202" t="s">
        <v>8424</v>
      </c>
      <c r="D2202" t="s">
        <v>8425</v>
      </c>
      <c r="E2202" t="s">
        <v>8426</v>
      </c>
      <c r="F2202" s="15">
        <v>100</v>
      </c>
      <c r="G2202" t="s">
        <v>34</v>
      </c>
      <c r="H2202" t="s">
        <v>34</v>
      </c>
      <c r="I2202" t="s">
        <v>58</v>
      </c>
      <c r="J2202" t="s">
        <v>48</v>
      </c>
      <c r="K2202" t="s">
        <v>59</v>
      </c>
      <c r="L2202" t="s">
        <v>18055</v>
      </c>
      <c r="M2202" t="s">
        <v>18056</v>
      </c>
      <c r="N2202" t="s">
        <v>18053</v>
      </c>
      <c r="O2202">
        <f>VLOOKUP(B2202,HIS退!B:F,5,FALSE)</f>
        <v>-100</v>
      </c>
      <c r="P2202" t="str">
        <f>VLOOKUP(B2202,HIS退!B:I,8,FALSE)</f>
        <v>1</v>
      </c>
      <c r="Q2202" s="38">
        <f>VLOOKUP(C2202,招行退!B:F,5,FALSE)</f>
        <v>100</v>
      </c>
      <c r="R2202" t="str">
        <f>VLOOKUP(C2202,招行退!B:H,6,FALSE)</f>
        <v>S</v>
      </c>
      <c r="S2202" t="e">
        <f>VLOOKUP(C2202,招行退!B:H,7,FALSE)</f>
        <v>#N/A</v>
      </c>
    </row>
    <row r="2203" spans="1:19" ht="14.25" hidden="1">
      <c r="A2203" t="s">
        <v>18057</v>
      </c>
      <c r="B2203">
        <v>1389093</v>
      </c>
      <c r="C2203" t="s">
        <v>18058</v>
      </c>
      <c r="D2203" t="s">
        <v>8428</v>
      </c>
      <c r="E2203" t="s">
        <v>8429</v>
      </c>
      <c r="F2203" s="15">
        <v>1165.6400000000001</v>
      </c>
      <c r="G2203" t="s">
        <v>34</v>
      </c>
      <c r="H2203" t="s">
        <v>34</v>
      </c>
      <c r="I2203" t="s">
        <v>294</v>
      </c>
      <c r="J2203" t="s">
        <v>57</v>
      </c>
      <c r="K2203" t="s">
        <v>59</v>
      </c>
      <c r="L2203" t="s">
        <v>18059</v>
      </c>
      <c r="M2203" t="s">
        <v>18060</v>
      </c>
      <c r="N2203" t="s">
        <v>18061</v>
      </c>
      <c r="O2203">
        <f>VLOOKUP(B2203,HIS退!B:F,5,FALSE)</f>
        <v>-1165.6400000000001</v>
      </c>
      <c r="P2203" t="str">
        <f>VLOOKUP(B2203,HIS退!B:I,8,FALSE)</f>
        <v>9</v>
      </c>
      <c r="Q2203" s="38">
        <f>VLOOKUP(C2203,招行退!B:F,5,FALSE)</f>
        <v>1165.6400000000001</v>
      </c>
      <c r="R2203" t="str">
        <f>VLOOKUP(C2203,招行退!B:H,6,FALSE)</f>
        <v>B</v>
      </c>
      <c r="S2203" t="e">
        <f>VLOOKUP(C2203,招行退!B:H,7,FALSE)</f>
        <v>#N/A</v>
      </c>
    </row>
    <row r="2204" spans="1:19" ht="14.25" hidden="1">
      <c r="A2204" t="s">
        <v>18062</v>
      </c>
      <c r="B2204">
        <v>1389360</v>
      </c>
      <c r="C2204" t="s">
        <v>8431</v>
      </c>
      <c r="D2204" t="s">
        <v>8432</v>
      </c>
      <c r="E2204" t="s">
        <v>8433</v>
      </c>
      <c r="F2204" s="15">
        <v>590.41</v>
      </c>
      <c r="G2204" t="s">
        <v>34</v>
      </c>
      <c r="H2204" t="s">
        <v>34</v>
      </c>
      <c r="I2204" t="s">
        <v>58</v>
      </c>
      <c r="J2204" t="s">
        <v>48</v>
      </c>
      <c r="K2204" t="s">
        <v>59</v>
      </c>
      <c r="L2204" t="s">
        <v>18063</v>
      </c>
      <c r="M2204" t="s">
        <v>18064</v>
      </c>
      <c r="N2204" t="s">
        <v>18065</v>
      </c>
      <c r="O2204">
        <f>VLOOKUP(B2204,HIS退!B:F,5,FALSE)</f>
        <v>-590.41</v>
      </c>
      <c r="P2204" t="str">
        <f>VLOOKUP(B2204,HIS退!B:I,8,FALSE)</f>
        <v>1</v>
      </c>
      <c r="Q2204" s="38">
        <f>VLOOKUP(C2204,招行退!B:F,5,FALSE)</f>
        <v>590.41</v>
      </c>
      <c r="R2204" t="str">
        <f>VLOOKUP(C2204,招行退!B:H,6,FALSE)</f>
        <v>S</v>
      </c>
      <c r="S2204" t="e">
        <f>VLOOKUP(C2204,招行退!B:H,7,FALSE)</f>
        <v>#N/A</v>
      </c>
    </row>
    <row r="2205" spans="1:19" ht="14.25" hidden="1">
      <c r="A2205" t="s">
        <v>18066</v>
      </c>
      <c r="B2205">
        <v>1389588</v>
      </c>
      <c r="C2205" t="s">
        <v>8435</v>
      </c>
      <c r="D2205" t="s">
        <v>8436</v>
      </c>
      <c r="E2205" t="s">
        <v>8437</v>
      </c>
      <c r="F2205" s="15">
        <v>1784.5</v>
      </c>
      <c r="G2205" t="s">
        <v>34</v>
      </c>
      <c r="H2205" t="s">
        <v>34</v>
      </c>
      <c r="I2205" t="s">
        <v>58</v>
      </c>
      <c r="J2205" t="s">
        <v>48</v>
      </c>
      <c r="K2205" t="s">
        <v>59</v>
      </c>
      <c r="L2205" t="s">
        <v>18067</v>
      </c>
      <c r="M2205" t="s">
        <v>18068</v>
      </c>
      <c r="N2205" t="s">
        <v>18069</v>
      </c>
      <c r="O2205">
        <f>VLOOKUP(B2205,HIS退!B:F,5,FALSE)</f>
        <v>-1784.5</v>
      </c>
      <c r="P2205" t="str">
        <f>VLOOKUP(B2205,HIS退!B:I,8,FALSE)</f>
        <v>1</v>
      </c>
      <c r="Q2205" s="38">
        <f>VLOOKUP(C2205,招行退!B:F,5,FALSE)</f>
        <v>1784.5</v>
      </c>
      <c r="R2205" t="str">
        <f>VLOOKUP(C2205,招行退!B:H,6,FALSE)</f>
        <v>S</v>
      </c>
      <c r="S2205" t="e">
        <f>VLOOKUP(C2205,招行退!B:H,7,FALSE)</f>
        <v>#N/A</v>
      </c>
    </row>
    <row r="2206" spans="1:19" ht="14.25" hidden="1">
      <c r="A2206" t="s">
        <v>18070</v>
      </c>
      <c r="B2206">
        <v>1389629</v>
      </c>
      <c r="C2206" t="s">
        <v>18071</v>
      </c>
      <c r="D2206" t="s">
        <v>8439</v>
      </c>
      <c r="E2206" t="s">
        <v>8440</v>
      </c>
      <c r="F2206" s="15">
        <v>221.27</v>
      </c>
      <c r="G2206" t="s">
        <v>34</v>
      </c>
      <c r="H2206" t="s">
        <v>34</v>
      </c>
      <c r="I2206" t="s">
        <v>294</v>
      </c>
      <c r="J2206" t="s">
        <v>57</v>
      </c>
      <c r="K2206" t="s">
        <v>59</v>
      </c>
      <c r="L2206" t="s">
        <v>18072</v>
      </c>
      <c r="M2206" t="s">
        <v>18073</v>
      </c>
      <c r="N2206" t="s">
        <v>18074</v>
      </c>
      <c r="O2206">
        <f>VLOOKUP(B2206,HIS退!B:F,5,FALSE)</f>
        <v>-221.27</v>
      </c>
      <c r="P2206" t="str">
        <f>VLOOKUP(B2206,HIS退!B:I,8,FALSE)</f>
        <v>9</v>
      </c>
      <c r="Q2206" s="38">
        <f>VLOOKUP(C2206,招行退!B:F,5,FALSE)</f>
        <v>221.27</v>
      </c>
      <c r="R2206" t="str">
        <f>VLOOKUP(C2206,招行退!B:H,6,FALSE)</f>
        <v>B</v>
      </c>
      <c r="S2206" t="e">
        <f>VLOOKUP(C2206,招行退!B:H,7,FALSE)</f>
        <v>#N/A</v>
      </c>
    </row>
    <row r="2207" spans="1:19" ht="14.25" hidden="1">
      <c r="A2207" t="s">
        <v>18075</v>
      </c>
      <c r="B2207">
        <v>1389683</v>
      </c>
      <c r="C2207" t="s">
        <v>8442</v>
      </c>
      <c r="D2207" t="s">
        <v>8443</v>
      </c>
      <c r="E2207" t="s">
        <v>8444</v>
      </c>
      <c r="F2207" s="15">
        <v>3022.7</v>
      </c>
      <c r="G2207" t="s">
        <v>34</v>
      </c>
      <c r="H2207" t="s">
        <v>34</v>
      </c>
      <c r="I2207" t="s">
        <v>58</v>
      </c>
      <c r="J2207" t="s">
        <v>48</v>
      </c>
      <c r="K2207" t="s">
        <v>59</v>
      </c>
      <c r="L2207" t="s">
        <v>18076</v>
      </c>
      <c r="M2207" t="s">
        <v>18077</v>
      </c>
      <c r="N2207" t="s">
        <v>18078</v>
      </c>
      <c r="O2207">
        <f>VLOOKUP(B2207,HIS退!B:F,5,FALSE)</f>
        <v>-3022.7</v>
      </c>
      <c r="P2207" t="str">
        <f>VLOOKUP(B2207,HIS退!B:I,8,FALSE)</f>
        <v>1</v>
      </c>
      <c r="Q2207" s="38">
        <f>VLOOKUP(C2207,招行退!B:F,5,FALSE)</f>
        <v>3022.7</v>
      </c>
      <c r="R2207" t="str">
        <f>VLOOKUP(C2207,招行退!B:H,6,FALSE)</f>
        <v>S</v>
      </c>
      <c r="S2207" t="e">
        <f>VLOOKUP(C2207,招行退!B:H,7,FALSE)</f>
        <v>#N/A</v>
      </c>
    </row>
    <row r="2208" spans="1:19" ht="14.25" hidden="1">
      <c r="A2208" t="s">
        <v>18079</v>
      </c>
      <c r="B2208">
        <v>1389719</v>
      </c>
      <c r="C2208" t="s">
        <v>8446</v>
      </c>
      <c r="D2208" t="s">
        <v>8447</v>
      </c>
      <c r="E2208" t="s">
        <v>8448</v>
      </c>
      <c r="F2208" s="15">
        <v>2600</v>
      </c>
      <c r="G2208" t="s">
        <v>34</v>
      </c>
      <c r="H2208" t="s">
        <v>34</v>
      </c>
      <c r="I2208" t="s">
        <v>58</v>
      </c>
      <c r="J2208" t="s">
        <v>48</v>
      </c>
      <c r="K2208" t="s">
        <v>59</v>
      </c>
      <c r="L2208" t="s">
        <v>18080</v>
      </c>
      <c r="M2208" t="s">
        <v>18081</v>
      </c>
      <c r="N2208" t="s">
        <v>18082</v>
      </c>
      <c r="O2208">
        <f>VLOOKUP(B2208,HIS退!B:F,5,FALSE)</f>
        <v>-2600</v>
      </c>
      <c r="P2208" t="str">
        <f>VLOOKUP(B2208,HIS退!B:I,8,FALSE)</f>
        <v>1</v>
      </c>
      <c r="Q2208" s="38">
        <f>VLOOKUP(C2208,招行退!B:F,5,FALSE)</f>
        <v>2600</v>
      </c>
      <c r="R2208" t="str">
        <f>VLOOKUP(C2208,招行退!B:H,6,FALSE)</f>
        <v>S</v>
      </c>
      <c r="S2208" t="e">
        <f>VLOOKUP(C2208,招行退!B:H,7,FALSE)</f>
        <v>#N/A</v>
      </c>
    </row>
    <row r="2209" spans="1:19" ht="14.25" hidden="1">
      <c r="A2209" t="s">
        <v>18083</v>
      </c>
      <c r="B2209">
        <v>1390019</v>
      </c>
      <c r="C2209" t="s">
        <v>8450</v>
      </c>
      <c r="D2209" t="s">
        <v>8451</v>
      </c>
      <c r="E2209" t="s">
        <v>8452</v>
      </c>
      <c r="F2209" s="15">
        <v>181</v>
      </c>
      <c r="G2209" t="s">
        <v>34</v>
      </c>
      <c r="H2209" t="s">
        <v>34</v>
      </c>
      <c r="I2209" t="s">
        <v>58</v>
      </c>
      <c r="J2209" t="s">
        <v>48</v>
      </c>
      <c r="K2209" t="s">
        <v>59</v>
      </c>
      <c r="L2209" t="s">
        <v>18084</v>
      </c>
      <c r="M2209" t="s">
        <v>18085</v>
      </c>
      <c r="N2209" t="s">
        <v>18086</v>
      </c>
      <c r="O2209">
        <f>VLOOKUP(B2209,HIS退!B:F,5,FALSE)</f>
        <v>-181</v>
      </c>
      <c r="P2209" t="str">
        <f>VLOOKUP(B2209,HIS退!B:I,8,FALSE)</f>
        <v>1</v>
      </c>
      <c r="Q2209" s="38">
        <f>VLOOKUP(C2209,招行退!B:F,5,FALSE)</f>
        <v>181</v>
      </c>
      <c r="R2209" t="str">
        <f>VLOOKUP(C2209,招行退!B:H,6,FALSE)</f>
        <v>S</v>
      </c>
      <c r="S2209" t="e">
        <f>VLOOKUP(C2209,招行退!B:H,7,FALSE)</f>
        <v>#N/A</v>
      </c>
    </row>
    <row r="2210" spans="1:19" ht="14.25" hidden="1">
      <c r="A2210" t="s">
        <v>18087</v>
      </c>
      <c r="B2210">
        <v>1390111</v>
      </c>
      <c r="C2210" t="s">
        <v>8454</v>
      </c>
      <c r="D2210" t="s">
        <v>8455</v>
      </c>
      <c r="E2210" t="s">
        <v>8456</v>
      </c>
      <c r="F2210" s="15">
        <v>24.5</v>
      </c>
      <c r="G2210" t="s">
        <v>34</v>
      </c>
      <c r="H2210" t="s">
        <v>34</v>
      </c>
      <c r="I2210" t="s">
        <v>58</v>
      </c>
      <c r="J2210" t="s">
        <v>48</v>
      </c>
      <c r="K2210" t="s">
        <v>59</v>
      </c>
      <c r="L2210" t="s">
        <v>18088</v>
      </c>
      <c r="M2210" t="s">
        <v>18089</v>
      </c>
      <c r="N2210" t="s">
        <v>18090</v>
      </c>
      <c r="O2210">
        <f>VLOOKUP(B2210,HIS退!B:F,5,FALSE)</f>
        <v>-24.5</v>
      </c>
      <c r="P2210" t="str">
        <f>VLOOKUP(B2210,HIS退!B:I,8,FALSE)</f>
        <v>1</v>
      </c>
      <c r="Q2210" s="38">
        <f>VLOOKUP(C2210,招行退!B:F,5,FALSE)</f>
        <v>24.5</v>
      </c>
      <c r="R2210" t="str">
        <f>VLOOKUP(C2210,招行退!B:H,6,FALSE)</f>
        <v>S</v>
      </c>
      <c r="S2210" t="e">
        <f>VLOOKUP(C2210,招行退!B:H,7,FALSE)</f>
        <v>#N/A</v>
      </c>
    </row>
    <row r="2211" spans="1:19" ht="14.25" hidden="1">
      <c r="A2211" t="s">
        <v>18091</v>
      </c>
      <c r="B2211">
        <v>1390468</v>
      </c>
      <c r="C2211" t="s">
        <v>8458</v>
      </c>
      <c r="D2211" t="s">
        <v>8459</v>
      </c>
      <c r="E2211" t="s">
        <v>8460</v>
      </c>
      <c r="F2211" s="15">
        <v>500</v>
      </c>
      <c r="G2211" t="s">
        <v>34</v>
      </c>
      <c r="H2211" t="s">
        <v>34</v>
      </c>
      <c r="I2211" t="s">
        <v>58</v>
      </c>
      <c r="J2211" t="s">
        <v>48</v>
      </c>
      <c r="K2211" t="s">
        <v>59</v>
      </c>
      <c r="L2211" t="s">
        <v>18092</v>
      </c>
      <c r="M2211" t="s">
        <v>18093</v>
      </c>
      <c r="N2211" t="s">
        <v>18094</v>
      </c>
      <c r="O2211">
        <f>VLOOKUP(B2211,HIS退!B:F,5,FALSE)</f>
        <v>-500</v>
      </c>
      <c r="P2211" t="str">
        <f>VLOOKUP(B2211,HIS退!B:I,8,FALSE)</f>
        <v>1</v>
      </c>
      <c r="Q2211" s="38">
        <f>VLOOKUP(C2211,招行退!B:F,5,FALSE)</f>
        <v>500</v>
      </c>
      <c r="R2211" t="str">
        <f>VLOOKUP(C2211,招行退!B:H,6,FALSE)</f>
        <v>S</v>
      </c>
      <c r="S2211" t="e">
        <f>VLOOKUP(C2211,招行退!B:H,7,FALSE)</f>
        <v>#N/A</v>
      </c>
    </row>
    <row r="2212" spans="1:19" ht="14.25" hidden="1">
      <c r="A2212" t="s">
        <v>18095</v>
      </c>
      <c r="B2212">
        <v>1390661</v>
      </c>
      <c r="C2212" t="s">
        <v>8462</v>
      </c>
      <c r="D2212" t="s">
        <v>8463</v>
      </c>
      <c r="E2212" t="s">
        <v>8464</v>
      </c>
      <c r="F2212" s="15">
        <v>4948</v>
      </c>
      <c r="G2212" t="s">
        <v>34</v>
      </c>
      <c r="H2212" t="s">
        <v>34</v>
      </c>
      <c r="I2212" t="s">
        <v>58</v>
      </c>
      <c r="J2212" t="s">
        <v>48</v>
      </c>
      <c r="K2212" t="s">
        <v>59</v>
      </c>
      <c r="L2212" t="s">
        <v>18096</v>
      </c>
      <c r="M2212" t="s">
        <v>18097</v>
      </c>
      <c r="N2212" t="s">
        <v>18098</v>
      </c>
      <c r="O2212">
        <f>VLOOKUP(B2212,HIS退!B:F,5,FALSE)</f>
        <v>-4948</v>
      </c>
      <c r="P2212" t="str">
        <f>VLOOKUP(B2212,HIS退!B:I,8,FALSE)</f>
        <v>1</v>
      </c>
      <c r="Q2212" s="38">
        <f>VLOOKUP(C2212,招行退!B:F,5,FALSE)</f>
        <v>4948</v>
      </c>
      <c r="R2212" t="str">
        <f>VLOOKUP(C2212,招行退!B:H,6,FALSE)</f>
        <v>S</v>
      </c>
      <c r="S2212" t="e">
        <f>VLOOKUP(C2212,招行退!B:H,7,FALSE)</f>
        <v>#N/A</v>
      </c>
    </row>
    <row r="2213" spans="1:19" ht="14.25" hidden="1">
      <c r="A2213" t="s">
        <v>18099</v>
      </c>
      <c r="B2213">
        <v>1390924</v>
      </c>
      <c r="C2213" t="s">
        <v>8466</v>
      </c>
      <c r="D2213" t="s">
        <v>8467</v>
      </c>
      <c r="E2213" t="s">
        <v>8468</v>
      </c>
      <c r="F2213" s="15">
        <v>89.5</v>
      </c>
      <c r="G2213" t="s">
        <v>34</v>
      </c>
      <c r="H2213" t="s">
        <v>34</v>
      </c>
      <c r="I2213" t="s">
        <v>58</v>
      </c>
      <c r="J2213" t="s">
        <v>48</v>
      </c>
      <c r="K2213" t="s">
        <v>59</v>
      </c>
      <c r="L2213" t="s">
        <v>18100</v>
      </c>
      <c r="M2213" t="s">
        <v>18101</v>
      </c>
      <c r="N2213" t="s">
        <v>18102</v>
      </c>
      <c r="O2213">
        <f>VLOOKUP(B2213,HIS退!B:F,5,FALSE)</f>
        <v>-89.5</v>
      </c>
      <c r="P2213" t="str">
        <f>VLOOKUP(B2213,HIS退!B:I,8,FALSE)</f>
        <v>1</v>
      </c>
      <c r="Q2213" s="38">
        <f>VLOOKUP(C2213,招行退!B:F,5,FALSE)</f>
        <v>89.5</v>
      </c>
      <c r="R2213" t="str">
        <f>VLOOKUP(C2213,招行退!B:H,6,FALSE)</f>
        <v>S</v>
      </c>
      <c r="S2213" t="e">
        <f>VLOOKUP(C2213,招行退!B:H,7,FALSE)</f>
        <v>#N/A</v>
      </c>
    </row>
    <row r="2214" spans="1:19" ht="14.25" hidden="1">
      <c r="A2214" t="s">
        <v>18103</v>
      </c>
      <c r="B2214">
        <v>1390951</v>
      </c>
      <c r="C2214" t="s">
        <v>18104</v>
      </c>
      <c r="D2214" t="s">
        <v>8470</v>
      </c>
      <c r="E2214" t="s">
        <v>8471</v>
      </c>
      <c r="F2214" s="15">
        <v>1436.55</v>
      </c>
      <c r="G2214" t="s">
        <v>34</v>
      </c>
      <c r="H2214" t="s">
        <v>34</v>
      </c>
      <c r="I2214" t="s">
        <v>294</v>
      </c>
      <c r="J2214" t="s">
        <v>57</v>
      </c>
      <c r="K2214" t="s">
        <v>59</v>
      </c>
      <c r="L2214" t="s">
        <v>18105</v>
      </c>
      <c r="M2214" t="s">
        <v>18106</v>
      </c>
      <c r="N2214" t="s">
        <v>18107</v>
      </c>
      <c r="O2214">
        <f>VLOOKUP(B2214,HIS退!B:F,5,FALSE)</f>
        <v>-1436.55</v>
      </c>
      <c r="P2214" t="str">
        <f>VLOOKUP(B2214,HIS退!B:I,8,FALSE)</f>
        <v>9</v>
      </c>
      <c r="Q2214" s="38">
        <f>VLOOKUP(C2214,招行退!B:F,5,FALSE)</f>
        <v>1436.55</v>
      </c>
      <c r="R2214" t="str">
        <f>VLOOKUP(C2214,招行退!B:H,6,FALSE)</f>
        <v>B</v>
      </c>
      <c r="S2214" t="e">
        <f>VLOOKUP(C2214,招行退!B:H,7,FALSE)</f>
        <v>#N/A</v>
      </c>
    </row>
    <row r="2215" spans="1:19" ht="14.25" hidden="1">
      <c r="A2215" t="s">
        <v>18108</v>
      </c>
      <c r="B2215">
        <v>1391096</v>
      </c>
      <c r="C2215" t="s">
        <v>8473</v>
      </c>
      <c r="D2215" t="s">
        <v>5916</v>
      </c>
      <c r="E2215" t="s">
        <v>5917</v>
      </c>
      <c r="F2215" s="15">
        <v>199.45</v>
      </c>
      <c r="G2215" t="s">
        <v>34</v>
      </c>
      <c r="H2215" t="s">
        <v>34</v>
      </c>
      <c r="I2215" t="s">
        <v>58</v>
      </c>
      <c r="J2215" t="s">
        <v>48</v>
      </c>
      <c r="K2215" t="s">
        <v>59</v>
      </c>
      <c r="L2215" t="s">
        <v>18109</v>
      </c>
      <c r="M2215" t="s">
        <v>18110</v>
      </c>
      <c r="N2215" t="s">
        <v>15274</v>
      </c>
      <c r="O2215">
        <f>VLOOKUP(B2215,HIS退!B:F,5,FALSE)</f>
        <v>-199.45</v>
      </c>
      <c r="P2215" t="str">
        <f>VLOOKUP(B2215,HIS退!B:I,8,FALSE)</f>
        <v>1</v>
      </c>
      <c r="Q2215" s="38">
        <f>VLOOKUP(C2215,招行退!B:F,5,FALSE)</f>
        <v>199.45</v>
      </c>
      <c r="R2215" t="str">
        <f>VLOOKUP(C2215,招行退!B:H,6,FALSE)</f>
        <v>S</v>
      </c>
      <c r="S2215" t="e">
        <f>VLOOKUP(C2215,招行退!B:H,7,FALSE)</f>
        <v>#N/A</v>
      </c>
    </row>
    <row r="2216" spans="1:19" ht="14.25" hidden="1">
      <c r="A2216" t="s">
        <v>18111</v>
      </c>
      <c r="B2216">
        <v>1391110</v>
      </c>
      <c r="C2216" t="s">
        <v>8475</v>
      </c>
      <c r="D2216" t="s">
        <v>8476</v>
      </c>
      <c r="E2216" t="s">
        <v>8477</v>
      </c>
      <c r="F2216" s="15">
        <v>2069.34</v>
      </c>
      <c r="G2216" t="s">
        <v>34</v>
      </c>
      <c r="H2216" t="s">
        <v>34</v>
      </c>
      <c r="I2216" t="s">
        <v>58</v>
      </c>
      <c r="J2216" t="s">
        <v>48</v>
      </c>
      <c r="K2216" t="s">
        <v>59</v>
      </c>
      <c r="L2216" t="s">
        <v>18112</v>
      </c>
      <c r="M2216" t="s">
        <v>18113</v>
      </c>
      <c r="N2216" t="s">
        <v>18114</v>
      </c>
      <c r="O2216">
        <f>VLOOKUP(B2216,HIS退!B:F,5,FALSE)</f>
        <v>-2069.34</v>
      </c>
      <c r="P2216" t="str">
        <f>VLOOKUP(B2216,HIS退!B:I,8,FALSE)</f>
        <v>1</v>
      </c>
      <c r="Q2216" s="38">
        <f>VLOOKUP(C2216,招行退!B:F,5,FALSE)</f>
        <v>2069.34</v>
      </c>
      <c r="R2216" t="str">
        <f>VLOOKUP(C2216,招行退!B:H,6,FALSE)</f>
        <v>S</v>
      </c>
      <c r="S2216" t="e">
        <f>VLOOKUP(C2216,招行退!B:H,7,FALSE)</f>
        <v>#N/A</v>
      </c>
    </row>
    <row r="2217" spans="1:19" ht="14.25" hidden="1">
      <c r="A2217" t="s">
        <v>18115</v>
      </c>
      <c r="B2217">
        <v>1391426</v>
      </c>
      <c r="C2217" t="s">
        <v>8479</v>
      </c>
      <c r="D2217" t="s">
        <v>8480</v>
      </c>
      <c r="E2217" t="s">
        <v>8481</v>
      </c>
      <c r="F2217" s="15">
        <v>508</v>
      </c>
      <c r="G2217" t="s">
        <v>34</v>
      </c>
      <c r="H2217" t="s">
        <v>34</v>
      </c>
      <c r="I2217" t="s">
        <v>58</v>
      </c>
      <c r="J2217" t="s">
        <v>48</v>
      </c>
      <c r="K2217" t="s">
        <v>59</v>
      </c>
      <c r="L2217" t="s">
        <v>18116</v>
      </c>
      <c r="M2217" t="s">
        <v>18117</v>
      </c>
      <c r="N2217" t="s">
        <v>18118</v>
      </c>
      <c r="O2217">
        <f>VLOOKUP(B2217,HIS退!B:F,5,FALSE)</f>
        <v>-508</v>
      </c>
      <c r="P2217" t="str">
        <f>VLOOKUP(B2217,HIS退!B:I,8,FALSE)</f>
        <v>1</v>
      </c>
      <c r="Q2217" s="38">
        <f>VLOOKUP(C2217,招行退!B:F,5,FALSE)</f>
        <v>508</v>
      </c>
      <c r="R2217" t="str">
        <f>VLOOKUP(C2217,招行退!B:H,6,FALSE)</f>
        <v>S</v>
      </c>
      <c r="S2217" t="e">
        <f>VLOOKUP(C2217,招行退!B:H,7,FALSE)</f>
        <v>#N/A</v>
      </c>
    </row>
    <row r="2218" spans="1:19" ht="14.25" hidden="1">
      <c r="A2218" t="s">
        <v>18119</v>
      </c>
      <c r="B2218">
        <v>1391617</v>
      </c>
      <c r="C2218" t="s">
        <v>8483</v>
      </c>
      <c r="D2218" t="s">
        <v>8484</v>
      </c>
      <c r="E2218" t="s">
        <v>8485</v>
      </c>
      <c r="F2218" s="15">
        <v>1500</v>
      </c>
      <c r="G2218" t="s">
        <v>34</v>
      </c>
      <c r="H2218" t="s">
        <v>34</v>
      </c>
      <c r="I2218" t="s">
        <v>58</v>
      </c>
      <c r="J2218" t="s">
        <v>48</v>
      </c>
      <c r="K2218" t="s">
        <v>59</v>
      </c>
      <c r="L2218" t="s">
        <v>18120</v>
      </c>
      <c r="M2218" t="s">
        <v>18121</v>
      </c>
      <c r="N2218" t="s">
        <v>18122</v>
      </c>
      <c r="O2218">
        <f>VLOOKUP(B2218,HIS退!B:F,5,FALSE)</f>
        <v>-1500</v>
      </c>
      <c r="P2218" t="str">
        <f>VLOOKUP(B2218,HIS退!B:I,8,FALSE)</f>
        <v>1</v>
      </c>
      <c r="Q2218" s="38">
        <f>VLOOKUP(C2218,招行退!B:F,5,FALSE)</f>
        <v>1500</v>
      </c>
      <c r="R2218" t="str">
        <f>VLOOKUP(C2218,招行退!B:H,6,FALSE)</f>
        <v>S</v>
      </c>
      <c r="S2218" t="e">
        <f>VLOOKUP(C2218,招行退!B:H,7,FALSE)</f>
        <v>#N/A</v>
      </c>
    </row>
    <row r="2219" spans="1:19" ht="14.25" hidden="1">
      <c r="A2219" t="s">
        <v>18123</v>
      </c>
      <c r="B2219">
        <v>1391702</v>
      </c>
      <c r="C2219" t="s">
        <v>8487</v>
      </c>
      <c r="D2219" t="s">
        <v>8488</v>
      </c>
      <c r="E2219" t="s">
        <v>8489</v>
      </c>
      <c r="F2219" s="15">
        <v>168.5</v>
      </c>
      <c r="G2219" t="s">
        <v>34</v>
      </c>
      <c r="H2219" t="s">
        <v>34</v>
      </c>
      <c r="I2219" t="s">
        <v>58</v>
      </c>
      <c r="J2219" t="s">
        <v>48</v>
      </c>
      <c r="K2219" t="s">
        <v>59</v>
      </c>
      <c r="L2219" t="s">
        <v>18124</v>
      </c>
      <c r="M2219" t="s">
        <v>18125</v>
      </c>
      <c r="N2219" t="s">
        <v>18126</v>
      </c>
      <c r="O2219">
        <f>VLOOKUP(B2219,HIS退!B:F,5,FALSE)</f>
        <v>-168.5</v>
      </c>
      <c r="P2219" t="str">
        <f>VLOOKUP(B2219,HIS退!B:I,8,FALSE)</f>
        <v>1</v>
      </c>
      <c r="Q2219" s="38">
        <f>VLOOKUP(C2219,招行退!B:F,5,FALSE)</f>
        <v>168.5</v>
      </c>
      <c r="R2219" t="str">
        <f>VLOOKUP(C2219,招行退!B:H,6,FALSE)</f>
        <v>S</v>
      </c>
      <c r="S2219" t="e">
        <f>VLOOKUP(C2219,招行退!B:H,7,FALSE)</f>
        <v>#N/A</v>
      </c>
    </row>
    <row r="2220" spans="1:19" ht="14.25" hidden="1">
      <c r="A2220" t="s">
        <v>18127</v>
      </c>
      <c r="B2220">
        <v>1392069</v>
      </c>
      <c r="C2220" t="s">
        <v>8491</v>
      </c>
      <c r="D2220" t="s">
        <v>8492</v>
      </c>
      <c r="E2220" t="s">
        <v>8493</v>
      </c>
      <c r="F2220" s="15">
        <v>182.5</v>
      </c>
      <c r="G2220" t="s">
        <v>34</v>
      </c>
      <c r="H2220" t="s">
        <v>34</v>
      </c>
      <c r="I2220" t="s">
        <v>58</v>
      </c>
      <c r="J2220" t="s">
        <v>48</v>
      </c>
      <c r="K2220" t="s">
        <v>59</v>
      </c>
      <c r="L2220" t="s">
        <v>18128</v>
      </c>
      <c r="M2220" t="s">
        <v>18129</v>
      </c>
      <c r="N2220" t="s">
        <v>18130</v>
      </c>
      <c r="O2220">
        <f>VLOOKUP(B2220,HIS退!B:F,5,FALSE)</f>
        <v>-182.5</v>
      </c>
      <c r="P2220" t="str">
        <f>VLOOKUP(B2220,HIS退!B:I,8,FALSE)</f>
        <v>1</v>
      </c>
      <c r="Q2220" s="38">
        <f>VLOOKUP(C2220,招行退!B:F,5,FALSE)</f>
        <v>182.5</v>
      </c>
      <c r="R2220" t="str">
        <f>VLOOKUP(C2220,招行退!B:H,6,FALSE)</f>
        <v>S</v>
      </c>
      <c r="S2220" t="e">
        <f>VLOOKUP(C2220,招行退!B:H,7,FALSE)</f>
        <v>#N/A</v>
      </c>
    </row>
    <row r="2221" spans="1:19" ht="14.25" hidden="1">
      <c r="A2221" t="s">
        <v>18131</v>
      </c>
      <c r="B2221">
        <v>1392336</v>
      </c>
      <c r="C2221" t="s">
        <v>18132</v>
      </c>
      <c r="D2221" t="s">
        <v>8495</v>
      </c>
      <c r="E2221" t="s">
        <v>8496</v>
      </c>
      <c r="F2221" s="15">
        <v>500</v>
      </c>
      <c r="G2221" t="s">
        <v>34</v>
      </c>
      <c r="H2221" t="s">
        <v>34</v>
      </c>
      <c r="I2221" t="s">
        <v>294</v>
      </c>
      <c r="J2221" t="s">
        <v>57</v>
      </c>
      <c r="K2221" t="s">
        <v>59</v>
      </c>
      <c r="L2221" t="s">
        <v>18133</v>
      </c>
      <c r="M2221" t="s">
        <v>18134</v>
      </c>
      <c r="N2221" t="s">
        <v>18135</v>
      </c>
      <c r="O2221">
        <f>VLOOKUP(B2221,HIS退!B:F,5,FALSE)</f>
        <v>-500</v>
      </c>
      <c r="P2221" t="str">
        <f>VLOOKUP(B2221,HIS退!B:I,8,FALSE)</f>
        <v>9</v>
      </c>
      <c r="Q2221" s="38">
        <f>VLOOKUP(C2221,招行退!B:F,5,FALSE)</f>
        <v>500</v>
      </c>
      <c r="R2221" t="str">
        <f>VLOOKUP(C2221,招行退!B:H,6,FALSE)</f>
        <v>B</v>
      </c>
      <c r="S2221" t="e">
        <f>VLOOKUP(C2221,招行退!B:H,7,FALSE)</f>
        <v>#N/A</v>
      </c>
    </row>
    <row r="2222" spans="1:19" ht="14.25" hidden="1">
      <c r="A2222" t="s">
        <v>18136</v>
      </c>
      <c r="B2222">
        <v>1392374</v>
      </c>
      <c r="C2222" t="s">
        <v>8498</v>
      </c>
      <c r="D2222" t="s">
        <v>8499</v>
      </c>
      <c r="E2222" t="s">
        <v>8500</v>
      </c>
      <c r="F2222" s="15">
        <v>350</v>
      </c>
      <c r="G2222" t="s">
        <v>34</v>
      </c>
      <c r="H2222" t="s">
        <v>34</v>
      </c>
      <c r="I2222" t="s">
        <v>58</v>
      </c>
      <c r="J2222" t="s">
        <v>48</v>
      </c>
      <c r="K2222" t="s">
        <v>59</v>
      </c>
      <c r="L2222" t="s">
        <v>18137</v>
      </c>
      <c r="M2222" t="s">
        <v>18138</v>
      </c>
      <c r="N2222" t="s">
        <v>18139</v>
      </c>
      <c r="O2222">
        <f>VLOOKUP(B2222,HIS退!B:F,5,FALSE)</f>
        <v>-350</v>
      </c>
      <c r="P2222" t="str">
        <f>VLOOKUP(B2222,HIS退!B:I,8,FALSE)</f>
        <v>1</v>
      </c>
      <c r="Q2222" s="38">
        <f>VLOOKUP(C2222,招行退!B:F,5,FALSE)</f>
        <v>350</v>
      </c>
      <c r="R2222" t="str">
        <f>VLOOKUP(C2222,招行退!B:H,6,FALSE)</f>
        <v>S</v>
      </c>
      <c r="S2222" t="e">
        <f>VLOOKUP(C2222,招行退!B:H,7,FALSE)</f>
        <v>#N/A</v>
      </c>
    </row>
    <row r="2223" spans="1:19" ht="14.25" hidden="1">
      <c r="A2223" t="s">
        <v>18140</v>
      </c>
      <c r="B2223">
        <v>1392379</v>
      </c>
      <c r="C2223" t="s">
        <v>8502</v>
      </c>
      <c r="D2223" t="s">
        <v>8503</v>
      </c>
      <c r="E2223" t="s">
        <v>8504</v>
      </c>
      <c r="F2223" s="15">
        <v>761</v>
      </c>
      <c r="G2223" t="s">
        <v>34</v>
      </c>
      <c r="H2223" t="s">
        <v>34</v>
      </c>
      <c r="I2223" t="s">
        <v>58</v>
      </c>
      <c r="J2223" t="s">
        <v>48</v>
      </c>
      <c r="K2223" t="s">
        <v>59</v>
      </c>
      <c r="L2223" t="s">
        <v>18141</v>
      </c>
      <c r="M2223" t="s">
        <v>18142</v>
      </c>
      <c r="N2223" t="s">
        <v>18143</v>
      </c>
      <c r="O2223">
        <f>VLOOKUP(B2223,HIS退!B:F,5,FALSE)</f>
        <v>-761</v>
      </c>
      <c r="P2223" t="str">
        <f>VLOOKUP(B2223,HIS退!B:I,8,FALSE)</f>
        <v>1</v>
      </c>
      <c r="Q2223" s="38">
        <f>VLOOKUP(C2223,招行退!B:F,5,FALSE)</f>
        <v>761</v>
      </c>
      <c r="R2223" t="str">
        <f>VLOOKUP(C2223,招行退!B:H,6,FALSE)</f>
        <v>S</v>
      </c>
      <c r="S2223" t="e">
        <f>VLOOKUP(C2223,招行退!B:H,7,FALSE)</f>
        <v>#N/A</v>
      </c>
    </row>
    <row r="2224" spans="1:19" ht="14.25" hidden="1">
      <c r="A2224" t="s">
        <v>18144</v>
      </c>
      <c r="B2224">
        <v>1392399</v>
      </c>
      <c r="C2224" t="s">
        <v>8506</v>
      </c>
      <c r="D2224" t="s">
        <v>8507</v>
      </c>
      <c r="E2224" t="s">
        <v>8508</v>
      </c>
      <c r="F2224" s="15">
        <v>3800</v>
      </c>
      <c r="G2224" t="s">
        <v>34</v>
      </c>
      <c r="H2224" t="s">
        <v>34</v>
      </c>
      <c r="I2224" t="s">
        <v>58</v>
      </c>
      <c r="J2224" t="s">
        <v>48</v>
      </c>
      <c r="K2224" t="s">
        <v>59</v>
      </c>
      <c r="L2224" t="s">
        <v>18145</v>
      </c>
      <c r="M2224" t="s">
        <v>18146</v>
      </c>
      <c r="N2224" t="s">
        <v>18135</v>
      </c>
      <c r="O2224">
        <f>VLOOKUP(B2224,HIS退!B:F,5,FALSE)</f>
        <v>-3800</v>
      </c>
      <c r="P2224" t="str">
        <f>VLOOKUP(B2224,HIS退!B:I,8,FALSE)</f>
        <v>1</v>
      </c>
      <c r="Q2224" s="38">
        <f>VLOOKUP(C2224,招行退!B:F,5,FALSE)</f>
        <v>3800</v>
      </c>
      <c r="R2224" t="str">
        <f>VLOOKUP(C2224,招行退!B:H,6,FALSE)</f>
        <v>S</v>
      </c>
      <c r="S2224" t="e">
        <f>VLOOKUP(C2224,招行退!B:H,7,FALSE)</f>
        <v>#N/A</v>
      </c>
    </row>
    <row r="2225" spans="1:19" ht="14.25" hidden="1">
      <c r="A2225" t="s">
        <v>18147</v>
      </c>
      <c r="B2225">
        <v>1392582</v>
      </c>
      <c r="C2225" t="s">
        <v>8510</v>
      </c>
      <c r="D2225" t="s">
        <v>8511</v>
      </c>
      <c r="E2225" t="s">
        <v>8512</v>
      </c>
      <c r="F2225" s="15">
        <v>500</v>
      </c>
      <c r="G2225" t="s">
        <v>34</v>
      </c>
      <c r="H2225" t="s">
        <v>34</v>
      </c>
      <c r="I2225" t="s">
        <v>58</v>
      </c>
      <c r="J2225" t="s">
        <v>48</v>
      </c>
      <c r="K2225" t="s">
        <v>59</v>
      </c>
      <c r="L2225" t="s">
        <v>18148</v>
      </c>
      <c r="M2225" t="s">
        <v>18149</v>
      </c>
      <c r="N2225" t="s">
        <v>18150</v>
      </c>
      <c r="O2225">
        <f>VLOOKUP(B2225,HIS退!B:F,5,FALSE)</f>
        <v>-500</v>
      </c>
      <c r="P2225" t="str">
        <f>VLOOKUP(B2225,HIS退!B:I,8,FALSE)</f>
        <v>1</v>
      </c>
      <c r="Q2225" s="38">
        <f>VLOOKUP(C2225,招行退!B:F,5,FALSE)</f>
        <v>500</v>
      </c>
      <c r="R2225" t="str">
        <f>VLOOKUP(C2225,招行退!B:H,6,FALSE)</f>
        <v>S</v>
      </c>
      <c r="S2225" t="e">
        <f>VLOOKUP(C2225,招行退!B:H,7,FALSE)</f>
        <v>#N/A</v>
      </c>
    </row>
    <row r="2226" spans="1:19" ht="14.25" hidden="1">
      <c r="A2226" t="s">
        <v>8521</v>
      </c>
      <c r="B2226">
        <v>1392712</v>
      </c>
      <c r="C2226" t="s">
        <v>8514</v>
      </c>
      <c r="D2226" t="s">
        <v>8515</v>
      </c>
      <c r="E2226" t="s">
        <v>8516</v>
      </c>
      <c r="F2226" s="15">
        <v>2260</v>
      </c>
      <c r="G2226" t="s">
        <v>34</v>
      </c>
      <c r="H2226" t="s">
        <v>34</v>
      </c>
      <c r="I2226" t="s">
        <v>58</v>
      </c>
      <c r="J2226" t="s">
        <v>48</v>
      </c>
      <c r="K2226" t="s">
        <v>59</v>
      </c>
      <c r="L2226" t="s">
        <v>18151</v>
      </c>
      <c r="M2226" t="s">
        <v>18152</v>
      </c>
      <c r="N2226" t="s">
        <v>18153</v>
      </c>
      <c r="O2226">
        <f>VLOOKUP(B2226,HIS退!B:F,5,FALSE)</f>
        <v>-2260</v>
      </c>
      <c r="P2226" t="str">
        <f>VLOOKUP(B2226,HIS退!B:I,8,FALSE)</f>
        <v>1</v>
      </c>
      <c r="Q2226" s="38">
        <f>VLOOKUP(C2226,招行退!B:F,5,FALSE)</f>
        <v>2260</v>
      </c>
      <c r="R2226" t="str">
        <f>VLOOKUP(C2226,招行退!B:H,6,FALSE)</f>
        <v>S</v>
      </c>
      <c r="S2226" t="e">
        <f>VLOOKUP(C2226,招行退!B:H,7,FALSE)</f>
        <v>#N/A</v>
      </c>
    </row>
    <row r="2227" spans="1:19" ht="14.25" hidden="1">
      <c r="A2227" t="s">
        <v>18154</v>
      </c>
      <c r="B2227">
        <v>1392744</v>
      </c>
      <c r="C2227" t="s">
        <v>8518</v>
      </c>
      <c r="D2227" t="s">
        <v>8519</v>
      </c>
      <c r="E2227" t="s">
        <v>8520</v>
      </c>
      <c r="F2227" s="15">
        <v>3000</v>
      </c>
      <c r="G2227" t="s">
        <v>34</v>
      </c>
      <c r="H2227" t="s">
        <v>34</v>
      </c>
      <c r="I2227" t="s">
        <v>58</v>
      </c>
      <c r="J2227" t="s">
        <v>48</v>
      </c>
      <c r="K2227" t="s">
        <v>59</v>
      </c>
      <c r="L2227" t="s">
        <v>18155</v>
      </c>
      <c r="M2227" t="s">
        <v>18156</v>
      </c>
      <c r="N2227" t="s">
        <v>18143</v>
      </c>
      <c r="O2227">
        <f>VLOOKUP(B2227,HIS退!B:F,5,FALSE)</f>
        <v>-3000</v>
      </c>
      <c r="P2227" t="str">
        <f>VLOOKUP(B2227,HIS退!B:I,8,FALSE)</f>
        <v>1</v>
      </c>
      <c r="Q2227" s="38">
        <f>VLOOKUP(C2227,招行退!B:F,5,FALSE)</f>
        <v>3000</v>
      </c>
      <c r="R2227" t="str">
        <f>VLOOKUP(C2227,招行退!B:H,6,FALSE)</f>
        <v>S</v>
      </c>
      <c r="S2227" t="e">
        <f>VLOOKUP(C2227,招行退!B:H,7,FALSE)</f>
        <v>#N/A</v>
      </c>
    </row>
    <row r="2228" spans="1:19" ht="14.25" hidden="1">
      <c r="A2228" t="s">
        <v>18157</v>
      </c>
      <c r="B2228">
        <v>1392817</v>
      </c>
      <c r="C2228" t="s">
        <v>8522</v>
      </c>
      <c r="D2228" t="s">
        <v>6344</v>
      </c>
      <c r="E2228" t="s">
        <v>6345</v>
      </c>
      <c r="F2228" s="15">
        <v>467</v>
      </c>
      <c r="G2228" t="s">
        <v>34</v>
      </c>
      <c r="H2228" t="s">
        <v>34</v>
      </c>
      <c r="I2228" t="s">
        <v>58</v>
      </c>
      <c r="J2228" t="s">
        <v>48</v>
      </c>
      <c r="K2228" t="s">
        <v>59</v>
      </c>
      <c r="L2228" t="s">
        <v>18158</v>
      </c>
      <c r="M2228" t="s">
        <v>18159</v>
      </c>
      <c r="N2228" t="s">
        <v>15747</v>
      </c>
      <c r="O2228">
        <f>VLOOKUP(B2228,HIS退!B:F,5,FALSE)</f>
        <v>-467</v>
      </c>
      <c r="P2228" t="str">
        <f>VLOOKUP(B2228,HIS退!B:I,8,FALSE)</f>
        <v>1</v>
      </c>
      <c r="Q2228" s="38">
        <f>VLOOKUP(C2228,招行退!B:F,5,FALSE)</f>
        <v>467</v>
      </c>
      <c r="R2228" t="str">
        <f>VLOOKUP(C2228,招行退!B:H,6,FALSE)</f>
        <v>S</v>
      </c>
      <c r="S2228" t="e">
        <f>VLOOKUP(C2228,招行退!B:H,7,FALSE)</f>
        <v>#N/A</v>
      </c>
    </row>
    <row r="2229" spans="1:19" ht="14.25" hidden="1">
      <c r="A2229" t="s">
        <v>18160</v>
      </c>
      <c r="B2229">
        <v>1393008</v>
      </c>
      <c r="C2229" t="s">
        <v>8524</v>
      </c>
      <c r="D2229" t="s">
        <v>8525</v>
      </c>
      <c r="E2229" t="s">
        <v>7708</v>
      </c>
      <c r="F2229" s="15">
        <v>3690.64</v>
      </c>
      <c r="G2229" t="s">
        <v>34</v>
      </c>
      <c r="H2229" t="s">
        <v>34</v>
      </c>
      <c r="I2229" t="s">
        <v>58</v>
      </c>
      <c r="J2229" t="s">
        <v>48</v>
      </c>
      <c r="K2229" t="s">
        <v>59</v>
      </c>
      <c r="L2229" t="s">
        <v>18161</v>
      </c>
      <c r="M2229" t="s">
        <v>18162</v>
      </c>
      <c r="N2229" t="s">
        <v>17274</v>
      </c>
      <c r="O2229">
        <f>VLOOKUP(B2229,HIS退!B:F,5,FALSE)</f>
        <v>-3690.64</v>
      </c>
      <c r="P2229" t="str">
        <f>VLOOKUP(B2229,HIS退!B:I,8,FALSE)</f>
        <v>1</v>
      </c>
      <c r="Q2229" s="38">
        <f>VLOOKUP(C2229,招行退!B:F,5,FALSE)</f>
        <v>3690.64</v>
      </c>
      <c r="R2229" t="str">
        <f>VLOOKUP(C2229,招行退!B:H,6,FALSE)</f>
        <v>S</v>
      </c>
      <c r="S2229" t="e">
        <f>VLOOKUP(C2229,招行退!B:H,7,FALSE)</f>
        <v>#N/A</v>
      </c>
    </row>
    <row r="2230" spans="1:19" ht="14.25" hidden="1">
      <c r="A2230" t="s">
        <v>18163</v>
      </c>
      <c r="B2230">
        <v>1393486</v>
      </c>
      <c r="C2230" t="s">
        <v>8527</v>
      </c>
      <c r="D2230" t="s">
        <v>8528</v>
      </c>
      <c r="E2230" t="s">
        <v>8529</v>
      </c>
      <c r="F2230" s="15">
        <v>3300</v>
      </c>
      <c r="G2230" t="s">
        <v>34</v>
      </c>
      <c r="H2230" t="s">
        <v>34</v>
      </c>
      <c r="I2230" t="s">
        <v>58</v>
      </c>
      <c r="J2230" t="s">
        <v>48</v>
      </c>
      <c r="K2230" t="s">
        <v>59</v>
      </c>
      <c r="L2230" t="s">
        <v>18164</v>
      </c>
      <c r="M2230" t="s">
        <v>18165</v>
      </c>
      <c r="N2230" t="s">
        <v>18166</v>
      </c>
      <c r="O2230">
        <f>VLOOKUP(B2230,HIS退!B:F,5,FALSE)</f>
        <v>-3300</v>
      </c>
      <c r="P2230" t="str">
        <f>VLOOKUP(B2230,HIS退!B:I,8,FALSE)</f>
        <v>1</v>
      </c>
      <c r="Q2230" s="38">
        <f>VLOOKUP(C2230,招行退!B:F,5,FALSE)</f>
        <v>3300</v>
      </c>
      <c r="R2230" t="str">
        <f>VLOOKUP(C2230,招行退!B:H,6,FALSE)</f>
        <v>S</v>
      </c>
      <c r="S2230" t="e">
        <f>VLOOKUP(C2230,招行退!B:H,7,FALSE)</f>
        <v>#N/A</v>
      </c>
    </row>
    <row r="2231" spans="1:19" ht="14.25" hidden="1">
      <c r="A2231" t="s">
        <v>18167</v>
      </c>
      <c r="B2231">
        <v>1393610</v>
      </c>
      <c r="C2231" t="s">
        <v>8531</v>
      </c>
      <c r="D2231" t="s">
        <v>8532</v>
      </c>
      <c r="E2231" t="s">
        <v>8533</v>
      </c>
      <c r="F2231" s="15">
        <v>230</v>
      </c>
      <c r="G2231" t="s">
        <v>34</v>
      </c>
      <c r="H2231" t="s">
        <v>34</v>
      </c>
      <c r="I2231" t="s">
        <v>58</v>
      </c>
      <c r="J2231" t="s">
        <v>48</v>
      </c>
      <c r="K2231" t="s">
        <v>59</v>
      </c>
      <c r="L2231" t="s">
        <v>18168</v>
      </c>
      <c r="M2231" t="s">
        <v>18169</v>
      </c>
      <c r="N2231" t="s">
        <v>18170</v>
      </c>
      <c r="O2231">
        <f>VLOOKUP(B2231,HIS退!B:F,5,FALSE)</f>
        <v>-230</v>
      </c>
      <c r="P2231" t="str">
        <f>VLOOKUP(B2231,HIS退!B:I,8,FALSE)</f>
        <v>1</v>
      </c>
      <c r="Q2231" s="38">
        <f>VLOOKUP(C2231,招行退!B:F,5,FALSE)</f>
        <v>230</v>
      </c>
      <c r="R2231" t="str">
        <f>VLOOKUP(C2231,招行退!B:H,6,FALSE)</f>
        <v>S</v>
      </c>
      <c r="S2231" t="e">
        <f>VLOOKUP(C2231,招行退!B:H,7,FALSE)</f>
        <v>#N/A</v>
      </c>
    </row>
    <row r="2232" spans="1:19" ht="14.25" hidden="1">
      <c r="A2232" t="s">
        <v>18171</v>
      </c>
      <c r="B2232">
        <v>1393777</v>
      </c>
      <c r="C2232" t="s">
        <v>8535</v>
      </c>
      <c r="D2232" t="s">
        <v>8536</v>
      </c>
      <c r="E2232" t="s">
        <v>8537</v>
      </c>
      <c r="F2232" s="15">
        <v>20090</v>
      </c>
      <c r="G2232" t="s">
        <v>34</v>
      </c>
      <c r="H2232" t="s">
        <v>34</v>
      </c>
      <c r="I2232" t="s">
        <v>58</v>
      </c>
      <c r="J2232" t="s">
        <v>48</v>
      </c>
      <c r="K2232" t="s">
        <v>59</v>
      </c>
      <c r="L2232" t="s">
        <v>18172</v>
      </c>
      <c r="M2232" t="s">
        <v>18173</v>
      </c>
      <c r="N2232" t="s">
        <v>18174</v>
      </c>
      <c r="O2232">
        <f>VLOOKUP(B2232,HIS退!B:F,5,FALSE)</f>
        <v>-20090</v>
      </c>
      <c r="P2232" t="str">
        <f>VLOOKUP(B2232,HIS退!B:I,8,FALSE)</f>
        <v>1</v>
      </c>
      <c r="Q2232" s="38">
        <f>VLOOKUP(C2232,招行退!B:F,5,FALSE)</f>
        <v>20090</v>
      </c>
      <c r="R2232" t="str">
        <f>VLOOKUP(C2232,招行退!B:H,6,FALSE)</f>
        <v>S</v>
      </c>
      <c r="S2232" t="e">
        <f>VLOOKUP(C2232,招行退!B:H,7,FALSE)</f>
        <v>#N/A</v>
      </c>
    </row>
    <row r="2233" spans="1:19" ht="14.25" hidden="1">
      <c r="A2233" t="s">
        <v>18175</v>
      </c>
      <c r="B2233">
        <v>1393782</v>
      </c>
      <c r="C2233" t="s">
        <v>18176</v>
      </c>
      <c r="D2233" t="s">
        <v>8539</v>
      </c>
      <c r="E2233" t="s">
        <v>8540</v>
      </c>
      <c r="F2233" s="15">
        <v>389.5</v>
      </c>
      <c r="G2233" t="s">
        <v>34</v>
      </c>
      <c r="H2233" t="s">
        <v>34</v>
      </c>
      <c r="I2233" t="s">
        <v>294</v>
      </c>
      <c r="J2233" t="s">
        <v>57</v>
      </c>
      <c r="K2233" t="s">
        <v>59</v>
      </c>
      <c r="L2233" t="s">
        <v>18177</v>
      </c>
      <c r="M2233" t="s">
        <v>18178</v>
      </c>
      <c r="N2233" t="s">
        <v>18179</v>
      </c>
      <c r="O2233">
        <f>VLOOKUP(B2233,HIS退!B:F,5,FALSE)</f>
        <v>-389.5</v>
      </c>
      <c r="P2233" t="str">
        <f>VLOOKUP(B2233,HIS退!B:I,8,FALSE)</f>
        <v>9</v>
      </c>
      <c r="Q2233" s="38">
        <f>VLOOKUP(C2233,招行退!B:F,5,FALSE)</f>
        <v>389.5</v>
      </c>
      <c r="R2233" t="str">
        <f>VLOOKUP(C2233,招行退!B:H,6,FALSE)</f>
        <v>B</v>
      </c>
      <c r="S2233" t="e">
        <f>VLOOKUP(C2233,招行退!B:H,7,FALSE)</f>
        <v>#N/A</v>
      </c>
    </row>
    <row r="2234" spans="1:19" ht="14.25" hidden="1">
      <c r="A2234" t="s">
        <v>18180</v>
      </c>
      <c r="B2234">
        <v>1394085</v>
      </c>
      <c r="C2234" t="s">
        <v>8542</v>
      </c>
      <c r="D2234" t="s">
        <v>8543</v>
      </c>
      <c r="E2234" t="s">
        <v>4377</v>
      </c>
      <c r="F2234" s="15">
        <v>600</v>
      </c>
      <c r="G2234" t="s">
        <v>34</v>
      </c>
      <c r="H2234" t="s">
        <v>34</v>
      </c>
      <c r="I2234" t="s">
        <v>58</v>
      </c>
      <c r="J2234" t="s">
        <v>48</v>
      </c>
      <c r="K2234" t="s">
        <v>59</v>
      </c>
      <c r="L2234" t="s">
        <v>18181</v>
      </c>
      <c r="M2234" t="s">
        <v>18182</v>
      </c>
      <c r="N2234" t="s">
        <v>18183</v>
      </c>
      <c r="O2234">
        <f>VLOOKUP(B2234,HIS退!B:F,5,FALSE)</f>
        <v>-600</v>
      </c>
      <c r="P2234" t="str">
        <f>VLOOKUP(B2234,HIS退!B:I,8,FALSE)</f>
        <v>1</v>
      </c>
      <c r="Q2234" s="38">
        <f>VLOOKUP(C2234,招行退!B:F,5,FALSE)</f>
        <v>600</v>
      </c>
      <c r="R2234" t="str">
        <f>VLOOKUP(C2234,招行退!B:H,6,FALSE)</f>
        <v>S</v>
      </c>
      <c r="S2234" t="e">
        <f>VLOOKUP(C2234,招行退!B:H,7,FALSE)</f>
        <v>#N/A</v>
      </c>
    </row>
    <row r="2235" spans="1:19" ht="14.25" hidden="1">
      <c r="A2235" t="s">
        <v>18184</v>
      </c>
      <c r="B2235">
        <v>1394110</v>
      </c>
      <c r="C2235" t="s">
        <v>8545</v>
      </c>
      <c r="D2235" t="s">
        <v>8546</v>
      </c>
      <c r="E2235" t="s">
        <v>8547</v>
      </c>
      <c r="F2235" s="15">
        <v>600</v>
      </c>
      <c r="G2235" t="s">
        <v>34</v>
      </c>
      <c r="H2235" t="s">
        <v>34</v>
      </c>
      <c r="I2235" t="s">
        <v>58</v>
      </c>
      <c r="J2235" t="s">
        <v>48</v>
      </c>
      <c r="K2235" t="s">
        <v>59</v>
      </c>
      <c r="L2235" t="s">
        <v>18185</v>
      </c>
      <c r="M2235" t="s">
        <v>18186</v>
      </c>
      <c r="N2235" t="s">
        <v>18187</v>
      </c>
      <c r="O2235">
        <f>VLOOKUP(B2235,HIS退!B:F,5,FALSE)</f>
        <v>-600</v>
      </c>
      <c r="P2235" t="str">
        <f>VLOOKUP(B2235,HIS退!B:I,8,FALSE)</f>
        <v>1</v>
      </c>
      <c r="Q2235" s="38">
        <f>VLOOKUP(C2235,招行退!B:F,5,FALSE)</f>
        <v>600</v>
      </c>
      <c r="R2235" t="str">
        <f>VLOOKUP(C2235,招行退!B:H,6,FALSE)</f>
        <v>S</v>
      </c>
      <c r="S2235" t="e">
        <f>VLOOKUP(C2235,招行退!B:H,7,FALSE)</f>
        <v>#N/A</v>
      </c>
    </row>
    <row r="2236" spans="1:19" ht="14.25" hidden="1">
      <c r="A2236" t="s">
        <v>18188</v>
      </c>
      <c r="B2236">
        <v>1394123</v>
      </c>
      <c r="C2236" t="s">
        <v>8549</v>
      </c>
      <c r="D2236" t="s">
        <v>8550</v>
      </c>
      <c r="E2236" t="s">
        <v>8551</v>
      </c>
      <c r="F2236" s="15">
        <v>1200</v>
      </c>
      <c r="G2236" t="s">
        <v>34</v>
      </c>
      <c r="H2236" t="s">
        <v>34</v>
      </c>
      <c r="I2236" t="s">
        <v>58</v>
      </c>
      <c r="J2236" t="s">
        <v>48</v>
      </c>
      <c r="K2236" t="s">
        <v>59</v>
      </c>
      <c r="L2236" t="s">
        <v>18189</v>
      </c>
      <c r="M2236" t="s">
        <v>18190</v>
      </c>
      <c r="N2236" t="s">
        <v>18191</v>
      </c>
      <c r="O2236">
        <f>VLOOKUP(B2236,HIS退!B:F,5,FALSE)</f>
        <v>-1200</v>
      </c>
      <c r="P2236" t="str">
        <f>VLOOKUP(B2236,HIS退!B:I,8,FALSE)</f>
        <v>1</v>
      </c>
      <c r="Q2236" s="38">
        <f>VLOOKUP(C2236,招行退!B:F,5,FALSE)</f>
        <v>1200</v>
      </c>
      <c r="R2236" t="str">
        <f>VLOOKUP(C2236,招行退!B:H,6,FALSE)</f>
        <v>S</v>
      </c>
      <c r="S2236" t="e">
        <f>VLOOKUP(C2236,招行退!B:H,7,FALSE)</f>
        <v>#N/A</v>
      </c>
    </row>
    <row r="2237" spans="1:19" ht="14.25" hidden="1">
      <c r="A2237" t="s">
        <v>18192</v>
      </c>
      <c r="B2237">
        <v>1394304</v>
      </c>
      <c r="C2237" t="s">
        <v>8553</v>
      </c>
      <c r="D2237" t="s">
        <v>8554</v>
      </c>
      <c r="E2237" t="s">
        <v>8555</v>
      </c>
      <c r="F2237" s="15">
        <v>1400</v>
      </c>
      <c r="G2237" t="s">
        <v>34</v>
      </c>
      <c r="H2237" t="s">
        <v>34</v>
      </c>
      <c r="I2237" t="s">
        <v>58</v>
      </c>
      <c r="J2237" t="s">
        <v>48</v>
      </c>
      <c r="K2237" t="s">
        <v>59</v>
      </c>
      <c r="L2237" t="s">
        <v>18193</v>
      </c>
      <c r="M2237" t="s">
        <v>18194</v>
      </c>
      <c r="N2237" t="s">
        <v>18195</v>
      </c>
      <c r="O2237">
        <f>VLOOKUP(B2237,HIS退!B:F,5,FALSE)</f>
        <v>-1400</v>
      </c>
      <c r="P2237" t="str">
        <f>VLOOKUP(B2237,HIS退!B:I,8,FALSE)</f>
        <v>1</v>
      </c>
      <c r="Q2237" s="38">
        <f>VLOOKUP(C2237,招行退!B:F,5,FALSE)</f>
        <v>1400</v>
      </c>
      <c r="R2237" t="str">
        <f>VLOOKUP(C2237,招行退!B:H,6,FALSE)</f>
        <v>S</v>
      </c>
      <c r="S2237" t="e">
        <f>VLOOKUP(C2237,招行退!B:H,7,FALSE)</f>
        <v>#N/A</v>
      </c>
    </row>
    <row r="2238" spans="1:19" ht="14.25" hidden="1">
      <c r="A2238" t="s">
        <v>18196</v>
      </c>
      <c r="B2238">
        <v>1394351</v>
      </c>
      <c r="C2238" t="s">
        <v>8557</v>
      </c>
      <c r="D2238" t="s">
        <v>8467</v>
      </c>
      <c r="E2238" t="s">
        <v>8468</v>
      </c>
      <c r="F2238" s="15">
        <v>22</v>
      </c>
      <c r="G2238" t="s">
        <v>34</v>
      </c>
      <c r="H2238" t="s">
        <v>34</v>
      </c>
      <c r="I2238" t="s">
        <v>58</v>
      </c>
      <c r="J2238" t="s">
        <v>48</v>
      </c>
      <c r="K2238" t="s">
        <v>59</v>
      </c>
      <c r="L2238" t="s">
        <v>18197</v>
      </c>
      <c r="M2238" t="s">
        <v>18198</v>
      </c>
      <c r="N2238" t="s">
        <v>18102</v>
      </c>
      <c r="O2238">
        <f>VLOOKUP(B2238,HIS退!B:F,5,FALSE)</f>
        <v>-22</v>
      </c>
      <c r="P2238" t="str">
        <f>VLOOKUP(B2238,HIS退!B:I,8,FALSE)</f>
        <v>1</v>
      </c>
      <c r="Q2238" s="38">
        <f>VLOOKUP(C2238,招行退!B:F,5,FALSE)</f>
        <v>22</v>
      </c>
      <c r="R2238" t="str">
        <f>VLOOKUP(C2238,招行退!B:H,6,FALSE)</f>
        <v>S</v>
      </c>
      <c r="S2238" t="e">
        <f>VLOOKUP(C2238,招行退!B:H,7,FALSE)</f>
        <v>#N/A</v>
      </c>
    </row>
    <row r="2239" spans="1:19" ht="14.25" hidden="1">
      <c r="A2239" t="s">
        <v>18199</v>
      </c>
      <c r="B2239">
        <v>1394550</v>
      </c>
      <c r="C2239" t="s">
        <v>8559</v>
      </c>
      <c r="D2239" t="s">
        <v>8560</v>
      </c>
      <c r="E2239" t="s">
        <v>8561</v>
      </c>
      <c r="F2239" s="15">
        <v>952.5</v>
      </c>
      <c r="G2239" t="s">
        <v>34</v>
      </c>
      <c r="H2239" t="s">
        <v>34</v>
      </c>
      <c r="I2239" t="s">
        <v>58</v>
      </c>
      <c r="J2239" t="s">
        <v>48</v>
      </c>
      <c r="K2239" t="s">
        <v>59</v>
      </c>
      <c r="L2239" t="s">
        <v>18200</v>
      </c>
      <c r="M2239" t="s">
        <v>18201</v>
      </c>
      <c r="N2239" t="s">
        <v>18202</v>
      </c>
      <c r="O2239">
        <f>VLOOKUP(B2239,HIS退!B:F,5,FALSE)</f>
        <v>-952.5</v>
      </c>
      <c r="P2239" t="str">
        <f>VLOOKUP(B2239,HIS退!B:I,8,FALSE)</f>
        <v>1</v>
      </c>
      <c r="Q2239" s="38">
        <f>VLOOKUP(C2239,招行退!B:F,5,FALSE)</f>
        <v>952.5</v>
      </c>
      <c r="R2239" t="str">
        <f>VLOOKUP(C2239,招行退!B:H,6,FALSE)</f>
        <v>S</v>
      </c>
      <c r="S2239" t="e">
        <f>VLOOKUP(C2239,招行退!B:H,7,FALSE)</f>
        <v>#N/A</v>
      </c>
    </row>
    <row r="2240" spans="1:19" ht="14.25" hidden="1">
      <c r="A2240" t="s">
        <v>18203</v>
      </c>
      <c r="B2240">
        <v>1394682</v>
      </c>
      <c r="C2240" t="s">
        <v>8563</v>
      </c>
      <c r="D2240" t="s">
        <v>8564</v>
      </c>
      <c r="E2240" t="s">
        <v>8565</v>
      </c>
      <c r="F2240" s="15">
        <v>100</v>
      </c>
      <c r="G2240" t="s">
        <v>34</v>
      </c>
      <c r="H2240" t="s">
        <v>34</v>
      </c>
      <c r="I2240" t="s">
        <v>58</v>
      </c>
      <c r="J2240" t="s">
        <v>48</v>
      </c>
      <c r="K2240" t="s">
        <v>59</v>
      </c>
      <c r="L2240" t="s">
        <v>18204</v>
      </c>
      <c r="M2240" t="s">
        <v>18205</v>
      </c>
      <c r="N2240" t="s">
        <v>18206</v>
      </c>
      <c r="O2240">
        <f>VLOOKUP(B2240,HIS退!B:F,5,FALSE)</f>
        <v>-100</v>
      </c>
      <c r="P2240" t="str">
        <f>VLOOKUP(B2240,HIS退!B:I,8,FALSE)</f>
        <v>1</v>
      </c>
      <c r="Q2240" s="38">
        <f>VLOOKUP(C2240,招行退!B:F,5,FALSE)</f>
        <v>100</v>
      </c>
      <c r="R2240" t="str">
        <f>VLOOKUP(C2240,招行退!B:H,6,FALSE)</f>
        <v>S</v>
      </c>
      <c r="S2240" t="e">
        <f>VLOOKUP(C2240,招行退!B:H,7,FALSE)</f>
        <v>#N/A</v>
      </c>
    </row>
    <row r="2241" spans="1:19" ht="14.25" hidden="1">
      <c r="A2241" t="s">
        <v>18207</v>
      </c>
      <c r="B2241">
        <v>1394749</v>
      </c>
      <c r="C2241" t="s">
        <v>8567</v>
      </c>
      <c r="D2241" t="s">
        <v>8568</v>
      </c>
      <c r="E2241" t="s">
        <v>5096</v>
      </c>
      <c r="F2241" s="15">
        <v>3060</v>
      </c>
      <c r="G2241" t="s">
        <v>34</v>
      </c>
      <c r="H2241" t="s">
        <v>34</v>
      </c>
      <c r="I2241" t="s">
        <v>58</v>
      </c>
      <c r="J2241" t="s">
        <v>48</v>
      </c>
      <c r="K2241" t="s">
        <v>59</v>
      </c>
      <c r="L2241" t="s">
        <v>18208</v>
      </c>
      <c r="M2241" t="s">
        <v>18209</v>
      </c>
      <c r="N2241" t="s">
        <v>18210</v>
      </c>
      <c r="O2241">
        <f>VLOOKUP(B2241,HIS退!B:F,5,FALSE)</f>
        <v>-3060</v>
      </c>
      <c r="P2241" t="str">
        <f>VLOOKUP(B2241,HIS退!B:I,8,FALSE)</f>
        <v>1</v>
      </c>
      <c r="Q2241" s="38">
        <f>VLOOKUP(C2241,招行退!B:F,5,FALSE)</f>
        <v>3060</v>
      </c>
      <c r="R2241" t="str">
        <f>VLOOKUP(C2241,招行退!B:H,6,FALSE)</f>
        <v>S</v>
      </c>
      <c r="S2241" t="e">
        <f>VLOOKUP(C2241,招行退!B:H,7,FALSE)</f>
        <v>#N/A</v>
      </c>
    </row>
    <row r="2242" spans="1:19" ht="14.25" hidden="1">
      <c r="A2242" t="s">
        <v>18211</v>
      </c>
      <c r="B2242">
        <v>1394944</v>
      </c>
      <c r="C2242" t="s">
        <v>8570</v>
      </c>
      <c r="D2242" t="s">
        <v>8571</v>
      </c>
      <c r="E2242" t="s">
        <v>8572</v>
      </c>
      <c r="F2242" s="15">
        <v>6100</v>
      </c>
      <c r="G2242" t="s">
        <v>34</v>
      </c>
      <c r="H2242" t="s">
        <v>34</v>
      </c>
      <c r="I2242" t="s">
        <v>58</v>
      </c>
      <c r="J2242" t="s">
        <v>48</v>
      </c>
      <c r="K2242" t="s">
        <v>59</v>
      </c>
      <c r="L2242" t="s">
        <v>18212</v>
      </c>
      <c r="M2242" t="s">
        <v>18213</v>
      </c>
      <c r="N2242" t="s">
        <v>18214</v>
      </c>
      <c r="O2242">
        <f>VLOOKUP(B2242,HIS退!B:F,5,FALSE)</f>
        <v>-6100</v>
      </c>
      <c r="P2242" t="str">
        <f>VLOOKUP(B2242,HIS退!B:I,8,FALSE)</f>
        <v>1</v>
      </c>
      <c r="Q2242" s="38">
        <f>VLOOKUP(C2242,招行退!B:F,5,FALSE)</f>
        <v>6100</v>
      </c>
      <c r="R2242" t="str">
        <f>VLOOKUP(C2242,招行退!B:H,6,FALSE)</f>
        <v>S</v>
      </c>
      <c r="S2242" t="e">
        <f>VLOOKUP(C2242,招行退!B:H,7,FALSE)</f>
        <v>#N/A</v>
      </c>
    </row>
    <row r="2243" spans="1:19" ht="14.25" hidden="1">
      <c r="A2243" t="s">
        <v>18215</v>
      </c>
      <c r="B2243">
        <v>1395063</v>
      </c>
      <c r="C2243" t="s">
        <v>8574</v>
      </c>
      <c r="D2243" t="s">
        <v>8575</v>
      </c>
      <c r="E2243" t="s">
        <v>8576</v>
      </c>
      <c r="F2243" s="15">
        <v>9.64</v>
      </c>
      <c r="G2243" t="s">
        <v>34</v>
      </c>
      <c r="H2243" t="s">
        <v>34</v>
      </c>
      <c r="I2243" t="s">
        <v>58</v>
      </c>
      <c r="J2243" t="s">
        <v>48</v>
      </c>
      <c r="K2243" t="s">
        <v>59</v>
      </c>
      <c r="L2243" t="s">
        <v>18216</v>
      </c>
      <c r="M2243" t="s">
        <v>18217</v>
      </c>
      <c r="N2243" t="s">
        <v>18218</v>
      </c>
      <c r="O2243">
        <f>VLOOKUP(B2243,HIS退!B:F,5,FALSE)</f>
        <v>-9.64</v>
      </c>
      <c r="P2243" t="str">
        <f>VLOOKUP(B2243,HIS退!B:I,8,FALSE)</f>
        <v>1</v>
      </c>
      <c r="Q2243" s="38">
        <f>VLOOKUP(C2243,招行退!B:F,5,FALSE)</f>
        <v>9.64</v>
      </c>
      <c r="R2243" t="str">
        <f>VLOOKUP(C2243,招行退!B:H,6,FALSE)</f>
        <v>S</v>
      </c>
      <c r="S2243" t="e">
        <f>VLOOKUP(C2243,招行退!B:H,7,FALSE)</f>
        <v>#N/A</v>
      </c>
    </row>
    <row r="2244" spans="1:19" ht="14.25" hidden="1">
      <c r="A2244" t="s">
        <v>18219</v>
      </c>
      <c r="B2244">
        <v>1395108</v>
      </c>
      <c r="C2244" t="s">
        <v>18220</v>
      </c>
      <c r="D2244" t="s">
        <v>8578</v>
      </c>
      <c r="E2244" t="s">
        <v>8579</v>
      </c>
      <c r="F2244" s="15">
        <v>411.9</v>
      </c>
      <c r="G2244" t="s">
        <v>34</v>
      </c>
      <c r="H2244" t="s">
        <v>34</v>
      </c>
      <c r="I2244" t="s">
        <v>294</v>
      </c>
      <c r="J2244" t="s">
        <v>57</v>
      </c>
      <c r="K2244" t="s">
        <v>59</v>
      </c>
      <c r="L2244" t="s">
        <v>18221</v>
      </c>
      <c r="M2244" t="s">
        <v>18222</v>
      </c>
      <c r="N2244" t="s">
        <v>18223</v>
      </c>
      <c r="O2244">
        <f>VLOOKUP(B2244,HIS退!B:F,5,FALSE)</f>
        <v>-411.9</v>
      </c>
      <c r="P2244" t="str">
        <f>VLOOKUP(B2244,HIS退!B:I,8,FALSE)</f>
        <v>9</v>
      </c>
      <c r="Q2244" s="38">
        <f>VLOOKUP(C2244,招行退!B:F,5,FALSE)</f>
        <v>411.9</v>
      </c>
      <c r="R2244" t="str">
        <f>VLOOKUP(C2244,招行退!B:H,6,FALSE)</f>
        <v>B</v>
      </c>
      <c r="S2244" t="e">
        <f>VLOOKUP(C2244,招行退!B:H,7,FALSE)</f>
        <v>#N/A</v>
      </c>
    </row>
    <row r="2245" spans="1:19" ht="14.25" hidden="1">
      <c r="A2245" t="s">
        <v>18224</v>
      </c>
      <c r="B2245">
        <v>1395551</v>
      </c>
      <c r="C2245" t="s">
        <v>8581</v>
      </c>
      <c r="D2245" t="s">
        <v>8582</v>
      </c>
      <c r="E2245" t="s">
        <v>8583</v>
      </c>
      <c r="F2245" s="15">
        <v>409.5</v>
      </c>
      <c r="G2245" t="s">
        <v>34</v>
      </c>
      <c r="H2245" t="s">
        <v>34</v>
      </c>
      <c r="I2245" t="s">
        <v>58</v>
      </c>
      <c r="J2245" t="s">
        <v>48</v>
      </c>
      <c r="K2245" t="s">
        <v>59</v>
      </c>
      <c r="L2245" t="s">
        <v>18225</v>
      </c>
      <c r="M2245" t="s">
        <v>18226</v>
      </c>
      <c r="N2245" t="s">
        <v>18227</v>
      </c>
      <c r="O2245">
        <f>VLOOKUP(B2245,HIS退!B:F,5,FALSE)</f>
        <v>-409.5</v>
      </c>
      <c r="P2245" t="str">
        <f>VLOOKUP(B2245,HIS退!B:I,8,FALSE)</f>
        <v>1</v>
      </c>
      <c r="Q2245" s="38">
        <f>VLOOKUP(C2245,招行退!B:F,5,FALSE)</f>
        <v>409.5</v>
      </c>
      <c r="R2245" t="str">
        <f>VLOOKUP(C2245,招行退!B:H,6,FALSE)</f>
        <v>S</v>
      </c>
      <c r="S2245" t="e">
        <f>VLOOKUP(C2245,招行退!B:H,7,FALSE)</f>
        <v>#N/A</v>
      </c>
    </row>
    <row r="2246" spans="1:19" ht="14.25" hidden="1">
      <c r="A2246" t="s">
        <v>18228</v>
      </c>
      <c r="B2246">
        <v>1395813</v>
      </c>
      <c r="C2246" t="s">
        <v>8585</v>
      </c>
      <c r="D2246" t="s">
        <v>8586</v>
      </c>
      <c r="E2246" t="s">
        <v>8587</v>
      </c>
      <c r="F2246" s="15">
        <v>90</v>
      </c>
      <c r="G2246" t="s">
        <v>53</v>
      </c>
      <c r="H2246" t="s">
        <v>34</v>
      </c>
      <c r="I2246" t="s">
        <v>58</v>
      </c>
      <c r="J2246" t="s">
        <v>48</v>
      </c>
      <c r="K2246" t="s">
        <v>59</v>
      </c>
      <c r="L2246" t="s">
        <v>18229</v>
      </c>
      <c r="M2246" t="s">
        <v>18230</v>
      </c>
      <c r="N2246" t="s">
        <v>18231</v>
      </c>
      <c r="O2246">
        <f>VLOOKUP(B2246,HIS退!B:F,5,FALSE)</f>
        <v>-90</v>
      </c>
      <c r="P2246" t="str">
        <f>VLOOKUP(B2246,HIS退!B:I,8,FALSE)</f>
        <v>1</v>
      </c>
      <c r="Q2246" s="38">
        <f>VLOOKUP(C2246,招行退!B:F,5,FALSE)</f>
        <v>90</v>
      </c>
      <c r="R2246" t="str">
        <f>VLOOKUP(C2246,招行退!B:H,6,FALSE)</f>
        <v>S</v>
      </c>
      <c r="S2246" t="e">
        <f>VLOOKUP(C2246,招行退!B:H,7,FALSE)</f>
        <v>#N/A</v>
      </c>
    </row>
    <row r="2247" spans="1:19" ht="14.25" hidden="1">
      <c r="A2247" t="s">
        <v>18232</v>
      </c>
      <c r="B2247">
        <v>1396058</v>
      </c>
      <c r="C2247" t="s">
        <v>8589</v>
      </c>
      <c r="D2247" t="s">
        <v>8590</v>
      </c>
      <c r="E2247" t="s">
        <v>8591</v>
      </c>
      <c r="F2247" s="15">
        <v>20</v>
      </c>
      <c r="G2247" t="s">
        <v>34</v>
      </c>
      <c r="H2247" t="s">
        <v>34</v>
      </c>
      <c r="I2247" t="s">
        <v>58</v>
      </c>
      <c r="J2247" t="s">
        <v>48</v>
      </c>
      <c r="K2247" t="s">
        <v>59</v>
      </c>
      <c r="L2247" t="s">
        <v>18233</v>
      </c>
      <c r="M2247" t="s">
        <v>18234</v>
      </c>
      <c r="N2247" t="s">
        <v>18235</v>
      </c>
      <c r="O2247">
        <f>VLOOKUP(B2247,HIS退!B:F,5,FALSE)</f>
        <v>-20</v>
      </c>
      <c r="P2247" t="str">
        <f>VLOOKUP(B2247,HIS退!B:I,8,FALSE)</f>
        <v>1</v>
      </c>
      <c r="Q2247" s="38">
        <f>VLOOKUP(C2247,招行退!B:F,5,FALSE)</f>
        <v>20</v>
      </c>
      <c r="R2247" t="str">
        <f>VLOOKUP(C2247,招行退!B:H,6,FALSE)</f>
        <v>S</v>
      </c>
      <c r="S2247" t="e">
        <f>VLOOKUP(C2247,招行退!B:H,7,FALSE)</f>
        <v>#N/A</v>
      </c>
    </row>
    <row r="2248" spans="1:19" ht="14.25" hidden="1">
      <c r="A2248" t="s">
        <v>18236</v>
      </c>
      <c r="B2248">
        <v>1396076</v>
      </c>
      <c r="C2248" t="s">
        <v>8593</v>
      </c>
      <c r="D2248" t="s">
        <v>8594</v>
      </c>
      <c r="E2248" t="s">
        <v>8595</v>
      </c>
      <c r="F2248" s="15">
        <v>349.23</v>
      </c>
      <c r="G2248" t="s">
        <v>34</v>
      </c>
      <c r="H2248" t="s">
        <v>34</v>
      </c>
      <c r="I2248" t="s">
        <v>58</v>
      </c>
      <c r="J2248" t="s">
        <v>48</v>
      </c>
      <c r="K2248" t="s">
        <v>59</v>
      </c>
      <c r="L2248" t="s">
        <v>18237</v>
      </c>
      <c r="M2248" t="s">
        <v>18238</v>
      </c>
      <c r="N2248" t="s">
        <v>18239</v>
      </c>
      <c r="O2248">
        <f>VLOOKUP(B2248,HIS退!B:F,5,FALSE)</f>
        <v>-349.23</v>
      </c>
      <c r="P2248" t="str">
        <f>VLOOKUP(B2248,HIS退!B:I,8,FALSE)</f>
        <v>1</v>
      </c>
      <c r="Q2248" s="38">
        <f>VLOOKUP(C2248,招行退!B:F,5,FALSE)</f>
        <v>349.23</v>
      </c>
      <c r="R2248" t="str">
        <f>VLOOKUP(C2248,招行退!B:H,6,FALSE)</f>
        <v>S</v>
      </c>
      <c r="S2248" t="e">
        <f>VLOOKUP(C2248,招行退!B:H,7,FALSE)</f>
        <v>#N/A</v>
      </c>
    </row>
    <row r="2249" spans="1:19" ht="14.25" hidden="1">
      <c r="A2249" t="s">
        <v>18240</v>
      </c>
      <c r="B2249">
        <v>1396491</v>
      </c>
      <c r="C2249" t="s">
        <v>8597</v>
      </c>
      <c r="D2249" t="s">
        <v>8598</v>
      </c>
      <c r="E2249" t="s">
        <v>8599</v>
      </c>
      <c r="F2249" s="15">
        <v>3704.68</v>
      </c>
      <c r="G2249" t="s">
        <v>34</v>
      </c>
      <c r="H2249" t="s">
        <v>34</v>
      </c>
      <c r="I2249" t="s">
        <v>58</v>
      </c>
      <c r="J2249" t="s">
        <v>48</v>
      </c>
      <c r="K2249" t="s">
        <v>59</v>
      </c>
      <c r="L2249" t="s">
        <v>18241</v>
      </c>
      <c r="M2249" t="s">
        <v>18242</v>
      </c>
      <c r="N2249" t="s">
        <v>18243</v>
      </c>
      <c r="O2249">
        <f>VLOOKUP(B2249,HIS退!B:F,5,FALSE)</f>
        <v>-3704.68</v>
      </c>
      <c r="P2249" t="str">
        <f>VLOOKUP(B2249,HIS退!B:I,8,FALSE)</f>
        <v>1</v>
      </c>
      <c r="Q2249" s="38">
        <f>VLOOKUP(C2249,招行退!B:F,5,FALSE)</f>
        <v>3704.68</v>
      </c>
      <c r="R2249" t="str">
        <f>VLOOKUP(C2249,招行退!B:H,6,FALSE)</f>
        <v>S</v>
      </c>
      <c r="S2249" t="e">
        <f>VLOOKUP(C2249,招行退!B:H,7,FALSE)</f>
        <v>#N/A</v>
      </c>
    </row>
    <row r="2250" spans="1:19" ht="14.25" hidden="1">
      <c r="A2250" t="s">
        <v>18244</v>
      </c>
      <c r="B2250">
        <v>1396564</v>
      </c>
      <c r="C2250" t="s">
        <v>8601</v>
      </c>
      <c r="D2250" t="s">
        <v>8602</v>
      </c>
      <c r="E2250" t="s">
        <v>8603</v>
      </c>
      <c r="F2250" s="15">
        <v>47</v>
      </c>
      <c r="G2250" t="s">
        <v>34</v>
      </c>
      <c r="H2250" t="s">
        <v>34</v>
      </c>
      <c r="I2250" t="s">
        <v>58</v>
      </c>
      <c r="J2250" t="s">
        <v>48</v>
      </c>
      <c r="K2250" t="s">
        <v>59</v>
      </c>
      <c r="L2250" t="s">
        <v>18245</v>
      </c>
      <c r="M2250" t="s">
        <v>18246</v>
      </c>
      <c r="N2250" t="s">
        <v>18247</v>
      </c>
      <c r="O2250">
        <f>VLOOKUP(B2250,HIS退!B:F,5,FALSE)</f>
        <v>-47</v>
      </c>
      <c r="P2250" t="str">
        <f>VLOOKUP(B2250,HIS退!B:I,8,FALSE)</f>
        <v>1</v>
      </c>
      <c r="Q2250" s="38">
        <f>VLOOKUP(C2250,招行退!B:F,5,FALSE)</f>
        <v>47</v>
      </c>
      <c r="R2250" t="str">
        <f>VLOOKUP(C2250,招行退!B:H,6,FALSE)</f>
        <v>S</v>
      </c>
      <c r="S2250" t="e">
        <f>VLOOKUP(C2250,招行退!B:H,7,FALSE)</f>
        <v>#N/A</v>
      </c>
    </row>
    <row r="2251" spans="1:19" ht="14.25" hidden="1">
      <c r="A2251" t="s">
        <v>18248</v>
      </c>
      <c r="B2251">
        <v>1396688</v>
      </c>
      <c r="C2251" t="s">
        <v>8605</v>
      </c>
      <c r="D2251" t="s">
        <v>8606</v>
      </c>
      <c r="E2251" t="s">
        <v>8607</v>
      </c>
      <c r="F2251" s="15">
        <v>2000</v>
      </c>
      <c r="G2251" t="s">
        <v>34</v>
      </c>
      <c r="H2251" t="s">
        <v>34</v>
      </c>
      <c r="I2251" t="s">
        <v>58</v>
      </c>
      <c r="J2251" t="s">
        <v>48</v>
      </c>
      <c r="K2251" t="s">
        <v>59</v>
      </c>
      <c r="L2251" t="s">
        <v>18249</v>
      </c>
      <c r="M2251" t="s">
        <v>18250</v>
      </c>
      <c r="N2251" t="s">
        <v>18251</v>
      </c>
      <c r="O2251">
        <f>VLOOKUP(B2251,HIS退!B:F,5,FALSE)</f>
        <v>-2000</v>
      </c>
      <c r="P2251" t="str">
        <f>VLOOKUP(B2251,HIS退!B:I,8,FALSE)</f>
        <v>1</v>
      </c>
      <c r="Q2251" s="38">
        <f>VLOOKUP(C2251,招行退!B:F,5,FALSE)</f>
        <v>2000</v>
      </c>
      <c r="R2251" t="str">
        <f>VLOOKUP(C2251,招行退!B:H,6,FALSE)</f>
        <v>S</v>
      </c>
      <c r="S2251" t="e">
        <f>VLOOKUP(C2251,招行退!B:H,7,FALSE)</f>
        <v>#N/A</v>
      </c>
    </row>
    <row r="2252" spans="1:19" ht="14.25" hidden="1">
      <c r="A2252" t="s">
        <v>18252</v>
      </c>
      <c r="B2252">
        <v>1396801</v>
      </c>
      <c r="C2252" t="s">
        <v>8609</v>
      </c>
      <c r="D2252" t="s">
        <v>8610</v>
      </c>
      <c r="E2252" t="s">
        <v>560</v>
      </c>
      <c r="F2252" s="15">
        <v>365.5</v>
      </c>
      <c r="G2252" t="s">
        <v>34</v>
      </c>
      <c r="H2252" t="s">
        <v>34</v>
      </c>
      <c r="I2252" t="s">
        <v>58</v>
      </c>
      <c r="J2252" t="s">
        <v>48</v>
      </c>
      <c r="K2252" t="s">
        <v>59</v>
      </c>
      <c r="L2252" t="s">
        <v>18253</v>
      </c>
      <c r="M2252" t="s">
        <v>18254</v>
      </c>
      <c r="N2252" t="s">
        <v>18255</v>
      </c>
      <c r="O2252">
        <f>VLOOKUP(B2252,HIS退!B:F,5,FALSE)</f>
        <v>-365.5</v>
      </c>
      <c r="P2252" t="str">
        <f>VLOOKUP(B2252,HIS退!B:I,8,FALSE)</f>
        <v>1</v>
      </c>
      <c r="Q2252" s="38">
        <f>VLOOKUP(C2252,招行退!B:F,5,FALSE)</f>
        <v>365.5</v>
      </c>
      <c r="R2252" t="str">
        <f>VLOOKUP(C2252,招行退!B:H,6,FALSE)</f>
        <v>S</v>
      </c>
      <c r="S2252" t="e">
        <f>VLOOKUP(C2252,招行退!B:H,7,FALSE)</f>
        <v>#N/A</v>
      </c>
    </row>
    <row r="2253" spans="1:19" ht="14.25" hidden="1">
      <c r="A2253" t="s">
        <v>18256</v>
      </c>
      <c r="B2253">
        <v>1397091</v>
      </c>
      <c r="C2253" t="s">
        <v>8612</v>
      </c>
      <c r="D2253" t="s">
        <v>8613</v>
      </c>
      <c r="E2253" t="s">
        <v>8614</v>
      </c>
      <c r="F2253" s="15">
        <v>1500</v>
      </c>
      <c r="G2253" t="s">
        <v>34</v>
      </c>
      <c r="H2253" t="s">
        <v>34</v>
      </c>
      <c r="I2253" t="s">
        <v>58</v>
      </c>
      <c r="J2253" t="s">
        <v>48</v>
      </c>
      <c r="K2253" t="s">
        <v>59</v>
      </c>
      <c r="L2253" t="s">
        <v>18257</v>
      </c>
      <c r="M2253" t="s">
        <v>18258</v>
      </c>
      <c r="N2253" t="s">
        <v>18259</v>
      </c>
      <c r="O2253">
        <f>VLOOKUP(B2253,HIS退!B:F,5,FALSE)</f>
        <v>-1500</v>
      </c>
      <c r="P2253" t="str">
        <f>VLOOKUP(B2253,HIS退!B:I,8,FALSE)</f>
        <v>1</v>
      </c>
      <c r="Q2253" s="38">
        <f>VLOOKUP(C2253,招行退!B:F,5,FALSE)</f>
        <v>1500</v>
      </c>
      <c r="R2253" t="str">
        <f>VLOOKUP(C2253,招行退!B:H,6,FALSE)</f>
        <v>S</v>
      </c>
      <c r="S2253" t="e">
        <f>VLOOKUP(C2253,招行退!B:H,7,FALSE)</f>
        <v>#N/A</v>
      </c>
    </row>
    <row r="2254" spans="1:19" ht="14.25" hidden="1">
      <c r="A2254" t="s">
        <v>18260</v>
      </c>
      <c r="B2254">
        <v>1397092</v>
      </c>
      <c r="C2254" t="s">
        <v>8616</v>
      </c>
      <c r="D2254" t="s">
        <v>8617</v>
      </c>
      <c r="E2254" t="s">
        <v>8618</v>
      </c>
      <c r="F2254" s="15">
        <v>28455.17</v>
      </c>
      <c r="G2254" t="s">
        <v>34</v>
      </c>
      <c r="H2254" t="s">
        <v>34</v>
      </c>
      <c r="I2254" t="s">
        <v>58</v>
      </c>
      <c r="J2254" t="s">
        <v>48</v>
      </c>
      <c r="K2254" t="s">
        <v>59</v>
      </c>
      <c r="L2254" t="s">
        <v>18261</v>
      </c>
      <c r="M2254" t="s">
        <v>18262</v>
      </c>
      <c r="N2254" t="s">
        <v>18263</v>
      </c>
      <c r="O2254">
        <f>VLOOKUP(B2254,HIS退!B:F,5,FALSE)</f>
        <v>-28455.17</v>
      </c>
      <c r="P2254" t="str">
        <f>VLOOKUP(B2254,HIS退!B:I,8,FALSE)</f>
        <v>1</v>
      </c>
      <c r="Q2254" s="38">
        <f>VLOOKUP(C2254,招行退!B:F,5,FALSE)</f>
        <v>28455.17</v>
      </c>
      <c r="R2254" t="str">
        <f>VLOOKUP(C2254,招行退!B:H,6,FALSE)</f>
        <v>S</v>
      </c>
      <c r="S2254" t="e">
        <f>VLOOKUP(C2254,招行退!B:H,7,FALSE)</f>
        <v>#N/A</v>
      </c>
    </row>
    <row r="2255" spans="1:19" ht="14.25" hidden="1">
      <c r="A2255" t="s">
        <v>18264</v>
      </c>
      <c r="B2255">
        <v>1397114</v>
      </c>
      <c r="C2255" t="s">
        <v>8620</v>
      </c>
      <c r="D2255" t="s">
        <v>8613</v>
      </c>
      <c r="E2255" t="s">
        <v>8614</v>
      </c>
      <c r="F2255" s="15">
        <v>382</v>
      </c>
      <c r="G2255" t="s">
        <v>34</v>
      </c>
      <c r="H2255" t="s">
        <v>34</v>
      </c>
      <c r="I2255" t="s">
        <v>58</v>
      </c>
      <c r="J2255" t="s">
        <v>48</v>
      </c>
      <c r="K2255" t="s">
        <v>59</v>
      </c>
      <c r="L2255" t="s">
        <v>18265</v>
      </c>
      <c r="M2255" t="s">
        <v>18266</v>
      </c>
      <c r="N2255" t="s">
        <v>18259</v>
      </c>
      <c r="O2255">
        <f>VLOOKUP(B2255,HIS退!B:F,5,FALSE)</f>
        <v>-382</v>
      </c>
      <c r="P2255" t="str">
        <f>VLOOKUP(B2255,HIS退!B:I,8,FALSE)</f>
        <v>1</v>
      </c>
      <c r="Q2255" s="38">
        <f>VLOOKUP(C2255,招行退!B:F,5,FALSE)</f>
        <v>382</v>
      </c>
      <c r="R2255" t="str">
        <f>VLOOKUP(C2255,招行退!B:H,6,FALSE)</f>
        <v>S</v>
      </c>
      <c r="S2255" t="e">
        <f>VLOOKUP(C2255,招行退!B:H,7,FALSE)</f>
        <v>#N/A</v>
      </c>
    </row>
    <row r="2256" spans="1:19" ht="14.25" hidden="1">
      <c r="A2256" t="s">
        <v>18267</v>
      </c>
      <c r="B2256">
        <v>1397125</v>
      </c>
      <c r="C2256" t="s">
        <v>8622</v>
      </c>
      <c r="D2256" t="s">
        <v>8623</v>
      </c>
      <c r="E2256" t="s">
        <v>8624</v>
      </c>
      <c r="F2256" s="15">
        <v>800</v>
      </c>
      <c r="G2256" t="s">
        <v>34</v>
      </c>
      <c r="H2256" t="s">
        <v>34</v>
      </c>
      <c r="I2256" t="s">
        <v>58</v>
      </c>
      <c r="J2256" t="s">
        <v>48</v>
      </c>
      <c r="K2256" t="s">
        <v>59</v>
      </c>
      <c r="L2256" t="s">
        <v>18268</v>
      </c>
      <c r="M2256" t="s">
        <v>18269</v>
      </c>
      <c r="N2256" t="s">
        <v>18270</v>
      </c>
      <c r="O2256">
        <f>VLOOKUP(B2256,HIS退!B:F,5,FALSE)</f>
        <v>-800</v>
      </c>
      <c r="P2256" t="str">
        <f>VLOOKUP(B2256,HIS退!B:I,8,FALSE)</f>
        <v>1</v>
      </c>
      <c r="Q2256" s="38">
        <f>VLOOKUP(C2256,招行退!B:F,5,FALSE)</f>
        <v>800</v>
      </c>
      <c r="R2256" t="str">
        <f>VLOOKUP(C2256,招行退!B:H,6,FALSE)</f>
        <v>S</v>
      </c>
      <c r="S2256" t="e">
        <f>VLOOKUP(C2256,招行退!B:H,7,FALSE)</f>
        <v>#N/A</v>
      </c>
    </row>
    <row r="2257" spans="1:19" ht="14.25" hidden="1">
      <c r="A2257" t="s">
        <v>18271</v>
      </c>
      <c r="B2257">
        <v>1397175</v>
      </c>
      <c r="C2257" t="s">
        <v>8626</v>
      </c>
      <c r="D2257" t="s">
        <v>8627</v>
      </c>
      <c r="E2257" t="s">
        <v>8628</v>
      </c>
      <c r="F2257" s="15">
        <v>3968.81</v>
      </c>
      <c r="G2257" t="s">
        <v>34</v>
      </c>
      <c r="H2257" t="s">
        <v>34</v>
      </c>
      <c r="I2257" t="s">
        <v>58</v>
      </c>
      <c r="J2257" t="s">
        <v>48</v>
      </c>
      <c r="K2257" t="s">
        <v>59</v>
      </c>
      <c r="L2257" t="s">
        <v>18272</v>
      </c>
      <c r="M2257" t="s">
        <v>18273</v>
      </c>
      <c r="N2257" t="s">
        <v>18274</v>
      </c>
      <c r="O2257">
        <f>VLOOKUP(B2257,HIS退!B:F,5,FALSE)</f>
        <v>-3968.81</v>
      </c>
      <c r="P2257" t="str">
        <f>VLOOKUP(B2257,HIS退!B:I,8,FALSE)</f>
        <v>1</v>
      </c>
      <c r="Q2257" s="38">
        <f>VLOOKUP(C2257,招行退!B:F,5,FALSE)</f>
        <v>3968.81</v>
      </c>
      <c r="R2257" t="str">
        <f>VLOOKUP(C2257,招行退!B:H,6,FALSE)</f>
        <v>S</v>
      </c>
      <c r="S2257" t="e">
        <f>VLOOKUP(C2257,招行退!B:H,7,FALSE)</f>
        <v>#N/A</v>
      </c>
    </row>
    <row r="2258" spans="1:19" ht="14.25" hidden="1">
      <c r="A2258" t="s">
        <v>18275</v>
      </c>
      <c r="B2258">
        <v>1397211</v>
      </c>
      <c r="C2258" t="s">
        <v>8630</v>
      </c>
      <c r="D2258" t="s">
        <v>8631</v>
      </c>
      <c r="E2258" t="s">
        <v>8632</v>
      </c>
      <c r="F2258" s="15">
        <v>1798</v>
      </c>
      <c r="G2258" t="s">
        <v>34</v>
      </c>
      <c r="H2258" t="s">
        <v>34</v>
      </c>
      <c r="I2258" t="s">
        <v>58</v>
      </c>
      <c r="J2258" t="s">
        <v>48</v>
      </c>
      <c r="K2258" t="s">
        <v>59</v>
      </c>
      <c r="L2258" t="s">
        <v>18276</v>
      </c>
      <c r="M2258" t="s">
        <v>18277</v>
      </c>
      <c r="N2258" t="s">
        <v>18278</v>
      </c>
      <c r="O2258">
        <f>VLOOKUP(B2258,HIS退!B:F,5,FALSE)</f>
        <v>-1798</v>
      </c>
      <c r="P2258" t="str">
        <f>VLOOKUP(B2258,HIS退!B:I,8,FALSE)</f>
        <v>1</v>
      </c>
      <c r="Q2258" s="38">
        <f>VLOOKUP(C2258,招行退!B:F,5,FALSE)</f>
        <v>1798</v>
      </c>
      <c r="R2258" t="str">
        <f>VLOOKUP(C2258,招行退!B:H,6,FALSE)</f>
        <v>S</v>
      </c>
      <c r="S2258" t="e">
        <f>VLOOKUP(C2258,招行退!B:H,7,FALSE)</f>
        <v>#N/A</v>
      </c>
    </row>
    <row r="2259" spans="1:19" ht="14.25" hidden="1">
      <c r="A2259" t="s">
        <v>18279</v>
      </c>
      <c r="B2259">
        <v>1397433</v>
      </c>
      <c r="C2259" t="s">
        <v>8634</v>
      </c>
      <c r="D2259" t="s">
        <v>8635</v>
      </c>
      <c r="E2259" t="s">
        <v>8636</v>
      </c>
      <c r="F2259" s="15">
        <v>189.5</v>
      </c>
      <c r="G2259" t="s">
        <v>53</v>
      </c>
      <c r="H2259" t="s">
        <v>34</v>
      </c>
      <c r="I2259" t="s">
        <v>58</v>
      </c>
      <c r="J2259" t="s">
        <v>48</v>
      </c>
      <c r="K2259" t="s">
        <v>59</v>
      </c>
      <c r="L2259" t="s">
        <v>18280</v>
      </c>
      <c r="M2259" t="s">
        <v>18281</v>
      </c>
      <c r="N2259" t="s">
        <v>18282</v>
      </c>
      <c r="O2259">
        <f>VLOOKUP(B2259,HIS退!B:F,5,FALSE)</f>
        <v>-189.5</v>
      </c>
      <c r="P2259" t="str">
        <f>VLOOKUP(B2259,HIS退!B:I,8,FALSE)</f>
        <v>1</v>
      </c>
      <c r="Q2259" s="38">
        <f>VLOOKUP(C2259,招行退!B:F,5,FALSE)</f>
        <v>189.5</v>
      </c>
      <c r="R2259" t="str">
        <f>VLOOKUP(C2259,招行退!B:H,6,FALSE)</f>
        <v>S</v>
      </c>
      <c r="S2259" t="e">
        <f>VLOOKUP(C2259,招行退!B:H,7,FALSE)</f>
        <v>#N/A</v>
      </c>
    </row>
    <row r="2260" spans="1:19" ht="14.25" hidden="1">
      <c r="A2260" t="s">
        <v>18283</v>
      </c>
      <c r="B2260">
        <v>1397518</v>
      </c>
      <c r="C2260" t="s">
        <v>8638</v>
      </c>
      <c r="D2260" t="s">
        <v>8639</v>
      </c>
      <c r="E2260" t="s">
        <v>503</v>
      </c>
      <c r="F2260" s="15">
        <v>155</v>
      </c>
      <c r="G2260" t="s">
        <v>34</v>
      </c>
      <c r="H2260" t="s">
        <v>34</v>
      </c>
      <c r="I2260" t="s">
        <v>58</v>
      </c>
      <c r="J2260" t="s">
        <v>48</v>
      </c>
      <c r="K2260" t="s">
        <v>59</v>
      </c>
      <c r="L2260" t="s">
        <v>18284</v>
      </c>
      <c r="M2260" t="s">
        <v>18285</v>
      </c>
      <c r="N2260" t="s">
        <v>18286</v>
      </c>
      <c r="O2260">
        <f>VLOOKUP(B2260,HIS退!B:F,5,FALSE)</f>
        <v>-155</v>
      </c>
      <c r="P2260" t="str">
        <f>VLOOKUP(B2260,HIS退!B:I,8,FALSE)</f>
        <v>1</v>
      </c>
      <c r="Q2260" s="38">
        <f>VLOOKUP(C2260,招行退!B:F,5,FALSE)</f>
        <v>155</v>
      </c>
      <c r="R2260" t="str">
        <f>VLOOKUP(C2260,招行退!B:H,6,FALSE)</f>
        <v>S</v>
      </c>
      <c r="S2260" t="e">
        <f>VLOOKUP(C2260,招行退!B:H,7,FALSE)</f>
        <v>#N/A</v>
      </c>
    </row>
    <row r="2261" spans="1:19" ht="14.25" hidden="1">
      <c r="A2261" t="s">
        <v>18287</v>
      </c>
      <c r="B2261">
        <v>1397659</v>
      </c>
      <c r="C2261" t="s">
        <v>8641</v>
      </c>
      <c r="D2261" t="s">
        <v>8642</v>
      </c>
      <c r="E2261" t="s">
        <v>8643</v>
      </c>
      <c r="F2261" s="15">
        <v>494.5</v>
      </c>
      <c r="G2261" t="s">
        <v>34</v>
      </c>
      <c r="H2261" t="s">
        <v>34</v>
      </c>
      <c r="I2261" t="s">
        <v>58</v>
      </c>
      <c r="J2261" t="s">
        <v>48</v>
      </c>
      <c r="K2261" t="s">
        <v>59</v>
      </c>
      <c r="L2261" t="s">
        <v>18288</v>
      </c>
      <c r="M2261" t="s">
        <v>18289</v>
      </c>
      <c r="N2261" t="s">
        <v>18290</v>
      </c>
      <c r="O2261">
        <f>VLOOKUP(B2261,HIS退!B:F,5,FALSE)</f>
        <v>-494.5</v>
      </c>
      <c r="P2261" t="str">
        <f>VLOOKUP(B2261,HIS退!B:I,8,FALSE)</f>
        <v>1</v>
      </c>
      <c r="Q2261" s="38">
        <f>VLOOKUP(C2261,招行退!B:F,5,FALSE)</f>
        <v>494.5</v>
      </c>
      <c r="R2261" t="str">
        <f>VLOOKUP(C2261,招行退!B:H,6,FALSE)</f>
        <v>S</v>
      </c>
      <c r="S2261" t="e">
        <f>VLOOKUP(C2261,招行退!B:H,7,FALSE)</f>
        <v>#N/A</v>
      </c>
    </row>
    <row r="2262" spans="1:19" ht="14.25" hidden="1">
      <c r="A2262" t="s">
        <v>18291</v>
      </c>
      <c r="B2262">
        <v>1397705</v>
      </c>
      <c r="C2262" t="s">
        <v>8645</v>
      </c>
      <c r="D2262" t="s">
        <v>8646</v>
      </c>
      <c r="E2262" t="s">
        <v>8647</v>
      </c>
      <c r="F2262" s="15">
        <v>32331</v>
      </c>
      <c r="G2262" t="s">
        <v>34</v>
      </c>
      <c r="H2262" t="s">
        <v>34</v>
      </c>
      <c r="I2262" t="s">
        <v>58</v>
      </c>
      <c r="J2262" t="s">
        <v>48</v>
      </c>
      <c r="K2262" t="s">
        <v>59</v>
      </c>
      <c r="L2262" t="s">
        <v>18292</v>
      </c>
      <c r="M2262" t="s">
        <v>18293</v>
      </c>
      <c r="N2262" t="s">
        <v>18294</v>
      </c>
      <c r="O2262">
        <f>VLOOKUP(B2262,HIS退!B:F,5,FALSE)</f>
        <v>-32331</v>
      </c>
      <c r="P2262" t="str">
        <f>VLOOKUP(B2262,HIS退!B:I,8,FALSE)</f>
        <v>1</v>
      </c>
      <c r="Q2262" s="38">
        <f>VLOOKUP(C2262,招行退!B:F,5,FALSE)</f>
        <v>32331</v>
      </c>
      <c r="R2262" t="str">
        <f>VLOOKUP(C2262,招行退!B:H,6,FALSE)</f>
        <v>S</v>
      </c>
      <c r="S2262" t="e">
        <f>VLOOKUP(C2262,招行退!B:H,7,FALSE)</f>
        <v>#N/A</v>
      </c>
    </row>
    <row r="2263" spans="1:19" ht="14.25" hidden="1">
      <c r="A2263" t="s">
        <v>18295</v>
      </c>
      <c r="B2263">
        <v>1397719</v>
      </c>
      <c r="C2263" t="s">
        <v>8649</v>
      </c>
      <c r="D2263" t="s">
        <v>8650</v>
      </c>
      <c r="E2263" t="s">
        <v>8651</v>
      </c>
      <c r="F2263" s="15">
        <v>799.92</v>
      </c>
      <c r="G2263" t="s">
        <v>34</v>
      </c>
      <c r="H2263" t="s">
        <v>34</v>
      </c>
      <c r="I2263" t="s">
        <v>58</v>
      </c>
      <c r="J2263" t="s">
        <v>48</v>
      </c>
      <c r="K2263" t="s">
        <v>59</v>
      </c>
      <c r="L2263" t="s">
        <v>18296</v>
      </c>
      <c r="M2263" t="s">
        <v>18297</v>
      </c>
      <c r="N2263" t="s">
        <v>18298</v>
      </c>
      <c r="O2263">
        <f>VLOOKUP(B2263,HIS退!B:F,5,FALSE)</f>
        <v>-799.92</v>
      </c>
      <c r="P2263" t="str">
        <f>VLOOKUP(B2263,HIS退!B:I,8,FALSE)</f>
        <v>1</v>
      </c>
      <c r="Q2263" s="38">
        <f>VLOOKUP(C2263,招行退!B:F,5,FALSE)</f>
        <v>799.92</v>
      </c>
      <c r="R2263" t="str">
        <f>VLOOKUP(C2263,招行退!B:H,6,FALSE)</f>
        <v>S</v>
      </c>
      <c r="S2263" t="e">
        <f>VLOOKUP(C2263,招行退!B:H,7,FALSE)</f>
        <v>#N/A</v>
      </c>
    </row>
    <row r="2264" spans="1:19" ht="14.25" hidden="1">
      <c r="A2264" t="s">
        <v>18299</v>
      </c>
      <c r="B2264">
        <v>1397728</v>
      </c>
      <c r="C2264" t="s">
        <v>8653</v>
      </c>
      <c r="D2264" t="s">
        <v>8654</v>
      </c>
      <c r="E2264" t="s">
        <v>8655</v>
      </c>
      <c r="F2264" s="15">
        <v>18.5</v>
      </c>
      <c r="G2264" t="s">
        <v>34</v>
      </c>
      <c r="H2264" t="s">
        <v>34</v>
      </c>
      <c r="I2264" t="s">
        <v>58</v>
      </c>
      <c r="J2264" t="s">
        <v>48</v>
      </c>
      <c r="K2264" t="s">
        <v>59</v>
      </c>
      <c r="L2264" t="s">
        <v>18300</v>
      </c>
      <c r="M2264" t="s">
        <v>18301</v>
      </c>
      <c r="N2264" t="s">
        <v>18298</v>
      </c>
      <c r="O2264">
        <f>VLOOKUP(B2264,HIS退!B:F,5,FALSE)</f>
        <v>-18.5</v>
      </c>
      <c r="P2264" t="str">
        <f>VLOOKUP(B2264,HIS退!B:I,8,FALSE)</f>
        <v>1</v>
      </c>
      <c r="Q2264" s="38">
        <f>VLOOKUP(C2264,招行退!B:F,5,FALSE)</f>
        <v>18.5</v>
      </c>
      <c r="R2264" t="str">
        <f>VLOOKUP(C2264,招行退!B:H,6,FALSE)</f>
        <v>S</v>
      </c>
      <c r="S2264" t="e">
        <f>VLOOKUP(C2264,招行退!B:H,7,FALSE)</f>
        <v>#N/A</v>
      </c>
    </row>
    <row r="2265" spans="1:19" ht="14.25" hidden="1">
      <c r="A2265" t="s">
        <v>18302</v>
      </c>
      <c r="B2265">
        <v>1397730</v>
      </c>
      <c r="C2265" t="s">
        <v>8657</v>
      </c>
      <c r="D2265" t="s">
        <v>8658</v>
      </c>
      <c r="E2265" t="s">
        <v>8659</v>
      </c>
      <c r="F2265" s="15">
        <v>1000</v>
      </c>
      <c r="G2265" t="s">
        <v>34</v>
      </c>
      <c r="H2265" t="s">
        <v>34</v>
      </c>
      <c r="I2265" t="s">
        <v>58</v>
      </c>
      <c r="J2265" t="s">
        <v>48</v>
      </c>
      <c r="K2265" t="s">
        <v>59</v>
      </c>
      <c r="L2265" t="s">
        <v>18303</v>
      </c>
      <c r="M2265" t="s">
        <v>18304</v>
      </c>
      <c r="N2265" t="s">
        <v>18305</v>
      </c>
      <c r="O2265">
        <f>VLOOKUP(B2265,HIS退!B:F,5,FALSE)</f>
        <v>-1000</v>
      </c>
      <c r="P2265" t="str">
        <f>VLOOKUP(B2265,HIS退!B:I,8,FALSE)</f>
        <v>1</v>
      </c>
      <c r="Q2265" s="38">
        <f>VLOOKUP(C2265,招行退!B:F,5,FALSE)</f>
        <v>1000</v>
      </c>
      <c r="R2265" t="str">
        <f>VLOOKUP(C2265,招行退!B:H,6,FALSE)</f>
        <v>S</v>
      </c>
      <c r="S2265" t="e">
        <f>VLOOKUP(C2265,招行退!B:H,7,FALSE)</f>
        <v>#N/A</v>
      </c>
    </row>
    <row r="2266" spans="1:19" ht="14.25" hidden="1">
      <c r="A2266" t="s">
        <v>18306</v>
      </c>
      <c r="B2266">
        <v>1397757</v>
      </c>
      <c r="C2266" t="s">
        <v>8661</v>
      </c>
      <c r="D2266" t="s">
        <v>8662</v>
      </c>
      <c r="E2266" t="s">
        <v>8663</v>
      </c>
      <c r="F2266" s="15">
        <v>5200</v>
      </c>
      <c r="G2266" t="s">
        <v>34</v>
      </c>
      <c r="H2266" t="s">
        <v>34</v>
      </c>
      <c r="I2266" t="s">
        <v>58</v>
      </c>
      <c r="J2266" t="s">
        <v>48</v>
      </c>
      <c r="K2266" t="s">
        <v>59</v>
      </c>
      <c r="L2266" t="s">
        <v>18307</v>
      </c>
      <c r="M2266" t="s">
        <v>18308</v>
      </c>
      <c r="N2266" t="s">
        <v>18309</v>
      </c>
      <c r="O2266">
        <f>VLOOKUP(B2266,HIS退!B:F,5,FALSE)</f>
        <v>-5200</v>
      </c>
      <c r="P2266" t="str">
        <f>VLOOKUP(B2266,HIS退!B:I,8,FALSE)</f>
        <v>1</v>
      </c>
      <c r="Q2266" s="38">
        <f>VLOOKUP(C2266,招行退!B:F,5,FALSE)</f>
        <v>5200</v>
      </c>
      <c r="R2266" t="str">
        <f>VLOOKUP(C2266,招行退!B:H,6,FALSE)</f>
        <v>S</v>
      </c>
      <c r="S2266" t="e">
        <f>VLOOKUP(C2266,招行退!B:H,7,FALSE)</f>
        <v>#N/A</v>
      </c>
    </row>
    <row r="2267" spans="1:19" ht="14.25" hidden="1">
      <c r="A2267" t="s">
        <v>18310</v>
      </c>
      <c r="B2267">
        <v>1397783</v>
      </c>
      <c r="C2267" t="s">
        <v>8665</v>
      </c>
      <c r="D2267" t="s">
        <v>8666</v>
      </c>
      <c r="E2267" t="s">
        <v>8667</v>
      </c>
      <c r="F2267" s="15">
        <v>8056.39</v>
      </c>
      <c r="G2267" t="s">
        <v>34</v>
      </c>
      <c r="H2267" t="s">
        <v>34</v>
      </c>
      <c r="I2267" t="s">
        <v>58</v>
      </c>
      <c r="J2267" t="s">
        <v>48</v>
      </c>
      <c r="K2267" t="s">
        <v>59</v>
      </c>
      <c r="L2267" t="s">
        <v>18311</v>
      </c>
      <c r="M2267" t="s">
        <v>18312</v>
      </c>
      <c r="N2267" t="s">
        <v>18313</v>
      </c>
      <c r="O2267">
        <f>VLOOKUP(B2267,HIS退!B:F,5,FALSE)</f>
        <v>-8056.39</v>
      </c>
      <c r="P2267" t="str">
        <f>VLOOKUP(B2267,HIS退!B:I,8,FALSE)</f>
        <v>1</v>
      </c>
      <c r="Q2267" s="38">
        <f>VLOOKUP(C2267,招行退!B:F,5,FALSE)</f>
        <v>8056.39</v>
      </c>
      <c r="R2267" t="str">
        <f>VLOOKUP(C2267,招行退!B:H,6,FALSE)</f>
        <v>S</v>
      </c>
      <c r="S2267" t="e">
        <f>VLOOKUP(C2267,招行退!B:H,7,FALSE)</f>
        <v>#N/A</v>
      </c>
    </row>
    <row r="2268" spans="1:19" ht="14.25" hidden="1">
      <c r="A2268" t="s">
        <v>18314</v>
      </c>
      <c r="B2268">
        <v>1397797</v>
      </c>
      <c r="C2268" t="s">
        <v>8669</v>
      </c>
      <c r="D2268" t="s">
        <v>8670</v>
      </c>
      <c r="E2268" t="s">
        <v>8671</v>
      </c>
      <c r="F2268" s="15">
        <v>530</v>
      </c>
      <c r="G2268" t="s">
        <v>34</v>
      </c>
      <c r="H2268" t="s">
        <v>34</v>
      </c>
      <c r="I2268" t="s">
        <v>58</v>
      </c>
      <c r="J2268" t="s">
        <v>48</v>
      </c>
      <c r="K2268" t="s">
        <v>59</v>
      </c>
      <c r="L2268" t="s">
        <v>18315</v>
      </c>
      <c r="M2268" t="s">
        <v>18316</v>
      </c>
      <c r="N2268" t="s">
        <v>18317</v>
      </c>
      <c r="O2268">
        <f>VLOOKUP(B2268,HIS退!B:F,5,FALSE)</f>
        <v>-530</v>
      </c>
      <c r="P2268" t="str">
        <f>VLOOKUP(B2268,HIS退!B:I,8,FALSE)</f>
        <v>1</v>
      </c>
      <c r="Q2268" s="38">
        <f>VLOOKUP(C2268,招行退!B:F,5,FALSE)</f>
        <v>530</v>
      </c>
      <c r="R2268" t="str">
        <f>VLOOKUP(C2268,招行退!B:H,6,FALSE)</f>
        <v>S</v>
      </c>
      <c r="S2268" t="e">
        <f>VLOOKUP(C2268,招行退!B:H,7,FALSE)</f>
        <v>#N/A</v>
      </c>
    </row>
    <row r="2269" spans="1:19" ht="14.25" hidden="1">
      <c r="A2269" t="s">
        <v>18318</v>
      </c>
      <c r="B2269">
        <v>1397817</v>
      </c>
      <c r="C2269" t="s">
        <v>8673</v>
      </c>
      <c r="D2269" t="s">
        <v>8674</v>
      </c>
      <c r="E2269" t="s">
        <v>8675</v>
      </c>
      <c r="F2269" s="15">
        <v>100</v>
      </c>
      <c r="G2269" t="s">
        <v>34</v>
      </c>
      <c r="H2269" t="s">
        <v>34</v>
      </c>
      <c r="I2269" t="s">
        <v>58</v>
      </c>
      <c r="J2269" t="s">
        <v>48</v>
      </c>
      <c r="K2269" t="s">
        <v>59</v>
      </c>
      <c r="L2269" t="s">
        <v>18319</v>
      </c>
      <c r="M2269" t="s">
        <v>18320</v>
      </c>
      <c r="N2269" t="s">
        <v>18321</v>
      </c>
      <c r="O2269">
        <f>VLOOKUP(B2269,HIS退!B:F,5,FALSE)</f>
        <v>-100</v>
      </c>
      <c r="P2269" t="str">
        <f>VLOOKUP(B2269,HIS退!B:I,8,FALSE)</f>
        <v>1</v>
      </c>
      <c r="Q2269" s="38">
        <f>VLOOKUP(C2269,招行退!B:F,5,FALSE)</f>
        <v>100</v>
      </c>
      <c r="R2269" t="str">
        <f>VLOOKUP(C2269,招行退!B:H,6,FALSE)</f>
        <v>S</v>
      </c>
      <c r="S2269" t="e">
        <f>VLOOKUP(C2269,招行退!B:H,7,FALSE)</f>
        <v>#N/A</v>
      </c>
    </row>
    <row r="2270" spans="1:19" ht="14.25" hidden="1">
      <c r="A2270" t="s">
        <v>18322</v>
      </c>
      <c r="B2270">
        <v>1397828</v>
      </c>
      <c r="C2270" t="s">
        <v>8677</v>
      </c>
      <c r="D2270" t="s">
        <v>8678</v>
      </c>
      <c r="E2270" t="s">
        <v>8679</v>
      </c>
      <c r="F2270" s="15">
        <v>2283.1</v>
      </c>
      <c r="G2270" t="s">
        <v>34</v>
      </c>
      <c r="H2270" t="s">
        <v>34</v>
      </c>
      <c r="I2270" t="s">
        <v>58</v>
      </c>
      <c r="J2270" t="s">
        <v>48</v>
      </c>
      <c r="K2270" t="s">
        <v>59</v>
      </c>
      <c r="L2270" t="s">
        <v>18323</v>
      </c>
      <c r="M2270" t="s">
        <v>18324</v>
      </c>
      <c r="N2270" t="s">
        <v>18325</v>
      </c>
      <c r="O2270">
        <f>VLOOKUP(B2270,HIS退!B:F,5,FALSE)</f>
        <v>-2283.1</v>
      </c>
      <c r="P2270" t="str">
        <f>VLOOKUP(B2270,HIS退!B:I,8,FALSE)</f>
        <v>1</v>
      </c>
      <c r="Q2270" s="38">
        <f>VLOOKUP(C2270,招行退!B:F,5,FALSE)</f>
        <v>2283.1</v>
      </c>
      <c r="R2270" t="str">
        <f>VLOOKUP(C2270,招行退!B:H,6,FALSE)</f>
        <v>S</v>
      </c>
      <c r="S2270" t="e">
        <f>VLOOKUP(C2270,招行退!B:H,7,FALSE)</f>
        <v>#N/A</v>
      </c>
    </row>
    <row r="2271" spans="1:19" ht="14.25" hidden="1">
      <c r="A2271" t="s">
        <v>18326</v>
      </c>
      <c r="B2271">
        <v>1397977</v>
      </c>
      <c r="C2271" t="s">
        <v>8681</v>
      </c>
      <c r="D2271" t="s">
        <v>8682</v>
      </c>
      <c r="E2271" t="s">
        <v>8683</v>
      </c>
      <c r="F2271" s="15">
        <v>572.64</v>
      </c>
      <c r="G2271" t="s">
        <v>34</v>
      </c>
      <c r="H2271" t="s">
        <v>34</v>
      </c>
      <c r="I2271" t="s">
        <v>58</v>
      </c>
      <c r="J2271" t="s">
        <v>48</v>
      </c>
      <c r="K2271" t="s">
        <v>59</v>
      </c>
      <c r="L2271" t="s">
        <v>18327</v>
      </c>
      <c r="M2271" t="s">
        <v>18328</v>
      </c>
      <c r="N2271" t="s">
        <v>18329</v>
      </c>
      <c r="O2271">
        <f>VLOOKUP(B2271,HIS退!B:F,5,FALSE)</f>
        <v>-572.64</v>
      </c>
      <c r="P2271" t="str">
        <f>VLOOKUP(B2271,HIS退!B:I,8,FALSE)</f>
        <v>1</v>
      </c>
      <c r="Q2271" s="38">
        <f>VLOOKUP(C2271,招行退!B:F,5,FALSE)</f>
        <v>572.64</v>
      </c>
      <c r="R2271" t="str">
        <f>VLOOKUP(C2271,招行退!B:H,6,FALSE)</f>
        <v>S</v>
      </c>
      <c r="S2271" t="e">
        <f>VLOOKUP(C2271,招行退!B:H,7,FALSE)</f>
        <v>#N/A</v>
      </c>
    </row>
    <row r="2272" spans="1:19" ht="14.25" hidden="1">
      <c r="A2272" t="s">
        <v>18330</v>
      </c>
      <c r="B2272">
        <v>1397992</v>
      </c>
      <c r="C2272" t="s">
        <v>8685</v>
      </c>
      <c r="D2272" t="s">
        <v>8686</v>
      </c>
      <c r="E2272" t="s">
        <v>8687</v>
      </c>
      <c r="F2272" s="15">
        <v>1000</v>
      </c>
      <c r="G2272" t="s">
        <v>34</v>
      </c>
      <c r="H2272" t="s">
        <v>34</v>
      </c>
      <c r="I2272" t="s">
        <v>58</v>
      </c>
      <c r="J2272" t="s">
        <v>48</v>
      </c>
      <c r="K2272" t="s">
        <v>59</v>
      </c>
      <c r="L2272" t="s">
        <v>18331</v>
      </c>
      <c r="M2272" t="s">
        <v>18332</v>
      </c>
      <c r="N2272" t="s">
        <v>18333</v>
      </c>
      <c r="O2272">
        <f>VLOOKUP(B2272,HIS退!B:F,5,FALSE)</f>
        <v>-1000</v>
      </c>
      <c r="P2272" t="str">
        <f>VLOOKUP(B2272,HIS退!B:I,8,FALSE)</f>
        <v>1</v>
      </c>
      <c r="Q2272" s="38">
        <f>VLOOKUP(C2272,招行退!B:F,5,FALSE)</f>
        <v>1000</v>
      </c>
      <c r="R2272" t="str">
        <f>VLOOKUP(C2272,招行退!B:H,6,FALSE)</f>
        <v>S</v>
      </c>
      <c r="S2272" t="e">
        <f>VLOOKUP(C2272,招行退!B:H,7,FALSE)</f>
        <v>#N/A</v>
      </c>
    </row>
    <row r="2273" spans="1:19" ht="14.25" hidden="1">
      <c r="A2273" t="s">
        <v>18334</v>
      </c>
      <c r="B2273">
        <v>1398012</v>
      </c>
      <c r="C2273" t="s">
        <v>8689</v>
      </c>
      <c r="D2273" t="s">
        <v>8690</v>
      </c>
      <c r="E2273" t="s">
        <v>8691</v>
      </c>
      <c r="F2273" s="15">
        <v>770</v>
      </c>
      <c r="G2273" t="s">
        <v>34</v>
      </c>
      <c r="H2273" t="s">
        <v>34</v>
      </c>
      <c r="I2273" t="s">
        <v>58</v>
      </c>
      <c r="J2273" t="s">
        <v>48</v>
      </c>
      <c r="K2273" t="s">
        <v>59</v>
      </c>
      <c r="L2273" t="s">
        <v>18335</v>
      </c>
      <c r="M2273" t="s">
        <v>18336</v>
      </c>
      <c r="N2273" t="s">
        <v>18337</v>
      </c>
      <c r="O2273">
        <f>VLOOKUP(B2273,HIS退!B:F,5,FALSE)</f>
        <v>-770</v>
      </c>
      <c r="P2273" t="str">
        <f>VLOOKUP(B2273,HIS退!B:I,8,FALSE)</f>
        <v>1</v>
      </c>
      <c r="Q2273" s="38">
        <f>VLOOKUP(C2273,招行退!B:F,5,FALSE)</f>
        <v>770</v>
      </c>
      <c r="R2273" t="str">
        <f>VLOOKUP(C2273,招行退!B:H,6,FALSE)</f>
        <v>S</v>
      </c>
      <c r="S2273" t="e">
        <f>VLOOKUP(C2273,招行退!B:H,7,FALSE)</f>
        <v>#N/A</v>
      </c>
    </row>
    <row r="2274" spans="1:19" ht="14.25" hidden="1">
      <c r="A2274" t="s">
        <v>18338</v>
      </c>
      <c r="B2274">
        <v>1398027</v>
      </c>
      <c r="C2274" t="s">
        <v>18339</v>
      </c>
      <c r="D2274" t="s">
        <v>8693</v>
      </c>
      <c r="E2274" t="s">
        <v>8694</v>
      </c>
      <c r="F2274" s="15">
        <v>1912</v>
      </c>
      <c r="G2274" t="s">
        <v>34</v>
      </c>
      <c r="H2274" t="s">
        <v>34</v>
      </c>
      <c r="I2274" t="s">
        <v>294</v>
      </c>
      <c r="J2274" t="s">
        <v>57</v>
      </c>
      <c r="K2274" t="s">
        <v>59</v>
      </c>
      <c r="L2274" t="s">
        <v>18340</v>
      </c>
      <c r="M2274" t="s">
        <v>18341</v>
      </c>
      <c r="N2274" t="s">
        <v>18337</v>
      </c>
      <c r="O2274">
        <f>VLOOKUP(B2274,HIS退!B:F,5,FALSE)</f>
        <v>-1912</v>
      </c>
      <c r="P2274" t="str">
        <f>VLOOKUP(B2274,HIS退!B:I,8,FALSE)</f>
        <v>9</v>
      </c>
      <c r="Q2274" s="38">
        <f>VLOOKUP(C2274,招行退!B:F,5,FALSE)</f>
        <v>1912</v>
      </c>
      <c r="R2274" t="str">
        <f>VLOOKUP(C2274,招行退!B:H,6,FALSE)</f>
        <v>B</v>
      </c>
      <c r="S2274" t="e">
        <f>VLOOKUP(C2274,招行退!B:H,7,FALSE)</f>
        <v>#N/A</v>
      </c>
    </row>
    <row r="2275" spans="1:19" ht="14.25" hidden="1">
      <c r="A2275" t="s">
        <v>18342</v>
      </c>
      <c r="B2275">
        <v>1398144</v>
      </c>
      <c r="C2275" t="s">
        <v>8696</v>
      </c>
      <c r="D2275" t="s">
        <v>8697</v>
      </c>
      <c r="E2275" t="s">
        <v>8698</v>
      </c>
      <c r="F2275" s="15">
        <v>200</v>
      </c>
      <c r="G2275" t="s">
        <v>34</v>
      </c>
      <c r="H2275" t="s">
        <v>34</v>
      </c>
      <c r="I2275" t="s">
        <v>58</v>
      </c>
      <c r="J2275" t="s">
        <v>48</v>
      </c>
      <c r="K2275" t="s">
        <v>59</v>
      </c>
      <c r="L2275" t="s">
        <v>18343</v>
      </c>
      <c r="M2275" t="s">
        <v>18344</v>
      </c>
      <c r="N2275" t="s">
        <v>18345</v>
      </c>
      <c r="O2275">
        <f>VLOOKUP(B2275,HIS退!B:F,5,FALSE)</f>
        <v>-200</v>
      </c>
      <c r="P2275" t="str">
        <f>VLOOKUP(B2275,HIS退!B:I,8,FALSE)</f>
        <v>1</v>
      </c>
      <c r="Q2275" s="38">
        <f>VLOOKUP(C2275,招行退!B:F,5,FALSE)</f>
        <v>200</v>
      </c>
      <c r="R2275" t="str">
        <f>VLOOKUP(C2275,招行退!B:H,6,FALSE)</f>
        <v>S</v>
      </c>
      <c r="S2275" t="e">
        <f>VLOOKUP(C2275,招行退!B:H,7,FALSE)</f>
        <v>#N/A</v>
      </c>
    </row>
    <row r="2276" spans="1:19" ht="14.25" hidden="1">
      <c r="A2276" t="s">
        <v>18346</v>
      </c>
      <c r="B2276">
        <v>1398273</v>
      </c>
      <c r="C2276" t="s">
        <v>8700</v>
      </c>
      <c r="D2276" t="s">
        <v>8701</v>
      </c>
      <c r="E2276" t="s">
        <v>8702</v>
      </c>
      <c r="F2276" s="15">
        <v>482.5</v>
      </c>
      <c r="G2276" t="s">
        <v>34</v>
      </c>
      <c r="H2276" t="s">
        <v>34</v>
      </c>
      <c r="I2276" t="s">
        <v>58</v>
      </c>
      <c r="J2276" t="s">
        <v>48</v>
      </c>
      <c r="K2276" t="s">
        <v>59</v>
      </c>
      <c r="L2276" t="s">
        <v>18347</v>
      </c>
      <c r="M2276" t="s">
        <v>18348</v>
      </c>
      <c r="N2276" t="s">
        <v>18349</v>
      </c>
      <c r="O2276">
        <f>VLOOKUP(B2276,HIS退!B:F,5,FALSE)</f>
        <v>-482.5</v>
      </c>
      <c r="P2276" t="str">
        <f>VLOOKUP(B2276,HIS退!B:I,8,FALSE)</f>
        <v>1</v>
      </c>
      <c r="Q2276" s="38">
        <f>VLOOKUP(C2276,招行退!B:F,5,FALSE)</f>
        <v>482.5</v>
      </c>
      <c r="R2276" t="str">
        <f>VLOOKUP(C2276,招行退!B:H,6,FALSE)</f>
        <v>B</v>
      </c>
      <c r="S2276" t="e">
        <f>VLOOKUP(C2276,招行退!B:H,7,FALSE)</f>
        <v>#N/A</v>
      </c>
    </row>
    <row r="2277" spans="1:19" ht="14.25" hidden="1">
      <c r="A2277" t="s">
        <v>18350</v>
      </c>
      <c r="B2277">
        <v>1398319</v>
      </c>
      <c r="C2277" t="s">
        <v>8704</v>
      </c>
      <c r="D2277" t="s">
        <v>8705</v>
      </c>
      <c r="E2277" t="s">
        <v>508</v>
      </c>
      <c r="F2277" s="15">
        <v>523.5</v>
      </c>
      <c r="G2277" t="s">
        <v>34</v>
      </c>
      <c r="H2277" t="s">
        <v>34</v>
      </c>
      <c r="I2277" t="s">
        <v>58</v>
      </c>
      <c r="J2277" t="s">
        <v>48</v>
      </c>
      <c r="K2277" t="s">
        <v>59</v>
      </c>
      <c r="L2277" t="s">
        <v>18351</v>
      </c>
      <c r="M2277" t="s">
        <v>18352</v>
      </c>
      <c r="N2277" t="s">
        <v>18353</v>
      </c>
      <c r="O2277">
        <f>VLOOKUP(B2277,HIS退!B:F,5,FALSE)</f>
        <v>-523.5</v>
      </c>
      <c r="P2277" t="str">
        <f>VLOOKUP(B2277,HIS退!B:I,8,FALSE)</f>
        <v>1</v>
      </c>
      <c r="Q2277" s="38">
        <f>VLOOKUP(C2277,招行退!B:F,5,FALSE)</f>
        <v>523.5</v>
      </c>
      <c r="R2277" t="str">
        <f>VLOOKUP(C2277,招行退!B:H,6,FALSE)</f>
        <v>S</v>
      </c>
      <c r="S2277" t="e">
        <f>VLOOKUP(C2277,招行退!B:H,7,FALSE)</f>
        <v>#N/A</v>
      </c>
    </row>
    <row r="2278" spans="1:19" ht="14.25" hidden="1">
      <c r="A2278" t="s">
        <v>8710</v>
      </c>
      <c r="B2278">
        <v>1398376</v>
      </c>
      <c r="C2278" t="s">
        <v>8707</v>
      </c>
      <c r="D2278" t="s">
        <v>8708</v>
      </c>
      <c r="E2278" t="s">
        <v>8709</v>
      </c>
      <c r="F2278" s="15">
        <v>55</v>
      </c>
      <c r="G2278" t="s">
        <v>34</v>
      </c>
      <c r="H2278" t="s">
        <v>34</v>
      </c>
      <c r="I2278" t="s">
        <v>58</v>
      </c>
      <c r="J2278" t="s">
        <v>48</v>
      </c>
      <c r="K2278" t="s">
        <v>59</v>
      </c>
      <c r="L2278" t="s">
        <v>18354</v>
      </c>
      <c r="M2278" t="s">
        <v>18355</v>
      </c>
      <c r="N2278" t="s">
        <v>18356</v>
      </c>
      <c r="O2278">
        <f>VLOOKUP(B2278,HIS退!B:F,5,FALSE)</f>
        <v>-55</v>
      </c>
      <c r="P2278" t="str">
        <f>VLOOKUP(B2278,HIS退!B:I,8,FALSE)</f>
        <v>1</v>
      </c>
      <c r="Q2278" s="38">
        <f>VLOOKUP(C2278,招行退!B:F,5,FALSE)</f>
        <v>55</v>
      </c>
      <c r="R2278" t="str">
        <f>VLOOKUP(C2278,招行退!B:H,6,FALSE)</f>
        <v>B</v>
      </c>
      <c r="S2278" t="e">
        <f>VLOOKUP(C2278,招行退!B:H,7,FALSE)</f>
        <v>#N/A</v>
      </c>
    </row>
    <row r="2279" spans="1:19" ht="14.25" hidden="1">
      <c r="A2279" t="s">
        <v>18357</v>
      </c>
      <c r="B2279">
        <v>1398385</v>
      </c>
      <c r="C2279" t="s">
        <v>8711</v>
      </c>
      <c r="D2279" t="s">
        <v>8712</v>
      </c>
      <c r="E2279" t="s">
        <v>8713</v>
      </c>
      <c r="F2279" s="15">
        <v>58.92</v>
      </c>
      <c r="G2279" t="s">
        <v>34</v>
      </c>
      <c r="H2279" t="s">
        <v>34</v>
      </c>
      <c r="I2279" t="s">
        <v>58</v>
      </c>
      <c r="J2279" t="s">
        <v>48</v>
      </c>
      <c r="K2279" t="s">
        <v>59</v>
      </c>
      <c r="L2279" t="s">
        <v>18358</v>
      </c>
      <c r="M2279" t="s">
        <v>18359</v>
      </c>
      <c r="N2279" t="s">
        <v>18360</v>
      </c>
      <c r="O2279">
        <f>VLOOKUP(B2279,HIS退!B:F,5,FALSE)</f>
        <v>-58.92</v>
      </c>
      <c r="P2279" t="str">
        <f>VLOOKUP(B2279,HIS退!B:I,8,FALSE)</f>
        <v>1</v>
      </c>
      <c r="Q2279" s="38">
        <f>VLOOKUP(C2279,招行退!B:F,5,FALSE)</f>
        <v>58.92</v>
      </c>
      <c r="R2279" t="str">
        <f>VLOOKUP(C2279,招行退!B:H,6,FALSE)</f>
        <v>B</v>
      </c>
      <c r="S2279" t="e">
        <f>VLOOKUP(C2279,招行退!B:H,7,FALSE)</f>
        <v>#N/A</v>
      </c>
    </row>
    <row r="2280" spans="1:19" ht="14.25" hidden="1">
      <c r="A2280" t="s">
        <v>18361</v>
      </c>
      <c r="B2280">
        <v>1398387</v>
      </c>
      <c r="C2280" t="s">
        <v>8715</v>
      </c>
      <c r="D2280" t="s">
        <v>8716</v>
      </c>
      <c r="E2280" t="s">
        <v>8717</v>
      </c>
      <c r="F2280" s="15">
        <v>647</v>
      </c>
      <c r="G2280" t="s">
        <v>53</v>
      </c>
      <c r="H2280" t="s">
        <v>34</v>
      </c>
      <c r="I2280" t="s">
        <v>58</v>
      </c>
      <c r="J2280" t="s">
        <v>48</v>
      </c>
      <c r="K2280" t="s">
        <v>59</v>
      </c>
      <c r="L2280" t="s">
        <v>18362</v>
      </c>
      <c r="M2280" t="s">
        <v>18363</v>
      </c>
      <c r="N2280" t="s">
        <v>18364</v>
      </c>
      <c r="O2280">
        <f>VLOOKUP(B2280,HIS退!B:F,5,FALSE)</f>
        <v>-647</v>
      </c>
      <c r="P2280" t="str">
        <f>VLOOKUP(B2280,HIS退!B:I,8,FALSE)</f>
        <v>1</v>
      </c>
      <c r="Q2280" s="38">
        <f>VLOOKUP(C2280,招行退!B:F,5,FALSE)</f>
        <v>647</v>
      </c>
      <c r="R2280" t="str">
        <f>VLOOKUP(C2280,招行退!B:H,6,FALSE)</f>
        <v>S</v>
      </c>
      <c r="S2280" t="e">
        <f>VLOOKUP(C2280,招行退!B:H,7,FALSE)</f>
        <v>#N/A</v>
      </c>
    </row>
    <row r="2281" spans="1:19" ht="14.25" hidden="1">
      <c r="A2281" t="s">
        <v>18365</v>
      </c>
      <c r="B2281">
        <v>1398457</v>
      </c>
      <c r="C2281" t="s">
        <v>8719</v>
      </c>
      <c r="D2281" t="s">
        <v>8720</v>
      </c>
      <c r="E2281" t="s">
        <v>8721</v>
      </c>
      <c r="F2281" s="15">
        <v>41112.559999999998</v>
      </c>
      <c r="G2281" t="s">
        <v>34</v>
      </c>
      <c r="H2281" t="s">
        <v>34</v>
      </c>
      <c r="I2281" t="s">
        <v>58</v>
      </c>
      <c r="J2281" t="s">
        <v>48</v>
      </c>
      <c r="K2281" t="s">
        <v>59</v>
      </c>
      <c r="L2281" t="s">
        <v>18366</v>
      </c>
      <c r="M2281" t="s">
        <v>18367</v>
      </c>
      <c r="N2281" t="s">
        <v>18368</v>
      </c>
      <c r="O2281">
        <f>VLOOKUP(B2281,HIS退!B:F,5,FALSE)</f>
        <v>-41112.559999999998</v>
      </c>
      <c r="P2281" t="str">
        <f>VLOOKUP(B2281,HIS退!B:I,8,FALSE)</f>
        <v>1</v>
      </c>
      <c r="Q2281" s="38">
        <f>VLOOKUP(C2281,招行退!B:F,5,FALSE)</f>
        <v>41112.559999999998</v>
      </c>
      <c r="R2281" t="str">
        <f>VLOOKUP(C2281,招行退!B:H,6,FALSE)</f>
        <v>S</v>
      </c>
      <c r="S2281" t="e">
        <f>VLOOKUP(C2281,招行退!B:H,7,FALSE)</f>
        <v>#N/A</v>
      </c>
    </row>
    <row r="2282" spans="1:19" ht="14.25" hidden="1">
      <c r="A2282" t="s">
        <v>18369</v>
      </c>
      <c r="B2282">
        <v>1398503</v>
      </c>
      <c r="C2282" t="s">
        <v>8723</v>
      </c>
      <c r="D2282" t="s">
        <v>8724</v>
      </c>
      <c r="E2282" t="s">
        <v>8725</v>
      </c>
      <c r="F2282" s="15">
        <v>345</v>
      </c>
      <c r="G2282" t="s">
        <v>34</v>
      </c>
      <c r="H2282" t="s">
        <v>34</v>
      </c>
      <c r="I2282" t="s">
        <v>58</v>
      </c>
      <c r="J2282" t="s">
        <v>48</v>
      </c>
      <c r="K2282" t="s">
        <v>59</v>
      </c>
      <c r="L2282" t="s">
        <v>18370</v>
      </c>
      <c r="M2282" t="s">
        <v>18371</v>
      </c>
      <c r="N2282" t="s">
        <v>18372</v>
      </c>
      <c r="O2282">
        <f>VLOOKUP(B2282,HIS退!B:F,5,FALSE)</f>
        <v>-345</v>
      </c>
      <c r="P2282" t="str">
        <f>VLOOKUP(B2282,HIS退!B:I,8,FALSE)</f>
        <v>1</v>
      </c>
      <c r="Q2282" s="38">
        <f>VLOOKUP(C2282,招行退!B:F,5,FALSE)</f>
        <v>345</v>
      </c>
      <c r="R2282" t="str">
        <f>VLOOKUP(C2282,招行退!B:H,6,FALSE)</f>
        <v>S</v>
      </c>
      <c r="S2282" t="e">
        <f>VLOOKUP(C2282,招行退!B:H,7,FALSE)</f>
        <v>#N/A</v>
      </c>
    </row>
    <row r="2283" spans="1:19" ht="14.25" hidden="1">
      <c r="A2283" t="s">
        <v>18373</v>
      </c>
      <c r="B2283">
        <v>1398544</v>
      </c>
      <c r="C2283" t="s">
        <v>8727</v>
      </c>
      <c r="D2283" t="s">
        <v>8728</v>
      </c>
      <c r="E2283" t="s">
        <v>8729</v>
      </c>
      <c r="F2283" s="15">
        <v>2467.92</v>
      </c>
      <c r="G2283" t="s">
        <v>34</v>
      </c>
      <c r="H2283" t="s">
        <v>34</v>
      </c>
      <c r="I2283" t="s">
        <v>58</v>
      </c>
      <c r="J2283" t="s">
        <v>48</v>
      </c>
      <c r="K2283" t="s">
        <v>59</v>
      </c>
      <c r="L2283" t="s">
        <v>18374</v>
      </c>
      <c r="M2283" t="s">
        <v>18375</v>
      </c>
      <c r="N2283" t="s">
        <v>18376</v>
      </c>
      <c r="O2283">
        <f>VLOOKUP(B2283,HIS退!B:F,5,FALSE)</f>
        <v>-2467.92</v>
      </c>
      <c r="P2283" t="str">
        <f>VLOOKUP(B2283,HIS退!B:I,8,FALSE)</f>
        <v>1</v>
      </c>
      <c r="Q2283" s="38">
        <f>VLOOKUP(C2283,招行退!B:F,5,FALSE)</f>
        <v>2467.92</v>
      </c>
      <c r="R2283" t="str">
        <f>VLOOKUP(C2283,招行退!B:H,6,FALSE)</f>
        <v>S</v>
      </c>
      <c r="S2283" t="e">
        <f>VLOOKUP(C2283,招行退!B:H,7,FALSE)</f>
        <v>#N/A</v>
      </c>
    </row>
    <row r="2284" spans="1:19" ht="14.25" hidden="1">
      <c r="A2284" t="s">
        <v>18377</v>
      </c>
      <c r="B2284">
        <v>1398579</v>
      </c>
      <c r="C2284" t="s">
        <v>8731</v>
      </c>
      <c r="D2284" t="s">
        <v>8732</v>
      </c>
      <c r="E2284" t="s">
        <v>8733</v>
      </c>
      <c r="F2284" s="15">
        <v>716.25</v>
      </c>
      <c r="G2284" t="s">
        <v>34</v>
      </c>
      <c r="H2284" t="s">
        <v>34</v>
      </c>
      <c r="I2284" t="s">
        <v>58</v>
      </c>
      <c r="J2284" t="s">
        <v>48</v>
      </c>
      <c r="K2284" t="s">
        <v>59</v>
      </c>
      <c r="L2284" t="s">
        <v>18378</v>
      </c>
      <c r="M2284" t="s">
        <v>18379</v>
      </c>
      <c r="N2284" t="s">
        <v>18380</v>
      </c>
      <c r="O2284">
        <f>VLOOKUP(B2284,HIS退!B:F,5,FALSE)</f>
        <v>-716.25</v>
      </c>
      <c r="P2284" t="str">
        <f>VLOOKUP(B2284,HIS退!B:I,8,FALSE)</f>
        <v>1</v>
      </c>
      <c r="Q2284" s="38">
        <f>VLOOKUP(C2284,招行退!B:F,5,FALSE)</f>
        <v>716.25</v>
      </c>
      <c r="R2284" t="str">
        <f>VLOOKUP(C2284,招行退!B:H,6,FALSE)</f>
        <v>S</v>
      </c>
      <c r="S2284" t="e">
        <f>VLOOKUP(C2284,招行退!B:H,7,FALSE)</f>
        <v>#N/A</v>
      </c>
    </row>
    <row r="2285" spans="1:19" ht="14.25" hidden="1">
      <c r="A2285" t="s">
        <v>18381</v>
      </c>
      <c r="B2285">
        <v>1398618</v>
      </c>
      <c r="C2285" t="s">
        <v>8735</v>
      </c>
      <c r="D2285" t="s">
        <v>8736</v>
      </c>
      <c r="E2285" t="s">
        <v>8737</v>
      </c>
      <c r="F2285" s="15">
        <v>500</v>
      </c>
      <c r="G2285" t="s">
        <v>34</v>
      </c>
      <c r="H2285" t="s">
        <v>34</v>
      </c>
      <c r="I2285" t="s">
        <v>58</v>
      </c>
      <c r="J2285" t="s">
        <v>48</v>
      </c>
      <c r="K2285" t="s">
        <v>59</v>
      </c>
      <c r="L2285" t="s">
        <v>18382</v>
      </c>
      <c r="M2285" t="s">
        <v>18383</v>
      </c>
      <c r="N2285" t="s">
        <v>18384</v>
      </c>
      <c r="O2285">
        <f>VLOOKUP(B2285,HIS退!B:F,5,FALSE)</f>
        <v>-500</v>
      </c>
      <c r="P2285" t="str">
        <f>VLOOKUP(B2285,HIS退!B:I,8,FALSE)</f>
        <v>1</v>
      </c>
      <c r="Q2285" s="38">
        <f>VLOOKUP(C2285,招行退!B:F,5,FALSE)</f>
        <v>500</v>
      </c>
      <c r="R2285" t="str">
        <f>VLOOKUP(C2285,招行退!B:H,6,FALSE)</f>
        <v>S</v>
      </c>
      <c r="S2285" t="e">
        <f>VLOOKUP(C2285,招行退!B:H,7,FALSE)</f>
        <v>#N/A</v>
      </c>
    </row>
    <row r="2286" spans="1:19" ht="14.25" hidden="1">
      <c r="A2286" t="s">
        <v>18385</v>
      </c>
      <c r="B2286">
        <v>1398658</v>
      </c>
      <c r="C2286" t="s">
        <v>8739</v>
      </c>
      <c r="D2286" t="s">
        <v>5421</v>
      </c>
      <c r="E2286" t="s">
        <v>5422</v>
      </c>
      <c r="F2286" s="15">
        <v>153</v>
      </c>
      <c r="G2286" t="s">
        <v>34</v>
      </c>
      <c r="H2286" t="s">
        <v>34</v>
      </c>
      <c r="I2286" t="s">
        <v>58</v>
      </c>
      <c r="J2286" t="s">
        <v>48</v>
      </c>
      <c r="K2286" t="s">
        <v>59</v>
      </c>
      <c r="L2286" t="s">
        <v>18386</v>
      </c>
      <c r="M2286" t="s">
        <v>18387</v>
      </c>
      <c r="N2286" t="s">
        <v>14719</v>
      </c>
      <c r="O2286">
        <f>VLOOKUP(B2286,HIS退!B:F,5,FALSE)</f>
        <v>-153</v>
      </c>
      <c r="P2286" t="str">
        <f>VLOOKUP(B2286,HIS退!B:I,8,FALSE)</f>
        <v>1</v>
      </c>
      <c r="Q2286" s="38">
        <f>VLOOKUP(C2286,招行退!B:F,5,FALSE)</f>
        <v>153</v>
      </c>
      <c r="R2286" t="str">
        <f>VLOOKUP(C2286,招行退!B:H,6,FALSE)</f>
        <v>S</v>
      </c>
      <c r="S2286" t="e">
        <f>VLOOKUP(C2286,招行退!B:H,7,FALSE)</f>
        <v>#N/A</v>
      </c>
    </row>
    <row r="2287" spans="1:19" ht="14.25" hidden="1">
      <c r="A2287" t="s">
        <v>18388</v>
      </c>
      <c r="B2287">
        <v>1398661</v>
      </c>
      <c r="C2287" t="s">
        <v>8741</v>
      </c>
      <c r="D2287" t="s">
        <v>8742</v>
      </c>
      <c r="E2287" t="s">
        <v>8743</v>
      </c>
      <c r="F2287" s="15">
        <v>68.42</v>
      </c>
      <c r="G2287" t="s">
        <v>34</v>
      </c>
      <c r="H2287" t="s">
        <v>34</v>
      </c>
      <c r="I2287" t="s">
        <v>58</v>
      </c>
      <c r="J2287" t="s">
        <v>48</v>
      </c>
      <c r="K2287" t="s">
        <v>59</v>
      </c>
      <c r="L2287" t="s">
        <v>18389</v>
      </c>
      <c r="M2287" t="s">
        <v>18390</v>
      </c>
      <c r="N2287" t="s">
        <v>18391</v>
      </c>
      <c r="O2287">
        <f>VLOOKUP(B2287,HIS退!B:F,5,FALSE)</f>
        <v>-68.42</v>
      </c>
      <c r="P2287" t="str">
        <f>VLOOKUP(B2287,HIS退!B:I,8,FALSE)</f>
        <v>1</v>
      </c>
      <c r="Q2287" s="38">
        <f>VLOOKUP(C2287,招行退!B:F,5,FALSE)</f>
        <v>68.42</v>
      </c>
      <c r="R2287" t="str">
        <f>VLOOKUP(C2287,招行退!B:H,6,FALSE)</f>
        <v>S</v>
      </c>
      <c r="S2287" t="e">
        <f>VLOOKUP(C2287,招行退!B:H,7,FALSE)</f>
        <v>#N/A</v>
      </c>
    </row>
    <row r="2288" spans="1:19" ht="14.25" hidden="1">
      <c r="A2288" t="s">
        <v>18392</v>
      </c>
      <c r="B2288">
        <v>1398884</v>
      </c>
      <c r="C2288" t="s">
        <v>8745</v>
      </c>
      <c r="D2288" t="s">
        <v>8746</v>
      </c>
      <c r="E2288" t="s">
        <v>8747</v>
      </c>
      <c r="F2288" s="15">
        <v>2339.58</v>
      </c>
      <c r="G2288" t="s">
        <v>34</v>
      </c>
      <c r="H2288" t="s">
        <v>34</v>
      </c>
      <c r="I2288" t="s">
        <v>58</v>
      </c>
      <c r="J2288" t="s">
        <v>48</v>
      </c>
      <c r="K2288" t="s">
        <v>59</v>
      </c>
      <c r="L2288" t="s">
        <v>18393</v>
      </c>
      <c r="M2288" t="s">
        <v>18394</v>
      </c>
      <c r="N2288" t="s">
        <v>18395</v>
      </c>
      <c r="O2288">
        <f>VLOOKUP(B2288,HIS退!B:F,5,FALSE)</f>
        <v>-2339.58</v>
      </c>
      <c r="P2288" t="str">
        <f>VLOOKUP(B2288,HIS退!B:I,8,FALSE)</f>
        <v>1</v>
      </c>
      <c r="Q2288" s="38">
        <f>VLOOKUP(C2288,招行退!B:F,5,FALSE)</f>
        <v>2339.58</v>
      </c>
      <c r="R2288" t="str">
        <f>VLOOKUP(C2288,招行退!B:H,6,FALSE)</f>
        <v>S</v>
      </c>
      <c r="S2288" t="e">
        <f>VLOOKUP(C2288,招行退!B:H,7,FALSE)</f>
        <v>#N/A</v>
      </c>
    </row>
    <row r="2289" spans="1:19" ht="14.25" hidden="1">
      <c r="A2289" t="s">
        <v>18396</v>
      </c>
      <c r="B2289">
        <v>1398923</v>
      </c>
      <c r="C2289" t="s">
        <v>8749</v>
      </c>
      <c r="D2289" t="s">
        <v>8750</v>
      </c>
      <c r="E2289" t="s">
        <v>8751</v>
      </c>
      <c r="F2289" s="15">
        <v>44959.97</v>
      </c>
      <c r="G2289" t="s">
        <v>34</v>
      </c>
      <c r="H2289" t="s">
        <v>34</v>
      </c>
      <c r="I2289" t="s">
        <v>58</v>
      </c>
      <c r="J2289" t="s">
        <v>48</v>
      </c>
      <c r="K2289" t="s">
        <v>59</v>
      </c>
      <c r="L2289" t="s">
        <v>18397</v>
      </c>
      <c r="M2289" t="s">
        <v>18398</v>
      </c>
      <c r="N2289" t="s">
        <v>18399</v>
      </c>
      <c r="O2289">
        <f>VLOOKUP(B2289,HIS退!B:F,5,FALSE)</f>
        <v>-44959.97</v>
      </c>
      <c r="P2289" t="str">
        <f>VLOOKUP(B2289,HIS退!B:I,8,FALSE)</f>
        <v>1</v>
      </c>
      <c r="Q2289" s="38">
        <f>VLOOKUP(C2289,招行退!B:F,5,FALSE)</f>
        <v>44959.97</v>
      </c>
      <c r="R2289" t="str">
        <f>VLOOKUP(C2289,招行退!B:H,6,FALSE)</f>
        <v>S</v>
      </c>
      <c r="S2289" t="e">
        <f>VLOOKUP(C2289,招行退!B:H,7,FALSE)</f>
        <v>#N/A</v>
      </c>
    </row>
    <row r="2290" spans="1:19" ht="14.25" hidden="1">
      <c r="A2290" t="s">
        <v>18400</v>
      </c>
      <c r="B2290">
        <v>1398974</v>
      </c>
      <c r="C2290" t="s">
        <v>8753</v>
      </c>
      <c r="D2290" t="s">
        <v>8754</v>
      </c>
      <c r="E2290" t="s">
        <v>8755</v>
      </c>
      <c r="F2290" s="15">
        <v>50</v>
      </c>
      <c r="G2290" t="s">
        <v>34</v>
      </c>
      <c r="H2290" t="s">
        <v>34</v>
      </c>
      <c r="I2290" t="s">
        <v>58</v>
      </c>
      <c r="J2290" t="s">
        <v>48</v>
      </c>
      <c r="K2290" t="s">
        <v>59</v>
      </c>
      <c r="L2290" t="s">
        <v>18401</v>
      </c>
      <c r="M2290" t="s">
        <v>18402</v>
      </c>
      <c r="N2290" t="s">
        <v>18403</v>
      </c>
      <c r="O2290">
        <f>VLOOKUP(B2290,HIS退!B:F,5,FALSE)</f>
        <v>-50</v>
      </c>
      <c r="P2290" t="str">
        <f>VLOOKUP(B2290,HIS退!B:I,8,FALSE)</f>
        <v>1</v>
      </c>
      <c r="Q2290" s="38">
        <f>VLOOKUP(C2290,招行退!B:F,5,FALSE)</f>
        <v>50</v>
      </c>
      <c r="R2290" t="str">
        <f>VLOOKUP(C2290,招行退!B:H,6,FALSE)</f>
        <v>S</v>
      </c>
      <c r="S2290" t="e">
        <f>VLOOKUP(C2290,招行退!B:H,7,FALSE)</f>
        <v>#N/A</v>
      </c>
    </row>
    <row r="2291" spans="1:19" ht="14.25" hidden="1">
      <c r="A2291" t="s">
        <v>18404</v>
      </c>
      <c r="B2291">
        <v>1399105</v>
      </c>
      <c r="C2291" t="s">
        <v>8757</v>
      </c>
      <c r="D2291" t="s">
        <v>8295</v>
      </c>
      <c r="E2291" t="s">
        <v>8296</v>
      </c>
      <c r="F2291" s="15">
        <v>819</v>
      </c>
      <c r="G2291" t="s">
        <v>34</v>
      </c>
      <c r="H2291" t="s">
        <v>34</v>
      </c>
      <c r="I2291" t="s">
        <v>58</v>
      </c>
      <c r="J2291" t="s">
        <v>48</v>
      </c>
      <c r="K2291" t="s">
        <v>59</v>
      </c>
      <c r="L2291" t="s">
        <v>18405</v>
      </c>
      <c r="M2291" t="s">
        <v>18406</v>
      </c>
      <c r="N2291" t="s">
        <v>17909</v>
      </c>
      <c r="O2291">
        <f>VLOOKUP(B2291,HIS退!B:F,5,FALSE)</f>
        <v>-819</v>
      </c>
      <c r="P2291" t="str">
        <f>VLOOKUP(B2291,HIS退!B:I,8,FALSE)</f>
        <v>1</v>
      </c>
      <c r="Q2291" s="38">
        <f>VLOOKUP(C2291,招行退!B:F,5,FALSE)</f>
        <v>819</v>
      </c>
      <c r="R2291" t="str">
        <f>VLOOKUP(C2291,招行退!B:H,6,FALSE)</f>
        <v>B</v>
      </c>
      <c r="S2291" t="e">
        <f>VLOOKUP(C2291,招行退!B:H,7,FALSE)</f>
        <v>#N/A</v>
      </c>
    </row>
    <row r="2292" spans="1:19" ht="14.25" hidden="1">
      <c r="A2292" t="s">
        <v>18407</v>
      </c>
      <c r="B2292">
        <v>1399150</v>
      </c>
      <c r="C2292" t="s">
        <v>8759</v>
      </c>
      <c r="D2292" t="s">
        <v>8760</v>
      </c>
      <c r="E2292" t="s">
        <v>8761</v>
      </c>
      <c r="F2292" s="15">
        <v>254.4</v>
      </c>
      <c r="G2292" t="s">
        <v>34</v>
      </c>
      <c r="H2292" t="s">
        <v>34</v>
      </c>
      <c r="I2292" t="s">
        <v>58</v>
      </c>
      <c r="J2292" t="s">
        <v>48</v>
      </c>
      <c r="K2292" t="s">
        <v>59</v>
      </c>
      <c r="L2292" t="s">
        <v>18408</v>
      </c>
      <c r="M2292" t="s">
        <v>18409</v>
      </c>
      <c r="N2292" t="s">
        <v>18410</v>
      </c>
      <c r="O2292">
        <f>VLOOKUP(B2292,HIS退!B:F,5,FALSE)</f>
        <v>-254.4</v>
      </c>
      <c r="P2292" t="str">
        <f>VLOOKUP(B2292,HIS退!B:I,8,FALSE)</f>
        <v>1</v>
      </c>
      <c r="Q2292" s="38">
        <f>VLOOKUP(C2292,招行退!B:F,5,FALSE)</f>
        <v>254.4</v>
      </c>
      <c r="R2292" t="str">
        <f>VLOOKUP(C2292,招行退!B:H,6,FALSE)</f>
        <v>S</v>
      </c>
      <c r="S2292" t="e">
        <f>VLOOKUP(C2292,招行退!B:H,7,FALSE)</f>
        <v>#N/A</v>
      </c>
    </row>
    <row r="2293" spans="1:19" ht="14.25" hidden="1">
      <c r="A2293" t="s">
        <v>18411</v>
      </c>
      <c r="B2293">
        <v>1399264</v>
      </c>
      <c r="C2293" t="s">
        <v>8763</v>
      </c>
      <c r="D2293" t="s">
        <v>8764</v>
      </c>
      <c r="E2293" t="s">
        <v>8765</v>
      </c>
      <c r="F2293" s="15">
        <v>106.4</v>
      </c>
      <c r="G2293" t="s">
        <v>53</v>
      </c>
      <c r="H2293" t="s">
        <v>34</v>
      </c>
      <c r="I2293" t="s">
        <v>58</v>
      </c>
      <c r="J2293" t="s">
        <v>48</v>
      </c>
      <c r="K2293" t="s">
        <v>59</v>
      </c>
      <c r="L2293" t="s">
        <v>18412</v>
      </c>
      <c r="M2293" t="s">
        <v>18413</v>
      </c>
      <c r="N2293" t="s">
        <v>18414</v>
      </c>
      <c r="O2293">
        <f>VLOOKUP(B2293,HIS退!B:F,5,FALSE)</f>
        <v>-106.4</v>
      </c>
      <c r="P2293" t="str">
        <f>VLOOKUP(B2293,HIS退!B:I,8,FALSE)</f>
        <v>1</v>
      </c>
      <c r="Q2293" s="38" t="e">
        <f>VLOOKUP(C2293,招行退!B:F,5,FALSE)</f>
        <v>#N/A</v>
      </c>
      <c r="R2293" t="e">
        <f>VLOOKUP(C2293,招行退!B:H,6,FALSE)</f>
        <v>#N/A</v>
      </c>
      <c r="S2293" t="e">
        <f>VLOOKUP(C2293,招行退!B:H,7,FALSE)</f>
        <v>#N/A</v>
      </c>
    </row>
    <row r="2294" spans="1:19" ht="14.25" hidden="1">
      <c r="A2294" t="s">
        <v>18415</v>
      </c>
      <c r="B2294">
        <v>1399489</v>
      </c>
      <c r="C2294" t="s">
        <v>18416</v>
      </c>
      <c r="D2294" t="s">
        <v>8767</v>
      </c>
      <c r="E2294" t="s">
        <v>8768</v>
      </c>
      <c r="F2294" s="15">
        <v>167.5</v>
      </c>
      <c r="G2294" t="s">
        <v>34</v>
      </c>
      <c r="H2294" t="s">
        <v>34</v>
      </c>
      <c r="I2294" t="s">
        <v>294</v>
      </c>
      <c r="J2294" t="s">
        <v>57</v>
      </c>
      <c r="K2294" t="s">
        <v>59</v>
      </c>
      <c r="L2294" t="s">
        <v>18417</v>
      </c>
      <c r="M2294" t="s">
        <v>18418</v>
      </c>
      <c r="N2294" t="s">
        <v>18419</v>
      </c>
      <c r="O2294">
        <f>VLOOKUP(B2294,HIS退!B:F,5,FALSE)</f>
        <v>-167.5</v>
      </c>
      <c r="P2294" t="str">
        <f>VLOOKUP(B2294,HIS退!B:I,8,FALSE)</f>
        <v>9</v>
      </c>
      <c r="Q2294" s="38" t="e">
        <f>VLOOKUP(C2294,招行退!B:F,5,FALSE)</f>
        <v>#N/A</v>
      </c>
      <c r="R2294" t="e">
        <f>VLOOKUP(C2294,招行退!B:H,6,FALSE)</f>
        <v>#N/A</v>
      </c>
      <c r="S2294" t="e">
        <f>VLOOKUP(C2294,招行退!B:H,7,FALSE)</f>
        <v>#N/A</v>
      </c>
    </row>
    <row r="2295" spans="1:19" ht="14.25" hidden="1">
      <c r="A2295" t="s">
        <v>18420</v>
      </c>
      <c r="B2295">
        <v>1400162</v>
      </c>
      <c r="C2295" t="s">
        <v>8770</v>
      </c>
      <c r="D2295" t="s">
        <v>8771</v>
      </c>
      <c r="E2295" t="s">
        <v>8772</v>
      </c>
      <c r="F2295" s="15">
        <v>1500</v>
      </c>
      <c r="G2295" t="s">
        <v>53</v>
      </c>
      <c r="H2295" t="s">
        <v>34</v>
      </c>
      <c r="I2295" t="s">
        <v>58</v>
      </c>
      <c r="J2295" t="s">
        <v>48</v>
      </c>
      <c r="K2295" t="s">
        <v>59</v>
      </c>
      <c r="L2295" t="s">
        <v>18421</v>
      </c>
      <c r="M2295" t="s">
        <v>18422</v>
      </c>
      <c r="N2295" t="s">
        <v>18423</v>
      </c>
      <c r="O2295">
        <f>VLOOKUP(B2295,HIS退!B:F,5,FALSE)</f>
        <v>-1500</v>
      </c>
      <c r="P2295" t="str">
        <f>VLOOKUP(B2295,HIS退!B:I,8,FALSE)</f>
        <v>1</v>
      </c>
      <c r="Q2295" s="38" t="e">
        <f>VLOOKUP(C2295,招行退!B:F,5,FALSE)</f>
        <v>#N/A</v>
      </c>
      <c r="R2295" t="e">
        <f>VLOOKUP(C2295,招行退!B:H,6,FALSE)</f>
        <v>#N/A</v>
      </c>
      <c r="S2295" t="e">
        <f>VLOOKUP(C2295,招行退!B:H,7,FALSE)</f>
        <v>#N/A</v>
      </c>
    </row>
    <row r="2296" spans="1:19" ht="14.25" hidden="1">
      <c r="A2296" t="s">
        <v>18424</v>
      </c>
      <c r="B2296">
        <v>1401121</v>
      </c>
      <c r="C2296" t="s">
        <v>8774</v>
      </c>
      <c r="D2296" t="s">
        <v>5537</v>
      </c>
      <c r="E2296" t="s">
        <v>5538</v>
      </c>
      <c r="F2296" s="15">
        <v>469.94</v>
      </c>
      <c r="G2296" t="s">
        <v>34</v>
      </c>
      <c r="H2296" t="s">
        <v>34</v>
      </c>
      <c r="I2296" t="s">
        <v>58</v>
      </c>
      <c r="J2296" t="s">
        <v>48</v>
      </c>
      <c r="K2296" t="s">
        <v>59</v>
      </c>
      <c r="L2296" t="s">
        <v>18425</v>
      </c>
      <c r="M2296" t="s">
        <v>18426</v>
      </c>
      <c r="N2296" t="s">
        <v>18427</v>
      </c>
      <c r="O2296">
        <f>VLOOKUP(B2296,HIS退!B:F,5,FALSE)</f>
        <v>-469.94</v>
      </c>
      <c r="P2296" t="str">
        <f>VLOOKUP(B2296,HIS退!B:I,8,FALSE)</f>
        <v>1</v>
      </c>
      <c r="Q2296" s="38" t="e">
        <f>VLOOKUP(C2296,招行退!B:F,5,FALSE)</f>
        <v>#N/A</v>
      </c>
      <c r="R2296" t="e">
        <f>VLOOKUP(C2296,招行退!B:H,6,FALSE)</f>
        <v>#N/A</v>
      </c>
      <c r="S2296" t="e">
        <f>VLOOKUP(C2296,招行退!B:H,7,FALSE)</f>
        <v>#N/A</v>
      </c>
    </row>
    <row r="2297" spans="1:19" ht="14.25" hidden="1">
      <c r="A2297" t="s">
        <v>18428</v>
      </c>
      <c r="B2297">
        <v>1401412</v>
      </c>
      <c r="C2297" t="s">
        <v>8776</v>
      </c>
      <c r="D2297" t="s">
        <v>8777</v>
      </c>
      <c r="E2297" t="s">
        <v>8778</v>
      </c>
      <c r="F2297" s="15">
        <v>923.15</v>
      </c>
      <c r="G2297" t="s">
        <v>34</v>
      </c>
      <c r="H2297" t="s">
        <v>34</v>
      </c>
      <c r="I2297" t="s">
        <v>58</v>
      </c>
      <c r="J2297" t="s">
        <v>48</v>
      </c>
      <c r="K2297" t="s">
        <v>59</v>
      </c>
      <c r="L2297" t="s">
        <v>18429</v>
      </c>
      <c r="M2297" t="s">
        <v>18430</v>
      </c>
      <c r="N2297" t="s">
        <v>18431</v>
      </c>
      <c r="O2297">
        <f>VLOOKUP(B2297,HIS退!B:F,5,FALSE)</f>
        <v>-923.15</v>
      </c>
      <c r="P2297" t="str">
        <f>VLOOKUP(B2297,HIS退!B:I,8,FALSE)</f>
        <v>1</v>
      </c>
      <c r="Q2297" s="38" t="e">
        <f>VLOOKUP(C2297,招行退!B:F,5,FALSE)</f>
        <v>#N/A</v>
      </c>
      <c r="R2297" t="e">
        <f>VLOOKUP(C2297,招行退!B:H,6,FALSE)</f>
        <v>#N/A</v>
      </c>
      <c r="S2297" t="e">
        <f>VLOOKUP(C2297,招行退!B:H,7,FALSE)</f>
        <v>#N/A</v>
      </c>
    </row>
    <row r="2298" spans="1:19" ht="14.25" hidden="1">
      <c r="A2298" t="s">
        <v>18432</v>
      </c>
      <c r="B2298">
        <v>1401610</v>
      </c>
      <c r="C2298" t="s">
        <v>8780</v>
      </c>
      <c r="D2298" t="s">
        <v>8781</v>
      </c>
      <c r="E2298" t="s">
        <v>8782</v>
      </c>
      <c r="F2298" s="15">
        <v>1161.26</v>
      </c>
      <c r="G2298" t="s">
        <v>34</v>
      </c>
      <c r="H2298" t="s">
        <v>34</v>
      </c>
      <c r="I2298" t="s">
        <v>58</v>
      </c>
      <c r="J2298" t="s">
        <v>48</v>
      </c>
      <c r="K2298" t="s">
        <v>59</v>
      </c>
      <c r="L2298" t="s">
        <v>18433</v>
      </c>
      <c r="M2298" t="s">
        <v>18434</v>
      </c>
      <c r="N2298" t="s">
        <v>13076</v>
      </c>
      <c r="O2298">
        <f>VLOOKUP(B2298,HIS退!B:F,5,FALSE)</f>
        <v>-1161.26</v>
      </c>
      <c r="P2298" t="str">
        <f>VLOOKUP(B2298,HIS退!B:I,8,FALSE)</f>
        <v>1</v>
      </c>
      <c r="Q2298" s="38" t="e">
        <f>VLOOKUP(C2298,招行退!B:F,5,FALSE)</f>
        <v>#N/A</v>
      </c>
      <c r="R2298" t="e">
        <f>VLOOKUP(C2298,招行退!B:H,6,FALSE)</f>
        <v>#N/A</v>
      </c>
      <c r="S2298" t="e">
        <f>VLOOKUP(C2298,招行退!B:H,7,FALSE)</f>
        <v>#N/A</v>
      </c>
    </row>
    <row r="2299" spans="1:19" ht="14.25" hidden="1">
      <c r="A2299" t="s">
        <v>18435</v>
      </c>
      <c r="B2299">
        <v>1402023</v>
      </c>
      <c r="C2299" t="s">
        <v>18436</v>
      </c>
      <c r="D2299" t="s">
        <v>3931</v>
      </c>
      <c r="E2299" t="s">
        <v>3932</v>
      </c>
      <c r="F2299" s="15">
        <v>54.5</v>
      </c>
      <c r="G2299" t="s">
        <v>34</v>
      </c>
      <c r="H2299" t="s">
        <v>34</v>
      </c>
      <c r="I2299" t="s">
        <v>294</v>
      </c>
      <c r="J2299" t="s">
        <v>57</v>
      </c>
      <c r="K2299" t="s">
        <v>59</v>
      </c>
      <c r="L2299" t="s">
        <v>18437</v>
      </c>
      <c r="M2299" t="s">
        <v>18438</v>
      </c>
      <c r="N2299" t="s">
        <v>13076</v>
      </c>
      <c r="O2299">
        <f>VLOOKUP(B2299,HIS退!B:F,5,FALSE)</f>
        <v>-54.5</v>
      </c>
      <c r="P2299" t="str">
        <f>VLOOKUP(B2299,HIS退!B:I,8,FALSE)</f>
        <v>9</v>
      </c>
      <c r="Q2299" s="38" t="e">
        <f>VLOOKUP(C2299,招行退!B:F,5,FALSE)</f>
        <v>#N/A</v>
      </c>
      <c r="R2299" t="e">
        <f>VLOOKUP(C2299,招行退!B:H,6,FALSE)</f>
        <v>#N/A</v>
      </c>
      <c r="S2299" t="e">
        <f>VLOOKUP(C2299,招行退!B:H,7,FALSE)</f>
        <v>#N/A</v>
      </c>
    </row>
    <row r="2300" spans="1:19" ht="14.25" hidden="1">
      <c r="A2300" t="s">
        <v>18439</v>
      </c>
      <c r="B2300">
        <v>1402323</v>
      </c>
      <c r="C2300" t="s">
        <v>8785</v>
      </c>
      <c r="D2300" t="s">
        <v>8331</v>
      </c>
      <c r="E2300" t="s">
        <v>8332</v>
      </c>
      <c r="F2300" s="15">
        <v>738.2</v>
      </c>
      <c r="G2300" t="s">
        <v>34</v>
      </c>
      <c r="H2300" t="s">
        <v>34</v>
      </c>
      <c r="I2300" t="s">
        <v>58</v>
      </c>
      <c r="J2300" t="s">
        <v>48</v>
      </c>
      <c r="K2300" t="s">
        <v>59</v>
      </c>
      <c r="L2300" t="s">
        <v>18440</v>
      </c>
      <c r="M2300" t="s">
        <v>18441</v>
      </c>
      <c r="N2300" t="s">
        <v>17948</v>
      </c>
      <c r="O2300">
        <f>VLOOKUP(B2300,HIS退!B:F,5,FALSE)</f>
        <v>-738.2</v>
      </c>
      <c r="P2300" t="str">
        <f>VLOOKUP(B2300,HIS退!B:I,8,FALSE)</f>
        <v>1</v>
      </c>
      <c r="Q2300" s="38" t="e">
        <f>VLOOKUP(C2300,招行退!B:F,5,FALSE)</f>
        <v>#N/A</v>
      </c>
      <c r="R2300" t="e">
        <f>VLOOKUP(C2300,招行退!B:H,6,FALSE)</f>
        <v>#N/A</v>
      </c>
      <c r="S2300" t="e">
        <f>VLOOKUP(C2300,招行退!B:H,7,FALSE)</f>
        <v>#N/A</v>
      </c>
    </row>
    <row r="2301" spans="1:19" ht="14.25" hidden="1">
      <c r="A2301" t="s">
        <v>18442</v>
      </c>
      <c r="B2301">
        <v>1403796</v>
      </c>
      <c r="C2301" t="s">
        <v>8787</v>
      </c>
      <c r="D2301" t="s">
        <v>8788</v>
      </c>
      <c r="E2301" t="s">
        <v>8789</v>
      </c>
      <c r="F2301" s="15">
        <v>600</v>
      </c>
      <c r="G2301" t="s">
        <v>34</v>
      </c>
      <c r="H2301" t="s">
        <v>34</v>
      </c>
      <c r="I2301" t="s">
        <v>58</v>
      </c>
      <c r="J2301" t="s">
        <v>48</v>
      </c>
      <c r="K2301" t="s">
        <v>59</v>
      </c>
      <c r="L2301" t="s">
        <v>18443</v>
      </c>
      <c r="M2301" t="s">
        <v>18444</v>
      </c>
      <c r="N2301" t="s">
        <v>18445</v>
      </c>
      <c r="O2301">
        <f>VLOOKUP(B2301,HIS退!B:F,5,FALSE)</f>
        <v>-600</v>
      </c>
      <c r="P2301" t="str">
        <f>VLOOKUP(B2301,HIS退!B:I,8,FALSE)</f>
        <v>1</v>
      </c>
      <c r="Q2301" s="38" t="e">
        <f>VLOOKUP(C2301,招行退!B:F,5,FALSE)</f>
        <v>#N/A</v>
      </c>
      <c r="R2301" t="e">
        <f>VLOOKUP(C2301,招行退!B:H,6,FALSE)</f>
        <v>#N/A</v>
      </c>
      <c r="S2301" t="e">
        <f>VLOOKUP(C2301,招行退!B:H,7,FALSE)</f>
        <v>#N/A</v>
      </c>
    </row>
    <row r="2302" spans="1:19" ht="14.25" hidden="1">
      <c r="A2302" t="s">
        <v>18446</v>
      </c>
      <c r="B2302">
        <v>1404485</v>
      </c>
      <c r="C2302" t="s">
        <v>8791</v>
      </c>
      <c r="D2302" t="s">
        <v>6788</v>
      </c>
      <c r="E2302" t="s">
        <v>6789</v>
      </c>
      <c r="F2302" s="15">
        <v>20</v>
      </c>
      <c r="G2302" t="s">
        <v>34</v>
      </c>
      <c r="H2302" t="s">
        <v>34</v>
      </c>
      <c r="I2302" t="s">
        <v>58</v>
      </c>
      <c r="J2302" t="s">
        <v>48</v>
      </c>
      <c r="K2302" t="s">
        <v>59</v>
      </c>
      <c r="L2302" t="s">
        <v>18447</v>
      </c>
      <c r="M2302" t="s">
        <v>18448</v>
      </c>
      <c r="N2302" t="s">
        <v>16246</v>
      </c>
      <c r="O2302">
        <f>VLOOKUP(B2302,HIS退!B:F,5,FALSE)</f>
        <v>-20</v>
      </c>
      <c r="P2302" t="str">
        <f>VLOOKUP(B2302,HIS退!B:I,8,FALSE)</f>
        <v>1</v>
      </c>
      <c r="Q2302" s="38" t="e">
        <f>VLOOKUP(C2302,招行退!B:F,5,FALSE)</f>
        <v>#N/A</v>
      </c>
      <c r="R2302" t="e">
        <f>VLOOKUP(C2302,招行退!B:H,6,FALSE)</f>
        <v>#N/A</v>
      </c>
      <c r="S2302" t="e">
        <f>VLOOKUP(C2302,招行退!B:H,7,FALSE)</f>
        <v>#N/A</v>
      </c>
    </row>
    <row r="2303" spans="1:19" ht="14.25" hidden="1">
      <c r="A2303" t="s">
        <v>18449</v>
      </c>
      <c r="B2303">
        <v>1404626</v>
      </c>
      <c r="C2303" t="s">
        <v>18450</v>
      </c>
      <c r="D2303" t="s">
        <v>7652</v>
      </c>
      <c r="E2303" t="s">
        <v>7653</v>
      </c>
      <c r="F2303" s="15">
        <v>20000</v>
      </c>
      <c r="G2303" t="s">
        <v>34</v>
      </c>
      <c r="H2303" t="s">
        <v>34</v>
      </c>
      <c r="I2303" t="s">
        <v>294</v>
      </c>
      <c r="J2303" t="s">
        <v>57</v>
      </c>
      <c r="K2303" t="s">
        <v>59</v>
      </c>
      <c r="L2303" t="s">
        <v>18451</v>
      </c>
      <c r="M2303" t="s">
        <v>18452</v>
      </c>
      <c r="N2303" t="s">
        <v>18453</v>
      </c>
      <c r="O2303">
        <f>VLOOKUP(B2303,HIS退!B:F,5,FALSE)</f>
        <v>-20000</v>
      </c>
      <c r="P2303" t="str">
        <f>VLOOKUP(B2303,HIS退!B:I,8,FALSE)</f>
        <v>9</v>
      </c>
      <c r="Q2303" s="38" t="e">
        <f>VLOOKUP(C2303,招行退!B:F,5,FALSE)</f>
        <v>#N/A</v>
      </c>
      <c r="R2303" t="e">
        <f>VLOOKUP(C2303,招行退!B:H,6,FALSE)</f>
        <v>#N/A</v>
      </c>
      <c r="S2303" t="e">
        <f>VLOOKUP(C2303,招行退!B:H,7,FALSE)</f>
        <v>#N/A</v>
      </c>
    </row>
    <row r="2304" spans="1:19" ht="14.25" hidden="1">
      <c r="A2304" t="s">
        <v>18454</v>
      </c>
      <c r="B2304">
        <v>1404696</v>
      </c>
      <c r="C2304" t="s">
        <v>18455</v>
      </c>
      <c r="D2304" t="s">
        <v>7652</v>
      </c>
      <c r="E2304" t="s">
        <v>7653</v>
      </c>
      <c r="F2304" s="15">
        <v>20</v>
      </c>
      <c r="G2304" t="s">
        <v>34</v>
      </c>
      <c r="H2304" t="s">
        <v>34</v>
      </c>
      <c r="I2304" t="s">
        <v>294</v>
      </c>
      <c r="J2304" t="s">
        <v>57</v>
      </c>
      <c r="K2304" t="s">
        <v>59</v>
      </c>
      <c r="L2304" t="s">
        <v>18456</v>
      </c>
      <c r="M2304" t="s">
        <v>18457</v>
      </c>
      <c r="N2304" t="s">
        <v>16246</v>
      </c>
      <c r="O2304">
        <f>VLOOKUP(B2304,HIS退!B:F,5,FALSE)</f>
        <v>-20</v>
      </c>
      <c r="P2304" t="str">
        <f>VLOOKUP(B2304,HIS退!B:I,8,FALSE)</f>
        <v>9</v>
      </c>
      <c r="Q2304" s="38" t="e">
        <f>VLOOKUP(C2304,招行退!B:F,5,FALSE)</f>
        <v>#N/A</v>
      </c>
      <c r="R2304" t="e">
        <f>VLOOKUP(C2304,招行退!B:H,6,FALSE)</f>
        <v>#N/A</v>
      </c>
      <c r="S2304" t="e">
        <f>VLOOKUP(C2304,招行退!B:H,7,FALSE)</f>
        <v>#N/A</v>
      </c>
    </row>
    <row r="2305" spans="1:19" ht="14.25" hidden="1">
      <c r="A2305" t="s">
        <v>18458</v>
      </c>
      <c r="B2305">
        <v>1404722</v>
      </c>
      <c r="C2305" t="s">
        <v>18459</v>
      </c>
      <c r="D2305" t="s">
        <v>8795</v>
      </c>
      <c r="E2305" t="s">
        <v>8796</v>
      </c>
      <c r="F2305" s="15">
        <v>299.42</v>
      </c>
      <c r="G2305" t="s">
        <v>34</v>
      </c>
      <c r="H2305" t="s">
        <v>34</v>
      </c>
      <c r="I2305" t="s">
        <v>294</v>
      </c>
      <c r="J2305" t="s">
        <v>57</v>
      </c>
      <c r="K2305" t="s">
        <v>59</v>
      </c>
      <c r="L2305" t="s">
        <v>18460</v>
      </c>
      <c r="M2305" t="s">
        <v>18461</v>
      </c>
      <c r="N2305" t="s">
        <v>18462</v>
      </c>
      <c r="O2305">
        <f>VLOOKUP(B2305,HIS退!B:F,5,FALSE)</f>
        <v>-299.42</v>
      </c>
      <c r="P2305" t="str">
        <f>VLOOKUP(B2305,HIS退!B:I,8,FALSE)</f>
        <v>9</v>
      </c>
      <c r="Q2305" s="38" t="e">
        <f>VLOOKUP(C2305,招行退!B:F,5,FALSE)</f>
        <v>#N/A</v>
      </c>
      <c r="R2305" t="e">
        <f>VLOOKUP(C2305,招行退!B:H,6,FALSE)</f>
        <v>#N/A</v>
      </c>
      <c r="S2305" t="e">
        <f>VLOOKUP(C2305,招行退!B:H,7,FALSE)</f>
        <v>#N/A</v>
      </c>
    </row>
    <row r="2306" spans="1:19" ht="14.25" hidden="1">
      <c r="A2306" t="s">
        <v>18463</v>
      </c>
      <c r="B2306">
        <v>1405406</v>
      </c>
      <c r="C2306" t="s">
        <v>18464</v>
      </c>
      <c r="D2306" t="s">
        <v>2787</v>
      </c>
      <c r="E2306" t="s">
        <v>2788</v>
      </c>
      <c r="F2306" s="15">
        <v>100</v>
      </c>
      <c r="G2306" t="s">
        <v>34</v>
      </c>
      <c r="H2306" t="s">
        <v>34</v>
      </c>
      <c r="I2306" t="s">
        <v>294</v>
      </c>
      <c r="J2306" t="s">
        <v>57</v>
      </c>
      <c r="K2306" t="s">
        <v>59</v>
      </c>
      <c r="L2306" t="s">
        <v>18465</v>
      </c>
      <c r="M2306" t="s">
        <v>18466</v>
      </c>
      <c r="N2306" t="s">
        <v>11801</v>
      </c>
      <c r="O2306">
        <f>VLOOKUP(B2306,HIS退!B:F,5,FALSE)</f>
        <v>-100</v>
      </c>
      <c r="P2306" t="str">
        <f>VLOOKUP(B2306,HIS退!B:I,8,FALSE)</f>
        <v>9</v>
      </c>
      <c r="Q2306" s="38" t="e">
        <f>VLOOKUP(C2306,招行退!B:F,5,FALSE)</f>
        <v>#N/A</v>
      </c>
      <c r="R2306" t="e">
        <f>VLOOKUP(C2306,招行退!B:H,6,FALSE)</f>
        <v>#N/A</v>
      </c>
      <c r="S2306" t="e">
        <f>VLOOKUP(C2306,招行退!B:H,7,FALSE)</f>
        <v>#N/A</v>
      </c>
    </row>
    <row r="2307" spans="1:19" ht="14.25" hidden="1">
      <c r="A2307" t="s">
        <v>18467</v>
      </c>
      <c r="B2307">
        <v>1405651</v>
      </c>
      <c r="C2307" t="s">
        <v>8799</v>
      </c>
      <c r="D2307" t="s">
        <v>8800</v>
      </c>
      <c r="E2307" t="s">
        <v>8801</v>
      </c>
      <c r="F2307" s="15">
        <v>150</v>
      </c>
      <c r="G2307" t="s">
        <v>34</v>
      </c>
      <c r="H2307" t="s">
        <v>34</v>
      </c>
      <c r="I2307" t="s">
        <v>58</v>
      </c>
      <c r="J2307" t="s">
        <v>48</v>
      </c>
      <c r="K2307" t="s">
        <v>59</v>
      </c>
      <c r="L2307" t="s">
        <v>18468</v>
      </c>
      <c r="M2307" t="s">
        <v>18469</v>
      </c>
      <c r="N2307" t="s">
        <v>18470</v>
      </c>
      <c r="O2307">
        <f>VLOOKUP(B2307,HIS退!B:F,5,FALSE)</f>
        <v>-150</v>
      </c>
      <c r="P2307" t="str">
        <f>VLOOKUP(B2307,HIS退!B:I,8,FALSE)</f>
        <v>1</v>
      </c>
      <c r="Q2307" s="38" t="e">
        <f>VLOOKUP(C2307,招行退!B:F,5,FALSE)</f>
        <v>#N/A</v>
      </c>
      <c r="R2307" t="e">
        <f>VLOOKUP(C2307,招行退!B:H,6,FALSE)</f>
        <v>#N/A</v>
      </c>
      <c r="S2307" t="e">
        <f>VLOOKUP(C2307,招行退!B:H,7,FALSE)</f>
        <v>#N/A</v>
      </c>
    </row>
    <row r="2308" spans="1:19" ht="14.25" hidden="1">
      <c r="A2308" t="s">
        <v>18471</v>
      </c>
      <c r="B2308">
        <v>1405947</v>
      </c>
      <c r="C2308" t="s">
        <v>8803</v>
      </c>
      <c r="D2308" t="s">
        <v>8804</v>
      </c>
      <c r="E2308" t="s">
        <v>8805</v>
      </c>
      <c r="F2308" s="15">
        <v>138</v>
      </c>
      <c r="G2308" t="s">
        <v>34</v>
      </c>
      <c r="H2308" t="s">
        <v>34</v>
      </c>
      <c r="I2308" t="s">
        <v>58</v>
      </c>
      <c r="J2308" t="s">
        <v>48</v>
      </c>
      <c r="K2308" t="s">
        <v>59</v>
      </c>
      <c r="L2308" t="s">
        <v>18472</v>
      </c>
      <c r="M2308" t="s">
        <v>18473</v>
      </c>
      <c r="N2308" t="s">
        <v>18474</v>
      </c>
      <c r="O2308">
        <f>VLOOKUP(B2308,HIS退!B:F,5,FALSE)</f>
        <v>-138</v>
      </c>
      <c r="P2308" t="str">
        <f>VLOOKUP(B2308,HIS退!B:I,8,FALSE)</f>
        <v>1</v>
      </c>
      <c r="Q2308" s="38" t="e">
        <f>VLOOKUP(C2308,招行退!B:F,5,FALSE)</f>
        <v>#N/A</v>
      </c>
      <c r="R2308" t="e">
        <f>VLOOKUP(C2308,招行退!B:H,6,FALSE)</f>
        <v>#N/A</v>
      </c>
      <c r="S2308" t="e">
        <f>VLOOKUP(C2308,招行退!B:H,7,FALSE)</f>
        <v>#N/A</v>
      </c>
    </row>
    <row r="2309" spans="1:19" ht="14.25" hidden="1">
      <c r="A2309" t="s">
        <v>18475</v>
      </c>
      <c r="B2309">
        <v>1406262</v>
      </c>
      <c r="C2309" t="s">
        <v>8807</v>
      </c>
      <c r="D2309" t="s">
        <v>8808</v>
      </c>
      <c r="E2309" t="s">
        <v>8809</v>
      </c>
      <c r="F2309" s="15">
        <v>438.21</v>
      </c>
      <c r="G2309" t="s">
        <v>34</v>
      </c>
      <c r="H2309" t="s">
        <v>34</v>
      </c>
      <c r="I2309" t="s">
        <v>58</v>
      </c>
      <c r="J2309" t="s">
        <v>48</v>
      </c>
      <c r="K2309" t="s">
        <v>59</v>
      </c>
      <c r="L2309" t="s">
        <v>18476</v>
      </c>
      <c r="M2309" t="s">
        <v>18477</v>
      </c>
      <c r="N2309" t="s">
        <v>18478</v>
      </c>
      <c r="O2309">
        <f>VLOOKUP(B2309,HIS退!B:F,5,FALSE)</f>
        <v>-438.21</v>
      </c>
      <c r="P2309" t="str">
        <f>VLOOKUP(B2309,HIS退!B:I,8,FALSE)</f>
        <v>1</v>
      </c>
      <c r="Q2309" s="38" t="e">
        <f>VLOOKUP(C2309,招行退!B:F,5,FALSE)</f>
        <v>#N/A</v>
      </c>
      <c r="R2309" t="e">
        <f>VLOOKUP(C2309,招行退!B:H,6,FALSE)</f>
        <v>#N/A</v>
      </c>
      <c r="S2309" t="e">
        <f>VLOOKUP(C2309,招行退!B:H,7,FALSE)</f>
        <v>#N/A</v>
      </c>
    </row>
    <row r="2310" spans="1:19" ht="14.25" hidden="1">
      <c r="A2310" t="s">
        <v>18479</v>
      </c>
      <c r="B2310">
        <v>1406701</v>
      </c>
      <c r="C2310" t="s">
        <v>8811</v>
      </c>
      <c r="D2310" t="s">
        <v>8812</v>
      </c>
      <c r="E2310" t="s">
        <v>8813</v>
      </c>
      <c r="F2310" s="15">
        <v>3192.74</v>
      </c>
      <c r="G2310" t="s">
        <v>34</v>
      </c>
      <c r="H2310" t="s">
        <v>34</v>
      </c>
      <c r="I2310" t="s">
        <v>58</v>
      </c>
      <c r="J2310" t="s">
        <v>48</v>
      </c>
      <c r="K2310" t="s">
        <v>59</v>
      </c>
      <c r="L2310" t="s">
        <v>18480</v>
      </c>
      <c r="M2310" t="s">
        <v>18481</v>
      </c>
      <c r="N2310" t="s">
        <v>18482</v>
      </c>
      <c r="O2310">
        <f>VLOOKUP(B2310,HIS退!B:F,5,FALSE)</f>
        <v>-3192.74</v>
      </c>
      <c r="P2310" t="str">
        <f>VLOOKUP(B2310,HIS退!B:I,8,FALSE)</f>
        <v>1</v>
      </c>
      <c r="Q2310" s="38" t="e">
        <f>VLOOKUP(C2310,招行退!B:F,5,FALSE)</f>
        <v>#N/A</v>
      </c>
      <c r="R2310" t="e">
        <f>VLOOKUP(C2310,招行退!B:H,6,FALSE)</f>
        <v>#N/A</v>
      </c>
      <c r="S2310" t="e">
        <f>VLOOKUP(C2310,招行退!B:H,7,FALSE)</f>
        <v>#N/A</v>
      </c>
    </row>
    <row r="2311" spans="1:19" ht="14.25" hidden="1">
      <c r="A2311" t="s">
        <v>18483</v>
      </c>
      <c r="B2311">
        <v>1406743</v>
      </c>
      <c r="C2311" t="s">
        <v>18484</v>
      </c>
      <c r="D2311" t="s">
        <v>8815</v>
      </c>
      <c r="E2311" t="s">
        <v>8816</v>
      </c>
      <c r="F2311" s="15">
        <v>800</v>
      </c>
      <c r="G2311" t="s">
        <v>34</v>
      </c>
      <c r="H2311" t="s">
        <v>34</v>
      </c>
      <c r="I2311" t="s">
        <v>294</v>
      </c>
      <c r="J2311" t="s">
        <v>57</v>
      </c>
      <c r="K2311" t="s">
        <v>59</v>
      </c>
      <c r="L2311" t="s">
        <v>18485</v>
      </c>
      <c r="M2311" t="s">
        <v>18486</v>
      </c>
      <c r="N2311" t="s">
        <v>18487</v>
      </c>
      <c r="O2311">
        <f>VLOOKUP(B2311,HIS退!B:F,5,FALSE)</f>
        <v>-800</v>
      </c>
      <c r="P2311" t="str">
        <f>VLOOKUP(B2311,HIS退!B:I,8,FALSE)</f>
        <v>9</v>
      </c>
      <c r="Q2311" s="38" t="e">
        <f>VLOOKUP(C2311,招行退!B:F,5,FALSE)</f>
        <v>#N/A</v>
      </c>
      <c r="R2311" t="e">
        <f>VLOOKUP(C2311,招行退!B:H,6,FALSE)</f>
        <v>#N/A</v>
      </c>
      <c r="S2311" t="e">
        <f>VLOOKUP(C2311,招行退!B:H,7,FALSE)</f>
        <v>#N/A</v>
      </c>
    </row>
    <row r="2312" spans="1:19" ht="14.25" hidden="1">
      <c r="A2312" t="s">
        <v>18488</v>
      </c>
      <c r="B2312">
        <v>1407007</v>
      </c>
      <c r="C2312" t="s">
        <v>8818</v>
      </c>
      <c r="D2312" t="s">
        <v>8819</v>
      </c>
      <c r="E2312" t="s">
        <v>8820</v>
      </c>
      <c r="F2312" s="15">
        <v>94.34</v>
      </c>
      <c r="G2312" t="s">
        <v>34</v>
      </c>
      <c r="H2312" t="s">
        <v>34</v>
      </c>
      <c r="I2312" t="s">
        <v>58</v>
      </c>
      <c r="J2312" t="s">
        <v>48</v>
      </c>
      <c r="K2312" t="s">
        <v>59</v>
      </c>
      <c r="L2312" t="s">
        <v>18489</v>
      </c>
      <c r="M2312" t="s">
        <v>18490</v>
      </c>
      <c r="N2312" t="s">
        <v>18491</v>
      </c>
      <c r="O2312">
        <f>VLOOKUP(B2312,HIS退!B:F,5,FALSE)</f>
        <v>-94.34</v>
      </c>
      <c r="P2312" t="str">
        <f>VLOOKUP(B2312,HIS退!B:I,8,FALSE)</f>
        <v>1</v>
      </c>
      <c r="Q2312" s="38" t="e">
        <f>VLOOKUP(C2312,招行退!B:F,5,FALSE)</f>
        <v>#N/A</v>
      </c>
      <c r="R2312" t="e">
        <f>VLOOKUP(C2312,招行退!B:H,6,FALSE)</f>
        <v>#N/A</v>
      </c>
      <c r="S2312" t="e">
        <f>VLOOKUP(C2312,招行退!B:H,7,FALSE)</f>
        <v>#N/A</v>
      </c>
    </row>
    <row r="2313" spans="1:19" ht="14.25" hidden="1">
      <c r="A2313" t="s">
        <v>18492</v>
      </c>
      <c r="B2313">
        <v>1407615</v>
      </c>
      <c r="C2313" t="s">
        <v>8822</v>
      </c>
      <c r="D2313" t="s">
        <v>8823</v>
      </c>
      <c r="E2313" t="s">
        <v>8824</v>
      </c>
      <c r="F2313" s="15">
        <v>500</v>
      </c>
      <c r="G2313" t="s">
        <v>34</v>
      </c>
      <c r="H2313" t="s">
        <v>34</v>
      </c>
      <c r="I2313" t="s">
        <v>58</v>
      </c>
      <c r="J2313" t="s">
        <v>48</v>
      </c>
      <c r="K2313" t="s">
        <v>59</v>
      </c>
      <c r="L2313" t="s">
        <v>18493</v>
      </c>
      <c r="M2313" t="s">
        <v>18494</v>
      </c>
      <c r="N2313" t="s">
        <v>18495</v>
      </c>
      <c r="O2313">
        <f>VLOOKUP(B2313,HIS退!B:F,5,FALSE)</f>
        <v>-500</v>
      </c>
      <c r="P2313" t="str">
        <f>VLOOKUP(B2313,HIS退!B:I,8,FALSE)</f>
        <v>1</v>
      </c>
      <c r="Q2313" s="38" t="e">
        <f>VLOOKUP(C2313,招行退!B:F,5,FALSE)</f>
        <v>#N/A</v>
      </c>
      <c r="R2313" t="e">
        <f>VLOOKUP(C2313,招行退!B:H,6,FALSE)</f>
        <v>#N/A</v>
      </c>
      <c r="S2313" t="e">
        <f>VLOOKUP(C2313,招行退!B:H,7,FALSE)</f>
        <v>#N/A</v>
      </c>
    </row>
    <row r="2314" spans="1:19" ht="14.25" hidden="1">
      <c r="A2314" t="s">
        <v>18496</v>
      </c>
      <c r="B2314">
        <v>1407793</v>
      </c>
      <c r="C2314" t="s">
        <v>8826</v>
      </c>
      <c r="D2314" t="s">
        <v>8827</v>
      </c>
      <c r="E2314" t="s">
        <v>8828</v>
      </c>
      <c r="F2314" s="15">
        <v>764.87</v>
      </c>
      <c r="G2314" t="s">
        <v>34</v>
      </c>
      <c r="H2314" t="s">
        <v>34</v>
      </c>
      <c r="I2314" t="s">
        <v>58</v>
      </c>
      <c r="J2314" t="s">
        <v>48</v>
      </c>
      <c r="K2314" t="s">
        <v>59</v>
      </c>
      <c r="L2314" t="s">
        <v>18497</v>
      </c>
      <c r="M2314" t="s">
        <v>18498</v>
      </c>
      <c r="N2314" t="s">
        <v>18499</v>
      </c>
      <c r="O2314">
        <f>VLOOKUP(B2314,HIS退!B:F,5,FALSE)</f>
        <v>-764.87</v>
      </c>
      <c r="P2314" t="str">
        <f>VLOOKUP(B2314,HIS退!B:I,8,FALSE)</f>
        <v>1</v>
      </c>
      <c r="Q2314" s="38" t="e">
        <f>VLOOKUP(C2314,招行退!B:F,5,FALSE)</f>
        <v>#N/A</v>
      </c>
      <c r="R2314" t="e">
        <f>VLOOKUP(C2314,招行退!B:H,6,FALSE)</f>
        <v>#N/A</v>
      </c>
      <c r="S2314" t="e">
        <f>VLOOKUP(C2314,招行退!B:H,7,FALSE)</f>
        <v>#N/A</v>
      </c>
    </row>
    <row r="2315" spans="1:19" ht="14.25" hidden="1">
      <c r="A2315" t="s">
        <v>18500</v>
      </c>
      <c r="B2315">
        <v>1408072</v>
      </c>
      <c r="C2315" t="s">
        <v>8830</v>
      </c>
      <c r="D2315" t="s">
        <v>8831</v>
      </c>
      <c r="E2315" t="s">
        <v>8832</v>
      </c>
      <c r="F2315" s="15">
        <v>145</v>
      </c>
      <c r="G2315" t="s">
        <v>53</v>
      </c>
      <c r="H2315" t="s">
        <v>34</v>
      </c>
      <c r="I2315" t="s">
        <v>58</v>
      </c>
      <c r="J2315" t="s">
        <v>48</v>
      </c>
      <c r="K2315" t="s">
        <v>59</v>
      </c>
      <c r="L2315" t="s">
        <v>18501</v>
      </c>
      <c r="M2315" t="s">
        <v>18502</v>
      </c>
      <c r="N2315" t="s">
        <v>18503</v>
      </c>
      <c r="O2315">
        <f>VLOOKUP(B2315,HIS退!B:F,5,FALSE)</f>
        <v>-145</v>
      </c>
      <c r="P2315" t="str">
        <f>VLOOKUP(B2315,HIS退!B:I,8,FALSE)</f>
        <v>1</v>
      </c>
      <c r="Q2315" s="38" t="e">
        <f>VLOOKUP(C2315,招行退!B:F,5,FALSE)</f>
        <v>#N/A</v>
      </c>
      <c r="R2315" t="e">
        <f>VLOOKUP(C2315,招行退!B:H,6,FALSE)</f>
        <v>#N/A</v>
      </c>
      <c r="S2315" t="e">
        <f>VLOOKUP(C2315,招行退!B:H,7,FALSE)</f>
        <v>#N/A</v>
      </c>
    </row>
    <row r="2316" spans="1:19" ht="14.25" hidden="1">
      <c r="A2316" t="s">
        <v>18504</v>
      </c>
      <c r="B2316">
        <v>1408092</v>
      </c>
      <c r="C2316" t="s">
        <v>18505</v>
      </c>
      <c r="D2316" t="s">
        <v>8834</v>
      </c>
      <c r="E2316" t="s">
        <v>8835</v>
      </c>
      <c r="F2316" s="15">
        <v>400</v>
      </c>
      <c r="G2316" t="s">
        <v>34</v>
      </c>
      <c r="H2316" t="s">
        <v>34</v>
      </c>
      <c r="I2316" t="s">
        <v>294</v>
      </c>
      <c r="J2316" t="s">
        <v>57</v>
      </c>
      <c r="K2316" t="s">
        <v>59</v>
      </c>
      <c r="L2316" t="s">
        <v>18506</v>
      </c>
      <c r="M2316" t="s">
        <v>18507</v>
      </c>
      <c r="N2316" t="s">
        <v>18508</v>
      </c>
      <c r="O2316">
        <f>VLOOKUP(B2316,HIS退!B:F,5,FALSE)</f>
        <v>-400</v>
      </c>
      <c r="P2316" t="str">
        <f>VLOOKUP(B2316,HIS退!B:I,8,FALSE)</f>
        <v>9</v>
      </c>
      <c r="Q2316" s="38" t="e">
        <f>VLOOKUP(C2316,招行退!B:F,5,FALSE)</f>
        <v>#N/A</v>
      </c>
      <c r="R2316" t="e">
        <f>VLOOKUP(C2316,招行退!B:H,6,FALSE)</f>
        <v>#N/A</v>
      </c>
      <c r="S2316" t="e">
        <f>VLOOKUP(C2316,招行退!B:H,7,FALSE)</f>
        <v>#N/A</v>
      </c>
    </row>
    <row r="2317" spans="1:19" ht="14.25" hidden="1">
      <c r="A2317" t="s">
        <v>18509</v>
      </c>
      <c r="B2317">
        <v>1408208</v>
      </c>
      <c r="C2317" t="s">
        <v>8837</v>
      </c>
      <c r="D2317" t="s">
        <v>8838</v>
      </c>
      <c r="E2317" t="s">
        <v>8839</v>
      </c>
      <c r="F2317" s="15">
        <v>52</v>
      </c>
      <c r="G2317" t="s">
        <v>34</v>
      </c>
      <c r="H2317" t="s">
        <v>34</v>
      </c>
      <c r="I2317" t="s">
        <v>58</v>
      </c>
      <c r="J2317" t="s">
        <v>48</v>
      </c>
      <c r="K2317" t="s">
        <v>59</v>
      </c>
      <c r="L2317" t="s">
        <v>18510</v>
      </c>
      <c r="M2317" t="s">
        <v>18511</v>
      </c>
      <c r="N2317" t="s">
        <v>18512</v>
      </c>
      <c r="O2317">
        <f>VLOOKUP(B2317,HIS退!B:F,5,FALSE)</f>
        <v>-52</v>
      </c>
      <c r="P2317" t="str">
        <f>VLOOKUP(B2317,HIS退!B:I,8,FALSE)</f>
        <v>1</v>
      </c>
      <c r="Q2317" s="38" t="e">
        <f>VLOOKUP(C2317,招行退!B:F,5,FALSE)</f>
        <v>#N/A</v>
      </c>
      <c r="R2317" t="e">
        <f>VLOOKUP(C2317,招行退!B:H,6,FALSE)</f>
        <v>#N/A</v>
      </c>
      <c r="S2317" t="e">
        <f>VLOOKUP(C2317,招行退!B:H,7,FALSE)</f>
        <v>#N/A</v>
      </c>
    </row>
    <row r="2318" spans="1:19" ht="14.25" hidden="1">
      <c r="A2318" t="s">
        <v>18513</v>
      </c>
      <c r="B2318">
        <v>1409154</v>
      </c>
      <c r="C2318" t="s">
        <v>18514</v>
      </c>
      <c r="D2318" t="s">
        <v>8841</v>
      </c>
      <c r="E2318" t="s">
        <v>8842</v>
      </c>
      <c r="F2318" s="15">
        <v>244.36</v>
      </c>
      <c r="G2318" t="s">
        <v>34</v>
      </c>
      <c r="H2318" t="s">
        <v>34</v>
      </c>
      <c r="I2318" t="s">
        <v>294</v>
      </c>
      <c r="J2318" t="s">
        <v>57</v>
      </c>
      <c r="K2318" t="s">
        <v>59</v>
      </c>
      <c r="L2318" t="s">
        <v>18515</v>
      </c>
      <c r="M2318" t="s">
        <v>18516</v>
      </c>
      <c r="N2318" t="s">
        <v>18517</v>
      </c>
      <c r="O2318">
        <f>VLOOKUP(B2318,HIS退!B:F,5,FALSE)</f>
        <v>-244.36</v>
      </c>
      <c r="P2318" t="str">
        <f>VLOOKUP(B2318,HIS退!B:I,8,FALSE)</f>
        <v>9</v>
      </c>
      <c r="Q2318" s="38" t="e">
        <f>VLOOKUP(C2318,招行退!B:F,5,FALSE)</f>
        <v>#N/A</v>
      </c>
      <c r="R2318" t="e">
        <f>VLOOKUP(C2318,招行退!B:H,6,FALSE)</f>
        <v>#N/A</v>
      </c>
      <c r="S2318" t="e">
        <f>VLOOKUP(C2318,招行退!B:H,7,FALSE)</f>
        <v>#N/A</v>
      </c>
    </row>
    <row r="2319" spans="1:19" ht="14.25" hidden="1">
      <c r="A2319" t="s">
        <v>18518</v>
      </c>
      <c r="B2319">
        <v>1409171</v>
      </c>
      <c r="C2319" t="s">
        <v>8844</v>
      </c>
      <c r="D2319" t="s">
        <v>8845</v>
      </c>
      <c r="E2319" t="s">
        <v>8846</v>
      </c>
      <c r="F2319" s="15">
        <v>100</v>
      </c>
      <c r="G2319" t="s">
        <v>34</v>
      </c>
      <c r="H2319" t="s">
        <v>34</v>
      </c>
      <c r="I2319" t="s">
        <v>58</v>
      </c>
      <c r="J2319" t="s">
        <v>48</v>
      </c>
      <c r="K2319" t="s">
        <v>59</v>
      </c>
      <c r="L2319" t="s">
        <v>18519</v>
      </c>
      <c r="M2319" t="s">
        <v>18520</v>
      </c>
      <c r="N2319" t="s">
        <v>18521</v>
      </c>
      <c r="O2319">
        <f>VLOOKUP(B2319,HIS退!B:F,5,FALSE)</f>
        <v>-100</v>
      </c>
      <c r="P2319" t="str">
        <f>VLOOKUP(B2319,HIS退!B:I,8,FALSE)</f>
        <v>1</v>
      </c>
      <c r="Q2319" s="38" t="e">
        <f>VLOOKUP(C2319,招行退!B:F,5,FALSE)</f>
        <v>#N/A</v>
      </c>
      <c r="R2319" t="e">
        <f>VLOOKUP(C2319,招行退!B:H,6,FALSE)</f>
        <v>#N/A</v>
      </c>
      <c r="S2319" t="e">
        <f>VLOOKUP(C2319,招行退!B:H,7,FALSE)</f>
        <v>#N/A</v>
      </c>
    </row>
    <row r="2320" spans="1:19" ht="14.25" hidden="1">
      <c r="A2320" t="s">
        <v>18522</v>
      </c>
      <c r="B2320">
        <v>1409639</v>
      </c>
      <c r="C2320" t="s">
        <v>8848</v>
      </c>
      <c r="D2320" t="s">
        <v>8849</v>
      </c>
      <c r="E2320" t="s">
        <v>8850</v>
      </c>
      <c r="F2320" s="15">
        <v>489.5</v>
      </c>
      <c r="G2320" t="s">
        <v>34</v>
      </c>
      <c r="H2320" t="s">
        <v>34</v>
      </c>
      <c r="I2320" t="s">
        <v>58</v>
      </c>
      <c r="J2320" t="s">
        <v>48</v>
      </c>
      <c r="K2320" t="s">
        <v>59</v>
      </c>
      <c r="L2320" t="s">
        <v>18523</v>
      </c>
      <c r="M2320" t="s">
        <v>18524</v>
      </c>
      <c r="N2320" t="s">
        <v>18525</v>
      </c>
      <c r="O2320">
        <f>VLOOKUP(B2320,HIS退!B:F,5,FALSE)</f>
        <v>-489.5</v>
      </c>
      <c r="P2320" t="str">
        <f>VLOOKUP(B2320,HIS退!B:I,8,FALSE)</f>
        <v>1</v>
      </c>
      <c r="Q2320" s="38" t="e">
        <f>VLOOKUP(C2320,招行退!B:F,5,FALSE)</f>
        <v>#N/A</v>
      </c>
      <c r="R2320" t="e">
        <f>VLOOKUP(C2320,招行退!B:H,6,FALSE)</f>
        <v>#N/A</v>
      </c>
      <c r="S2320" t="e">
        <f>VLOOKUP(C2320,招行退!B:H,7,FALSE)</f>
        <v>#N/A</v>
      </c>
    </row>
    <row r="2321" spans="1:19" ht="14.25" hidden="1">
      <c r="A2321" t="s">
        <v>18526</v>
      </c>
      <c r="B2321">
        <v>1409761</v>
      </c>
      <c r="C2321" t="s">
        <v>8852</v>
      </c>
      <c r="D2321" t="s">
        <v>8853</v>
      </c>
      <c r="E2321" t="s">
        <v>8854</v>
      </c>
      <c r="F2321" s="15">
        <v>800</v>
      </c>
      <c r="G2321" t="s">
        <v>34</v>
      </c>
      <c r="H2321" t="s">
        <v>34</v>
      </c>
      <c r="I2321" t="s">
        <v>58</v>
      </c>
      <c r="J2321" t="s">
        <v>48</v>
      </c>
      <c r="K2321" t="s">
        <v>59</v>
      </c>
      <c r="L2321" t="s">
        <v>18527</v>
      </c>
      <c r="M2321" t="s">
        <v>18528</v>
      </c>
      <c r="N2321" t="s">
        <v>18529</v>
      </c>
      <c r="O2321">
        <f>VLOOKUP(B2321,HIS退!B:F,5,FALSE)</f>
        <v>-800</v>
      </c>
      <c r="P2321" t="str">
        <f>VLOOKUP(B2321,HIS退!B:I,8,FALSE)</f>
        <v>1</v>
      </c>
      <c r="Q2321" s="38" t="e">
        <f>VLOOKUP(C2321,招行退!B:F,5,FALSE)</f>
        <v>#N/A</v>
      </c>
      <c r="R2321" t="e">
        <f>VLOOKUP(C2321,招行退!B:H,6,FALSE)</f>
        <v>#N/A</v>
      </c>
      <c r="S2321" t="e">
        <f>VLOOKUP(C2321,招行退!B:H,7,FALSE)</f>
        <v>#N/A</v>
      </c>
    </row>
    <row r="2322" spans="1:19" ht="14.25" hidden="1">
      <c r="A2322" t="s">
        <v>18530</v>
      </c>
      <c r="B2322">
        <v>1410083</v>
      </c>
      <c r="C2322" t="s">
        <v>8856</v>
      </c>
      <c r="D2322" t="s">
        <v>8857</v>
      </c>
      <c r="E2322" t="s">
        <v>8858</v>
      </c>
      <c r="F2322" s="15">
        <v>339.63</v>
      </c>
      <c r="G2322" t="s">
        <v>34</v>
      </c>
      <c r="H2322" t="s">
        <v>34</v>
      </c>
      <c r="I2322" t="s">
        <v>58</v>
      </c>
      <c r="J2322" t="s">
        <v>48</v>
      </c>
      <c r="K2322" t="s">
        <v>59</v>
      </c>
      <c r="L2322" t="s">
        <v>18531</v>
      </c>
      <c r="M2322" t="s">
        <v>18532</v>
      </c>
      <c r="N2322" t="s">
        <v>18533</v>
      </c>
      <c r="O2322">
        <f>VLOOKUP(B2322,HIS退!B:F,5,FALSE)</f>
        <v>-339.63</v>
      </c>
      <c r="P2322" t="str">
        <f>VLOOKUP(B2322,HIS退!B:I,8,FALSE)</f>
        <v>1</v>
      </c>
      <c r="Q2322" s="38" t="e">
        <f>VLOOKUP(C2322,招行退!B:F,5,FALSE)</f>
        <v>#N/A</v>
      </c>
      <c r="R2322" t="e">
        <f>VLOOKUP(C2322,招行退!B:H,6,FALSE)</f>
        <v>#N/A</v>
      </c>
      <c r="S2322" t="e">
        <f>VLOOKUP(C2322,招行退!B:H,7,FALSE)</f>
        <v>#N/A</v>
      </c>
    </row>
    <row r="2323" spans="1:19" ht="14.25" hidden="1">
      <c r="A2323" t="s">
        <v>18534</v>
      </c>
      <c r="B2323">
        <v>1411370</v>
      </c>
      <c r="C2323" t="s">
        <v>8860</v>
      </c>
      <c r="D2323" t="s">
        <v>5346</v>
      </c>
      <c r="E2323" t="s">
        <v>5347</v>
      </c>
      <c r="F2323" s="15">
        <v>100</v>
      </c>
      <c r="G2323" t="s">
        <v>34</v>
      </c>
      <c r="H2323" t="s">
        <v>34</v>
      </c>
      <c r="I2323" t="s">
        <v>58</v>
      </c>
      <c r="J2323" t="s">
        <v>48</v>
      </c>
      <c r="K2323" t="s">
        <v>59</v>
      </c>
      <c r="L2323" t="s">
        <v>18535</v>
      </c>
      <c r="M2323" t="s">
        <v>18536</v>
      </c>
      <c r="N2323" t="s">
        <v>14626</v>
      </c>
      <c r="O2323">
        <f>VLOOKUP(B2323,HIS退!B:F,5,FALSE)</f>
        <v>-100</v>
      </c>
      <c r="P2323" t="str">
        <f>VLOOKUP(B2323,HIS退!B:I,8,FALSE)</f>
        <v>1</v>
      </c>
      <c r="Q2323" s="38" t="e">
        <f>VLOOKUP(C2323,招行退!B:F,5,FALSE)</f>
        <v>#N/A</v>
      </c>
      <c r="R2323" t="e">
        <f>VLOOKUP(C2323,招行退!B:H,6,FALSE)</f>
        <v>#N/A</v>
      </c>
      <c r="S2323" t="e">
        <f>VLOOKUP(C2323,招行退!B:H,7,FALSE)</f>
        <v>#N/A</v>
      </c>
    </row>
    <row r="2324" spans="1:19" ht="14.25" hidden="1">
      <c r="A2324" t="s">
        <v>18537</v>
      </c>
      <c r="B2324">
        <v>1411612</v>
      </c>
      <c r="C2324" t="s">
        <v>18538</v>
      </c>
      <c r="D2324" t="s">
        <v>8862</v>
      </c>
      <c r="E2324" t="s">
        <v>8863</v>
      </c>
      <c r="F2324" s="15">
        <v>359.95</v>
      </c>
      <c r="G2324" t="s">
        <v>53</v>
      </c>
      <c r="H2324" t="s">
        <v>34</v>
      </c>
      <c r="I2324" t="s">
        <v>294</v>
      </c>
      <c r="J2324" t="s">
        <v>57</v>
      </c>
      <c r="K2324" t="s">
        <v>59</v>
      </c>
      <c r="L2324" t="s">
        <v>18539</v>
      </c>
      <c r="M2324" t="s">
        <v>18540</v>
      </c>
      <c r="N2324" t="s">
        <v>18541</v>
      </c>
      <c r="O2324">
        <f>VLOOKUP(B2324,HIS退!B:F,5,FALSE)</f>
        <v>-359.95</v>
      </c>
      <c r="P2324" t="str">
        <f>VLOOKUP(B2324,HIS退!B:I,8,FALSE)</f>
        <v>9</v>
      </c>
      <c r="Q2324" s="38" t="e">
        <f>VLOOKUP(C2324,招行退!B:F,5,FALSE)</f>
        <v>#N/A</v>
      </c>
      <c r="R2324" t="e">
        <f>VLOOKUP(C2324,招行退!B:H,6,FALSE)</f>
        <v>#N/A</v>
      </c>
      <c r="S2324" t="e">
        <f>VLOOKUP(C2324,招行退!B:H,7,FALSE)</f>
        <v>#N/A</v>
      </c>
    </row>
    <row r="2325" spans="1:19" ht="14.25" hidden="1">
      <c r="A2325" t="s">
        <v>18542</v>
      </c>
      <c r="B2325">
        <v>1411911</v>
      </c>
      <c r="C2325" t="s">
        <v>8865</v>
      </c>
      <c r="D2325" t="s">
        <v>8338</v>
      </c>
      <c r="E2325" t="s">
        <v>8339</v>
      </c>
      <c r="F2325" s="15">
        <v>1902.33</v>
      </c>
      <c r="G2325" t="s">
        <v>34</v>
      </c>
      <c r="H2325" t="s">
        <v>34</v>
      </c>
      <c r="I2325" t="s">
        <v>58</v>
      </c>
      <c r="J2325" t="s">
        <v>48</v>
      </c>
      <c r="K2325" t="s">
        <v>59</v>
      </c>
      <c r="L2325" t="s">
        <v>18543</v>
      </c>
      <c r="M2325" t="s">
        <v>18544</v>
      </c>
      <c r="N2325" t="s">
        <v>18545</v>
      </c>
      <c r="O2325">
        <f>VLOOKUP(B2325,HIS退!B:F,5,FALSE)</f>
        <v>-1902.33</v>
      </c>
      <c r="P2325" t="str">
        <f>VLOOKUP(B2325,HIS退!B:I,8,FALSE)</f>
        <v>1</v>
      </c>
      <c r="Q2325" s="38" t="e">
        <f>VLOOKUP(C2325,招行退!B:F,5,FALSE)</f>
        <v>#N/A</v>
      </c>
      <c r="R2325" t="e">
        <f>VLOOKUP(C2325,招行退!B:H,6,FALSE)</f>
        <v>#N/A</v>
      </c>
      <c r="S2325" t="e">
        <f>VLOOKUP(C2325,招行退!B:H,7,FALSE)</f>
        <v>#N/A</v>
      </c>
    </row>
    <row r="2326" spans="1:19" ht="14.25" hidden="1">
      <c r="A2326" t="s">
        <v>18546</v>
      </c>
      <c r="B2326">
        <v>1412145</v>
      </c>
      <c r="C2326" t="s">
        <v>8867</v>
      </c>
      <c r="D2326" t="s">
        <v>8868</v>
      </c>
      <c r="E2326" t="s">
        <v>8869</v>
      </c>
      <c r="F2326" s="15">
        <v>2276.35</v>
      </c>
      <c r="G2326" t="s">
        <v>34</v>
      </c>
      <c r="H2326" t="s">
        <v>34</v>
      </c>
      <c r="I2326" t="s">
        <v>58</v>
      </c>
      <c r="J2326" t="s">
        <v>48</v>
      </c>
      <c r="K2326" t="s">
        <v>59</v>
      </c>
      <c r="L2326" t="s">
        <v>18547</v>
      </c>
      <c r="M2326" t="s">
        <v>18548</v>
      </c>
      <c r="N2326" t="s">
        <v>18549</v>
      </c>
      <c r="O2326">
        <f>VLOOKUP(B2326,HIS退!B:F,5,FALSE)</f>
        <v>-2276.35</v>
      </c>
      <c r="P2326" t="str">
        <f>VLOOKUP(B2326,HIS退!B:I,8,FALSE)</f>
        <v>1</v>
      </c>
      <c r="Q2326" s="38" t="e">
        <f>VLOOKUP(C2326,招行退!B:F,5,FALSE)</f>
        <v>#N/A</v>
      </c>
      <c r="R2326" t="e">
        <f>VLOOKUP(C2326,招行退!B:H,6,FALSE)</f>
        <v>#N/A</v>
      </c>
      <c r="S2326" t="e">
        <f>VLOOKUP(C2326,招行退!B:H,7,FALSE)</f>
        <v>#N/A</v>
      </c>
    </row>
    <row r="2327" spans="1:19" ht="14.25" hidden="1">
      <c r="A2327" t="s">
        <v>18550</v>
      </c>
      <c r="B2327">
        <v>1412239</v>
      </c>
      <c r="C2327" t="s">
        <v>18551</v>
      </c>
      <c r="D2327" t="s">
        <v>8871</v>
      </c>
      <c r="E2327" t="s">
        <v>8872</v>
      </c>
      <c r="F2327" s="15">
        <v>508.41</v>
      </c>
      <c r="G2327" t="s">
        <v>34</v>
      </c>
      <c r="H2327" t="s">
        <v>34</v>
      </c>
      <c r="I2327" t="s">
        <v>294</v>
      </c>
      <c r="J2327" t="s">
        <v>57</v>
      </c>
      <c r="K2327" t="s">
        <v>59</v>
      </c>
      <c r="L2327" t="s">
        <v>18552</v>
      </c>
      <c r="M2327" t="s">
        <v>18553</v>
      </c>
      <c r="N2327" t="s">
        <v>18554</v>
      </c>
      <c r="O2327">
        <f>VLOOKUP(B2327,HIS退!B:F,5,FALSE)</f>
        <v>-508.41</v>
      </c>
      <c r="P2327" t="str">
        <f>VLOOKUP(B2327,HIS退!B:I,8,FALSE)</f>
        <v>9</v>
      </c>
      <c r="Q2327" s="38" t="e">
        <f>VLOOKUP(C2327,招行退!B:F,5,FALSE)</f>
        <v>#N/A</v>
      </c>
      <c r="R2327" t="e">
        <f>VLOOKUP(C2327,招行退!B:H,6,FALSE)</f>
        <v>#N/A</v>
      </c>
      <c r="S2327" t="e">
        <f>VLOOKUP(C2327,招行退!B:H,7,FALSE)</f>
        <v>#N/A</v>
      </c>
    </row>
    <row r="2328" spans="1:19" ht="14.25" hidden="1">
      <c r="A2328" t="s">
        <v>18555</v>
      </c>
      <c r="B2328">
        <v>1412738</v>
      </c>
      <c r="C2328" t="s">
        <v>8874</v>
      </c>
      <c r="D2328" t="s">
        <v>8875</v>
      </c>
      <c r="E2328" t="s">
        <v>8876</v>
      </c>
      <c r="F2328" s="15">
        <v>3700</v>
      </c>
      <c r="G2328" t="s">
        <v>34</v>
      </c>
      <c r="H2328" t="s">
        <v>34</v>
      </c>
      <c r="I2328" t="s">
        <v>58</v>
      </c>
      <c r="J2328" t="s">
        <v>48</v>
      </c>
      <c r="K2328" t="s">
        <v>59</v>
      </c>
      <c r="L2328" t="s">
        <v>18556</v>
      </c>
      <c r="M2328" t="s">
        <v>18557</v>
      </c>
      <c r="N2328" t="s">
        <v>18558</v>
      </c>
      <c r="O2328">
        <f>VLOOKUP(B2328,HIS退!B:F,5,FALSE)</f>
        <v>-3700</v>
      </c>
      <c r="P2328" t="str">
        <f>VLOOKUP(B2328,HIS退!B:I,8,FALSE)</f>
        <v>1</v>
      </c>
      <c r="Q2328" s="38" t="e">
        <f>VLOOKUP(C2328,招行退!B:F,5,FALSE)</f>
        <v>#N/A</v>
      </c>
      <c r="R2328" t="e">
        <f>VLOOKUP(C2328,招行退!B:H,6,FALSE)</f>
        <v>#N/A</v>
      </c>
      <c r="S2328" t="e">
        <f>VLOOKUP(C2328,招行退!B:H,7,FALSE)</f>
        <v>#N/A</v>
      </c>
    </row>
    <row r="2329" spans="1:19" ht="14.25" hidden="1">
      <c r="A2329" t="s">
        <v>18559</v>
      </c>
      <c r="B2329">
        <v>1412877</v>
      </c>
      <c r="C2329" t="s">
        <v>8878</v>
      </c>
      <c r="D2329" t="s">
        <v>8879</v>
      </c>
      <c r="E2329" t="s">
        <v>8880</v>
      </c>
      <c r="F2329" s="15">
        <v>900</v>
      </c>
      <c r="G2329" t="s">
        <v>34</v>
      </c>
      <c r="H2329" t="s">
        <v>34</v>
      </c>
      <c r="I2329" t="s">
        <v>58</v>
      </c>
      <c r="J2329" t="s">
        <v>48</v>
      </c>
      <c r="K2329" t="s">
        <v>59</v>
      </c>
      <c r="L2329" t="s">
        <v>18560</v>
      </c>
      <c r="M2329" t="s">
        <v>18561</v>
      </c>
      <c r="N2329" t="s">
        <v>18562</v>
      </c>
      <c r="O2329">
        <f>VLOOKUP(B2329,HIS退!B:F,5,FALSE)</f>
        <v>-900</v>
      </c>
      <c r="P2329" t="str">
        <f>VLOOKUP(B2329,HIS退!B:I,8,FALSE)</f>
        <v>1</v>
      </c>
      <c r="Q2329" s="38" t="e">
        <f>VLOOKUP(C2329,招行退!B:F,5,FALSE)</f>
        <v>#N/A</v>
      </c>
      <c r="R2329" t="e">
        <f>VLOOKUP(C2329,招行退!B:H,6,FALSE)</f>
        <v>#N/A</v>
      </c>
      <c r="S2329" t="e">
        <f>VLOOKUP(C2329,招行退!B:H,7,FALSE)</f>
        <v>#N/A</v>
      </c>
    </row>
    <row r="2330" spans="1:19" ht="14.25" hidden="1">
      <c r="A2330" t="s">
        <v>18563</v>
      </c>
      <c r="B2330">
        <v>1412910</v>
      </c>
      <c r="C2330" t="s">
        <v>8882</v>
      </c>
      <c r="D2330" t="s">
        <v>8883</v>
      </c>
      <c r="E2330" t="s">
        <v>8884</v>
      </c>
      <c r="F2330" s="15">
        <v>215.82</v>
      </c>
      <c r="G2330" t="s">
        <v>34</v>
      </c>
      <c r="H2330" t="s">
        <v>34</v>
      </c>
      <c r="I2330" t="s">
        <v>58</v>
      </c>
      <c r="J2330" t="s">
        <v>48</v>
      </c>
      <c r="K2330" t="s">
        <v>59</v>
      </c>
      <c r="L2330" t="s">
        <v>18564</v>
      </c>
      <c r="M2330" t="s">
        <v>18565</v>
      </c>
      <c r="N2330" t="s">
        <v>18566</v>
      </c>
      <c r="O2330">
        <f>VLOOKUP(B2330,HIS退!B:F,5,FALSE)</f>
        <v>-215.82</v>
      </c>
      <c r="P2330" t="str">
        <f>VLOOKUP(B2330,HIS退!B:I,8,FALSE)</f>
        <v>1</v>
      </c>
      <c r="Q2330" s="38" t="e">
        <f>VLOOKUP(C2330,招行退!B:F,5,FALSE)</f>
        <v>#N/A</v>
      </c>
      <c r="R2330" t="e">
        <f>VLOOKUP(C2330,招行退!B:H,6,FALSE)</f>
        <v>#N/A</v>
      </c>
      <c r="S2330" t="e">
        <f>VLOOKUP(C2330,招行退!B:H,7,FALSE)</f>
        <v>#N/A</v>
      </c>
    </row>
    <row r="2331" spans="1:19" ht="14.25" hidden="1">
      <c r="A2331" t="s">
        <v>18567</v>
      </c>
      <c r="B2331">
        <v>1412946</v>
      </c>
      <c r="C2331" t="s">
        <v>8886</v>
      </c>
      <c r="D2331" t="s">
        <v>6305</v>
      </c>
      <c r="E2331" t="s">
        <v>6306</v>
      </c>
      <c r="F2331" s="15">
        <v>5000</v>
      </c>
      <c r="G2331" t="s">
        <v>34</v>
      </c>
      <c r="H2331" t="s">
        <v>34</v>
      </c>
      <c r="I2331" t="s">
        <v>58</v>
      </c>
      <c r="J2331" t="s">
        <v>48</v>
      </c>
      <c r="K2331" t="s">
        <v>59</v>
      </c>
      <c r="L2331" t="s">
        <v>18568</v>
      </c>
      <c r="M2331" t="s">
        <v>18569</v>
      </c>
      <c r="N2331" t="s">
        <v>15704</v>
      </c>
      <c r="O2331">
        <f>VLOOKUP(B2331,HIS退!B:F,5,FALSE)</f>
        <v>-5000</v>
      </c>
      <c r="P2331" t="str">
        <f>VLOOKUP(B2331,HIS退!B:I,8,FALSE)</f>
        <v>1</v>
      </c>
      <c r="Q2331" s="38" t="e">
        <f>VLOOKUP(C2331,招行退!B:F,5,FALSE)</f>
        <v>#N/A</v>
      </c>
      <c r="R2331" t="e">
        <f>VLOOKUP(C2331,招行退!B:H,6,FALSE)</f>
        <v>#N/A</v>
      </c>
      <c r="S2331" t="e">
        <f>VLOOKUP(C2331,招行退!B:H,7,FALSE)</f>
        <v>#N/A</v>
      </c>
    </row>
    <row r="2332" spans="1:19" ht="14.25" hidden="1">
      <c r="A2332" t="s">
        <v>18570</v>
      </c>
      <c r="B2332">
        <v>1413030</v>
      </c>
      <c r="C2332" t="s">
        <v>8888</v>
      </c>
      <c r="D2332" t="s">
        <v>8889</v>
      </c>
      <c r="E2332" t="s">
        <v>8890</v>
      </c>
      <c r="F2332" s="15">
        <v>94.78</v>
      </c>
      <c r="G2332" t="s">
        <v>34</v>
      </c>
      <c r="H2332" t="s">
        <v>34</v>
      </c>
      <c r="I2332" t="s">
        <v>58</v>
      </c>
      <c r="J2332" t="s">
        <v>48</v>
      </c>
      <c r="K2332" t="s">
        <v>59</v>
      </c>
      <c r="L2332" t="s">
        <v>18571</v>
      </c>
      <c r="M2332" t="s">
        <v>18572</v>
      </c>
      <c r="N2332" t="s">
        <v>18573</v>
      </c>
      <c r="O2332">
        <f>VLOOKUP(B2332,HIS退!B:F,5,FALSE)</f>
        <v>-94.78</v>
      </c>
      <c r="P2332" t="str">
        <f>VLOOKUP(B2332,HIS退!B:I,8,FALSE)</f>
        <v>1</v>
      </c>
      <c r="Q2332" s="38" t="e">
        <f>VLOOKUP(C2332,招行退!B:F,5,FALSE)</f>
        <v>#N/A</v>
      </c>
      <c r="R2332" t="e">
        <f>VLOOKUP(C2332,招行退!B:H,6,FALSE)</f>
        <v>#N/A</v>
      </c>
      <c r="S2332" t="e">
        <f>VLOOKUP(C2332,招行退!B:H,7,FALSE)</f>
        <v>#N/A</v>
      </c>
    </row>
    <row r="2333" spans="1:19" ht="14.25" hidden="1">
      <c r="A2333" t="s">
        <v>18574</v>
      </c>
      <c r="B2333">
        <v>1413171</v>
      </c>
      <c r="C2333" t="s">
        <v>8892</v>
      </c>
      <c r="D2333" t="s">
        <v>8893</v>
      </c>
      <c r="E2333" t="s">
        <v>8894</v>
      </c>
      <c r="F2333" s="15">
        <v>850</v>
      </c>
      <c r="G2333" t="s">
        <v>34</v>
      </c>
      <c r="H2333" t="s">
        <v>34</v>
      </c>
      <c r="I2333" t="s">
        <v>58</v>
      </c>
      <c r="J2333" t="s">
        <v>48</v>
      </c>
      <c r="K2333" t="s">
        <v>59</v>
      </c>
      <c r="L2333" t="s">
        <v>18575</v>
      </c>
      <c r="M2333" t="s">
        <v>18576</v>
      </c>
      <c r="N2333" t="s">
        <v>18577</v>
      </c>
      <c r="O2333">
        <f>VLOOKUP(B2333,HIS退!B:F,5,FALSE)</f>
        <v>-850</v>
      </c>
      <c r="P2333" t="str">
        <f>VLOOKUP(B2333,HIS退!B:I,8,FALSE)</f>
        <v>1</v>
      </c>
      <c r="Q2333" s="38" t="e">
        <f>VLOOKUP(C2333,招行退!B:F,5,FALSE)</f>
        <v>#N/A</v>
      </c>
      <c r="R2333" t="e">
        <f>VLOOKUP(C2333,招行退!B:H,6,FALSE)</f>
        <v>#N/A</v>
      </c>
      <c r="S2333" t="e">
        <f>VLOOKUP(C2333,招行退!B:H,7,FALSE)</f>
        <v>#N/A</v>
      </c>
    </row>
    <row r="2334" spans="1:19" ht="14.25" hidden="1">
      <c r="A2334" t="s">
        <v>18578</v>
      </c>
      <c r="B2334">
        <v>1413202</v>
      </c>
      <c r="C2334" t="s">
        <v>8896</v>
      </c>
      <c r="D2334" t="s">
        <v>8897</v>
      </c>
      <c r="E2334" t="s">
        <v>8898</v>
      </c>
      <c r="F2334" s="15">
        <v>700</v>
      </c>
      <c r="G2334" t="s">
        <v>34</v>
      </c>
      <c r="H2334" t="s">
        <v>34</v>
      </c>
      <c r="I2334" t="s">
        <v>58</v>
      </c>
      <c r="J2334" t="s">
        <v>48</v>
      </c>
      <c r="K2334" t="s">
        <v>59</v>
      </c>
      <c r="L2334" t="s">
        <v>18579</v>
      </c>
      <c r="M2334" t="s">
        <v>18580</v>
      </c>
      <c r="N2334" t="s">
        <v>18581</v>
      </c>
      <c r="O2334">
        <f>VLOOKUP(B2334,HIS退!B:F,5,FALSE)</f>
        <v>-700</v>
      </c>
      <c r="P2334" t="str">
        <f>VLOOKUP(B2334,HIS退!B:I,8,FALSE)</f>
        <v>1</v>
      </c>
      <c r="Q2334" s="38" t="e">
        <f>VLOOKUP(C2334,招行退!B:F,5,FALSE)</f>
        <v>#N/A</v>
      </c>
      <c r="R2334" t="e">
        <f>VLOOKUP(C2334,招行退!B:H,6,FALSE)</f>
        <v>#N/A</v>
      </c>
      <c r="S2334" t="e">
        <f>VLOOKUP(C2334,招行退!B:H,7,FALSE)</f>
        <v>#N/A</v>
      </c>
    </row>
    <row r="2335" spans="1:19" ht="14.25" hidden="1">
      <c r="A2335" t="s">
        <v>18582</v>
      </c>
      <c r="B2335">
        <v>1413379</v>
      </c>
      <c r="C2335" t="s">
        <v>8900</v>
      </c>
      <c r="D2335" t="s">
        <v>8901</v>
      </c>
      <c r="E2335" t="s">
        <v>8902</v>
      </c>
      <c r="F2335" s="15">
        <v>100</v>
      </c>
      <c r="G2335" t="s">
        <v>34</v>
      </c>
      <c r="H2335" t="s">
        <v>34</v>
      </c>
      <c r="I2335" t="s">
        <v>58</v>
      </c>
      <c r="J2335" t="s">
        <v>48</v>
      </c>
      <c r="K2335" t="s">
        <v>59</v>
      </c>
      <c r="L2335" t="s">
        <v>18583</v>
      </c>
      <c r="M2335" t="s">
        <v>18584</v>
      </c>
      <c r="N2335" t="s">
        <v>18585</v>
      </c>
      <c r="O2335">
        <f>VLOOKUP(B2335,HIS退!B:F,5,FALSE)</f>
        <v>-100</v>
      </c>
      <c r="P2335" t="str">
        <f>VLOOKUP(B2335,HIS退!B:I,8,FALSE)</f>
        <v>1</v>
      </c>
      <c r="Q2335" s="38" t="e">
        <f>VLOOKUP(C2335,招行退!B:F,5,FALSE)</f>
        <v>#N/A</v>
      </c>
      <c r="R2335" t="e">
        <f>VLOOKUP(C2335,招行退!B:H,6,FALSE)</f>
        <v>#N/A</v>
      </c>
      <c r="S2335" t="e">
        <f>VLOOKUP(C2335,招行退!B:H,7,FALSE)</f>
        <v>#N/A</v>
      </c>
    </row>
    <row r="2336" spans="1:19" ht="14.25" hidden="1">
      <c r="A2336" t="s">
        <v>18586</v>
      </c>
      <c r="B2336">
        <v>1413615</v>
      </c>
      <c r="C2336" t="s">
        <v>8904</v>
      </c>
      <c r="D2336" t="s">
        <v>8905</v>
      </c>
      <c r="E2336" t="s">
        <v>8906</v>
      </c>
      <c r="F2336" s="15">
        <v>1099</v>
      </c>
      <c r="G2336" t="s">
        <v>34</v>
      </c>
      <c r="H2336" t="s">
        <v>34</v>
      </c>
      <c r="I2336" t="s">
        <v>58</v>
      </c>
      <c r="J2336" t="s">
        <v>48</v>
      </c>
      <c r="K2336" t="s">
        <v>59</v>
      </c>
      <c r="L2336" t="s">
        <v>18587</v>
      </c>
      <c r="M2336" t="s">
        <v>18588</v>
      </c>
      <c r="N2336" t="s">
        <v>18589</v>
      </c>
      <c r="O2336">
        <f>VLOOKUP(B2336,HIS退!B:F,5,FALSE)</f>
        <v>-1099</v>
      </c>
      <c r="P2336" t="str">
        <f>VLOOKUP(B2336,HIS退!B:I,8,FALSE)</f>
        <v>1</v>
      </c>
      <c r="Q2336" s="38" t="e">
        <f>VLOOKUP(C2336,招行退!B:F,5,FALSE)</f>
        <v>#N/A</v>
      </c>
      <c r="R2336" t="e">
        <f>VLOOKUP(C2336,招行退!B:H,6,FALSE)</f>
        <v>#N/A</v>
      </c>
      <c r="S2336" t="e">
        <f>VLOOKUP(C2336,招行退!B:H,7,FALSE)</f>
        <v>#N/A</v>
      </c>
    </row>
    <row r="2337" spans="1:19" ht="14.25" hidden="1">
      <c r="A2337" t="s">
        <v>18590</v>
      </c>
      <c r="B2337">
        <v>1413643</v>
      </c>
      <c r="C2337" t="s">
        <v>8908</v>
      </c>
      <c r="D2337" t="s">
        <v>8909</v>
      </c>
      <c r="E2337" t="s">
        <v>8910</v>
      </c>
      <c r="F2337" s="15">
        <v>600</v>
      </c>
      <c r="G2337" t="s">
        <v>34</v>
      </c>
      <c r="H2337" t="s">
        <v>34</v>
      </c>
      <c r="I2337" t="s">
        <v>58</v>
      </c>
      <c r="J2337" t="s">
        <v>48</v>
      </c>
      <c r="K2337" t="s">
        <v>59</v>
      </c>
      <c r="L2337" t="s">
        <v>18591</v>
      </c>
      <c r="M2337" t="s">
        <v>18592</v>
      </c>
      <c r="N2337" t="s">
        <v>18593</v>
      </c>
      <c r="O2337">
        <f>VLOOKUP(B2337,HIS退!B:F,5,FALSE)</f>
        <v>-600</v>
      </c>
      <c r="P2337" t="str">
        <f>VLOOKUP(B2337,HIS退!B:I,8,FALSE)</f>
        <v>1</v>
      </c>
      <c r="Q2337" s="38" t="e">
        <f>VLOOKUP(C2337,招行退!B:F,5,FALSE)</f>
        <v>#N/A</v>
      </c>
      <c r="R2337" t="e">
        <f>VLOOKUP(C2337,招行退!B:H,6,FALSE)</f>
        <v>#N/A</v>
      </c>
      <c r="S2337" t="e">
        <f>VLOOKUP(C2337,招行退!B:H,7,FALSE)</f>
        <v>#N/A</v>
      </c>
    </row>
    <row r="2338" spans="1:19" ht="14.25" hidden="1">
      <c r="A2338" t="s">
        <v>18594</v>
      </c>
      <c r="B2338">
        <v>1414007</v>
      </c>
      <c r="C2338" t="s">
        <v>8912</v>
      </c>
      <c r="D2338" t="s">
        <v>8913</v>
      </c>
      <c r="E2338" t="s">
        <v>8914</v>
      </c>
      <c r="F2338" s="15">
        <v>600</v>
      </c>
      <c r="G2338" t="s">
        <v>34</v>
      </c>
      <c r="H2338" t="s">
        <v>34</v>
      </c>
      <c r="I2338" t="s">
        <v>58</v>
      </c>
      <c r="J2338" t="s">
        <v>48</v>
      </c>
      <c r="K2338" t="s">
        <v>59</v>
      </c>
      <c r="L2338" t="s">
        <v>18595</v>
      </c>
      <c r="M2338" t="s">
        <v>18596</v>
      </c>
      <c r="N2338" t="s">
        <v>18597</v>
      </c>
      <c r="O2338">
        <f>VLOOKUP(B2338,HIS退!B:F,5,FALSE)</f>
        <v>-600</v>
      </c>
      <c r="P2338" t="str">
        <f>VLOOKUP(B2338,HIS退!B:I,8,FALSE)</f>
        <v>1</v>
      </c>
      <c r="Q2338" s="38" t="e">
        <f>VLOOKUP(C2338,招行退!B:F,5,FALSE)</f>
        <v>#N/A</v>
      </c>
      <c r="R2338" t="e">
        <f>VLOOKUP(C2338,招行退!B:H,6,FALSE)</f>
        <v>#N/A</v>
      </c>
      <c r="S2338" t="e">
        <f>VLOOKUP(C2338,招行退!B:H,7,FALSE)</f>
        <v>#N/A</v>
      </c>
    </row>
    <row r="2339" spans="1:19" ht="14.25" hidden="1">
      <c r="A2339" t="s">
        <v>18598</v>
      </c>
      <c r="B2339">
        <v>1414311</v>
      </c>
      <c r="C2339" t="s">
        <v>8916</v>
      </c>
      <c r="D2339" t="s">
        <v>8917</v>
      </c>
      <c r="E2339" t="s">
        <v>8918</v>
      </c>
      <c r="F2339" s="15">
        <v>9595.14</v>
      </c>
      <c r="G2339" t="s">
        <v>34</v>
      </c>
      <c r="H2339" t="s">
        <v>34</v>
      </c>
      <c r="I2339" t="s">
        <v>58</v>
      </c>
      <c r="J2339" t="s">
        <v>48</v>
      </c>
      <c r="K2339" t="s">
        <v>59</v>
      </c>
      <c r="L2339" t="s">
        <v>18599</v>
      </c>
      <c r="M2339" t="s">
        <v>18600</v>
      </c>
      <c r="N2339" t="s">
        <v>18601</v>
      </c>
      <c r="O2339">
        <f>VLOOKUP(B2339,HIS退!B:F,5,FALSE)</f>
        <v>-9595.14</v>
      </c>
      <c r="P2339" t="str">
        <f>VLOOKUP(B2339,HIS退!B:I,8,FALSE)</f>
        <v>1</v>
      </c>
      <c r="Q2339" s="38" t="e">
        <f>VLOOKUP(C2339,招行退!B:F,5,FALSE)</f>
        <v>#N/A</v>
      </c>
      <c r="R2339" t="e">
        <f>VLOOKUP(C2339,招行退!B:H,6,FALSE)</f>
        <v>#N/A</v>
      </c>
      <c r="S2339" t="e">
        <f>VLOOKUP(C2339,招行退!B:H,7,FALSE)</f>
        <v>#N/A</v>
      </c>
    </row>
    <row r="2340" spans="1:19" ht="14.25" hidden="1">
      <c r="A2340" t="s">
        <v>18602</v>
      </c>
      <c r="B2340">
        <v>1414429</v>
      </c>
      <c r="C2340" t="s">
        <v>8920</v>
      </c>
      <c r="D2340" t="s">
        <v>8921</v>
      </c>
      <c r="E2340" t="s">
        <v>8922</v>
      </c>
      <c r="F2340" s="15">
        <v>2500</v>
      </c>
      <c r="G2340" t="s">
        <v>34</v>
      </c>
      <c r="H2340" t="s">
        <v>34</v>
      </c>
      <c r="I2340" t="s">
        <v>58</v>
      </c>
      <c r="J2340" t="s">
        <v>48</v>
      </c>
      <c r="K2340" t="s">
        <v>59</v>
      </c>
      <c r="L2340" t="s">
        <v>18603</v>
      </c>
      <c r="M2340" t="s">
        <v>18604</v>
      </c>
      <c r="N2340" t="s">
        <v>408</v>
      </c>
      <c r="O2340">
        <f>VLOOKUP(B2340,HIS退!B:F,5,FALSE)</f>
        <v>-2500</v>
      </c>
      <c r="P2340" t="str">
        <f>VLOOKUP(B2340,HIS退!B:I,8,FALSE)</f>
        <v>1</v>
      </c>
      <c r="Q2340" s="38" t="e">
        <f>VLOOKUP(C2340,招行退!B:F,5,FALSE)</f>
        <v>#N/A</v>
      </c>
      <c r="R2340" t="e">
        <f>VLOOKUP(C2340,招行退!B:H,6,FALSE)</f>
        <v>#N/A</v>
      </c>
      <c r="S2340" t="e">
        <f>VLOOKUP(C2340,招行退!B:H,7,FALSE)</f>
        <v>#N/A</v>
      </c>
    </row>
    <row r="2341" spans="1:19" ht="14.25" hidden="1">
      <c r="A2341" t="s">
        <v>18605</v>
      </c>
      <c r="B2341">
        <v>1414506</v>
      </c>
      <c r="C2341" t="s">
        <v>8924</v>
      </c>
      <c r="D2341" t="s">
        <v>8925</v>
      </c>
      <c r="E2341" t="s">
        <v>8926</v>
      </c>
      <c r="F2341" s="15">
        <v>1018.2</v>
      </c>
      <c r="G2341" t="s">
        <v>34</v>
      </c>
      <c r="H2341" t="s">
        <v>34</v>
      </c>
      <c r="I2341" t="s">
        <v>58</v>
      </c>
      <c r="J2341" t="s">
        <v>48</v>
      </c>
      <c r="K2341" t="s">
        <v>59</v>
      </c>
      <c r="L2341" t="s">
        <v>18606</v>
      </c>
      <c r="M2341" t="s">
        <v>18607</v>
      </c>
      <c r="N2341" t="s">
        <v>18608</v>
      </c>
      <c r="O2341">
        <f>VLOOKUP(B2341,HIS退!B:F,5,FALSE)</f>
        <v>-1018.2</v>
      </c>
      <c r="P2341" t="str">
        <f>VLOOKUP(B2341,HIS退!B:I,8,FALSE)</f>
        <v>1</v>
      </c>
      <c r="Q2341" s="38" t="e">
        <f>VLOOKUP(C2341,招行退!B:F,5,FALSE)</f>
        <v>#N/A</v>
      </c>
      <c r="R2341" t="e">
        <f>VLOOKUP(C2341,招行退!B:H,6,FALSE)</f>
        <v>#N/A</v>
      </c>
      <c r="S2341" t="e">
        <f>VLOOKUP(C2341,招行退!B:H,7,FALSE)</f>
        <v>#N/A</v>
      </c>
    </row>
    <row r="2342" spans="1:19" ht="14.25" hidden="1">
      <c r="A2342" t="s">
        <v>18609</v>
      </c>
      <c r="B2342">
        <v>1414612</v>
      </c>
      <c r="C2342" t="s">
        <v>8928</v>
      </c>
      <c r="D2342" t="s">
        <v>8693</v>
      </c>
      <c r="E2342" t="s">
        <v>8694</v>
      </c>
      <c r="F2342" s="15">
        <v>1912</v>
      </c>
      <c r="G2342" t="s">
        <v>34</v>
      </c>
      <c r="H2342" t="s">
        <v>34</v>
      </c>
      <c r="I2342" t="s">
        <v>58</v>
      </c>
      <c r="J2342" t="s">
        <v>48</v>
      </c>
      <c r="K2342" t="s">
        <v>59</v>
      </c>
      <c r="L2342" t="s">
        <v>18610</v>
      </c>
      <c r="M2342" t="s">
        <v>18611</v>
      </c>
      <c r="N2342" t="s">
        <v>18337</v>
      </c>
      <c r="O2342">
        <f>VLOOKUP(B2342,HIS退!B:F,5,FALSE)</f>
        <v>-1912</v>
      </c>
      <c r="P2342" t="str">
        <f>VLOOKUP(B2342,HIS退!B:I,8,FALSE)</f>
        <v>1</v>
      </c>
      <c r="Q2342" s="38" t="e">
        <f>VLOOKUP(C2342,招行退!B:F,5,FALSE)</f>
        <v>#N/A</v>
      </c>
      <c r="R2342" t="e">
        <f>VLOOKUP(C2342,招行退!B:H,6,FALSE)</f>
        <v>#N/A</v>
      </c>
      <c r="S2342" t="e">
        <f>VLOOKUP(C2342,招行退!B:H,7,FALSE)</f>
        <v>#N/A</v>
      </c>
    </row>
    <row r="2343" spans="1:19" ht="14.25" hidden="1">
      <c r="A2343" t="s">
        <v>18612</v>
      </c>
      <c r="B2343">
        <v>1414734</v>
      </c>
      <c r="C2343" t="s">
        <v>8930</v>
      </c>
      <c r="D2343" t="s">
        <v>8931</v>
      </c>
      <c r="E2343" t="s">
        <v>8932</v>
      </c>
      <c r="F2343" s="15">
        <v>890</v>
      </c>
      <c r="G2343" t="s">
        <v>34</v>
      </c>
      <c r="H2343" t="s">
        <v>34</v>
      </c>
      <c r="I2343" t="s">
        <v>58</v>
      </c>
      <c r="J2343" t="s">
        <v>48</v>
      </c>
      <c r="K2343" t="s">
        <v>59</v>
      </c>
      <c r="L2343" t="s">
        <v>18613</v>
      </c>
      <c r="M2343" t="s">
        <v>18614</v>
      </c>
      <c r="N2343" t="s">
        <v>18615</v>
      </c>
      <c r="O2343">
        <f>VLOOKUP(B2343,HIS退!B:F,5,FALSE)</f>
        <v>-890</v>
      </c>
      <c r="P2343" t="str">
        <f>VLOOKUP(B2343,HIS退!B:I,8,FALSE)</f>
        <v>1</v>
      </c>
      <c r="Q2343" s="38" t="e">
        <f>VLOOKUP(C2343,招行退!B:F,5,FALSE)</f>
        <v>#N/A</v>
      </c>
      <c r="R2343" t="e">
        <f>VLOOKUP(C2343,招行退!B:H,6,FALSE)</f>
        <v>#N/A</v>
      </c>
      <c r="S2343" t="e">
        <f>VLOOKUP(C2343,招行退!B:H,7,FALSE)</f>
        <v>#N/A</v>
      </c>
    </row>
    <row r="2344" spans="1:19" ht="14.25" hidden="1">
      <c r="A2344" t="s">
        <v>18616</v>
      </c>
      <c r="B2344">
        <v>1414747</v>
      </c>
      <c r="C2344" t="s">
        <v>8934</v>
      </c>
      <c r="D2344" t="s">
        <v>8935</v>
      </c>
      <c r="E2344" t="s">
        <v>8936</v>
      </c>
      <c r="F2344" s="15">
        <v>399</v>
      </c>
      <c r="G2344" t="s">
        <v>34</v>
      </c>
      <c r="H2344" t="s">
        <v>34</v>
      </c>
      <c r="I2344" t="s">
        <v>58</v>
      </c>
      <c r="J2344" t="s">
        <v>48</v>
      </c>
      <c r="K2344" t="s">
        <v>59</v>
      </c>
      <c r="L2344" t="s">
        <v>18617</v>
      </c>
      <c r="M2344" t="s">
        <v>18618</v>
      </c>
      <c r="N2344" t="s">
        <v>18619</v>
      </c>
      <c r="O2344">
        <f>VLOOKUP(B2344,HIS退!B:F,5,FALSE)</f>
        <v>-399</v>
      </c>
      <c r="P2344" t="str">
        <f>VLOOKUP(B2344,HIS退!B:I,8,FALSE)</f>
        <v>1</v>
      </c>
      <c r="Q2344" s="38" t="e">
        <f>VLOOKUP(C2344,招行退!B:F,5,FALSE)</f>
        <v>#N/A</v>
      </c>
      <c r="R2344" t="e">
        <f>VLOOKUP(C2344,招行退!B:H,6,FALSE)</f>
        <v>#N/A</v>
      </c>
      <c r="S2344" t="e">
        <f>VLOOKUP(C2344,招行退!B:H,7,FALSE)</f>
        <v>#N/A</v>
      </c>
    </row>
    <row r="2345" spans="1:19" ht="14.25" hidden="1">
      <c r="A2345" t="s">
        <v>18620</v>
      </c>
      <c r="B2345">
        <v>1414799</v>
      </c>
      <c r="C2345" t="s">
        <v>8938</v>
      </c>
      <c r="D2345" t="s">
        <v>8249</v>
      </c>
      <c r="E2345" t="s">
        <v>8250</v>
      </c>
      <c r="F2345" s="15">
        <v>500</v>
      </c>
      <c r="G2345" t="s">
        <v>34</v>
      </c>
      <c r="H2345" t="s">
        <v>34</v>
      </c>
      <c r="I2345" t="s">
        <v>58</v>
      </c>
      <c r="J2345" t="s">
        <v>48</v>
      </c>
      <c r="K2345" t="s">
        <v>59</v>
      </c>
      <c r="L2345" t="s">
        <v>18621</v>
      </c>
      <c r="M2345" t="s">
        <v>18622</v>
      </c>
      <c r="N2345" t="s">
        <v>17857</v>
      </c>
      <c r="O2345">
        <f>VLOOKUP(B2345,HIS退!B:F,5,FALSE)</f>
        <v>-500</v>
      </c>
      <c r="P2345" t="str">
        <f>VLOOKUP(B2345,HIS退!B:I,8,FALSE)</f>
        <v>1</v>
      </c>
      <c r="Q2345" s="38" t="e">
        <f>VLOOKUP(C2345,招行退!B:F,5,FALSE)</f>
        <v>#N/A</v>
      </c>
      <c r="R2345" t="e">
        <f>VLOOKUP(C2345,招行退!B:H,6,FALSE)</f>
        <v>#N/A</v>
      </c>
      <c r="S2345" t="e">
        <f>VLOOKUP(C2345,招行退!B:H,7,FALSE)</f>
        <v>#N/A</v>
      </c>
    </row>
    <row r="2346" spans="1:19" ht="14.25" hidden="1">
      <c r="A2346" t="s">
        <v>18623</v>
      </c>
      <c r="B2346">
        <v>1414824</v>
      </c>
      <c r="C2346" t="s">
        <v>8940</v>
      </c>
      <c r="D2346" t="s">
        <v>8941</v>
      </c>
      <c r="E2346" t="s">
        <v>8942</v>
      </c>
      <c r="F2346" s="15">
        <v>54.5</v>
      </c>
      <c r="G2346" t="s">
        <v>34</v>
      </c>
      <c r="H2346" t="s">
        <v>34</v>
      </c>
      <c r="I2346" t="s">
        <v>58</v>
      </c>
      <c r="J2346" t="s">
        <v>48</v>
      </c>
      <c r="K2346" t="s">
        <v>59</v>
      </c>
      <c r="L2346" t="s">
        <v>18624</v>
      </c>
      <c r="M2346" t="s">
        <v>18625</v>
      </c>
      <c r="N2346" t="s">
        <v>18626</v>
      </c>
      <c r="O2346">
        <f>VLOOKUP(B2346,HIS退!B:F,5,FALSE)</f>
        <v>-54.5</v>
      </c>
      <c r="P2346" t="str">
        <f>VLOOKUP(B2346,HIS退!B:I,8,FALSE)</f>
        <v>1</v>
      </c>
      <c r="Q2346" s="38" t="e">
        <f>VLOOKUP(C2346,招行退!B:F,5,FALSE)</f>
        <v>#N/A</v>
      </c>
      <c r="R2346" t="e">
        <f>VLOOKUP(C2346,招行退!B:H,6,FALSE)</f>
        <v>#N/A</v>
      </c>
      <c r="S2346" t="e">
        <f>VLOOKUP(C2346,招行退!B:H,7,FALSE)</f>
        <v>#N/A</v>
      </c>
    </row>
    <row r="2347" spans="1:19" ht="14.25" hidden="1">
      <c r="A2347" t="s">
        <v>18627</v>
      </c>
      <c r="B2347">
        <v>1414839</v>
      </c>
      <c r="C2347" t="s">
        <v>8944</v>
      </c>
      <c r="D2347" t="s">
        <v>8945</v>
      </c>
      <c r="E2347" t="s">
        <v>8946</v>
      </c>
      <c r="F2347" s="15">
        <v>197.48</v>
      </c>
      <c r="G2347" t="s">
        <v>34</v>
      </c>
      <c r="H2347" t="s">
        <v>34</v>
      </c>
      <c r="I2347" t="s">
        <v>58</v>
      </c>
      <c r="J2347" t="s">
        <v>48</v>
      </c>
      <c r="K2347" t="s">
        <v>59</v>
      </c>
      <c r="L2347" t="s">
        <v>18628</v>
      </c>
      <c r="M2347" t="s">
        <v>18629</v>
      </c>
      <c r="N2347" t="s">
        <v>18630</v>
      </c>
      <c r="O2347">
        <f>VLOOKUP(B2347,HIS退!B:F,5,FALSE)</f>
        <v>-197.48</v>
      </c>
      <c r="P2347" t="str">
        <f>VLOOKUP(B2347,HIS退!B:I,8,FALSE)</f>
        <v>1</v>
      </c>
      <c r="Q2347" s="38" t="e">
        <f>VLOOKUP(C2347,招行退!B:F,5,FALSE)</f>
        <v>#N/A</v>
      </c>
      <c r="R2347" t="e">
        <f>VLOOKUP(C2347,招行退!B:H,6,FALSE)</f>
        <v>#N/A</v>
      </c>
      <c r="S2347" t="e">
        <f>VLOOKUP(C2347,招行退!B:H,7,FALSE)</f>
        <v>#N/A</v>
      </c>
    </row>
    <row r="2348" spans="1:19" ht="14.25" hidden="1">
      <c r="A2348" t="s">
        <v>18631</v>
      </c>
      <c r="B2348">
        <v>1414878</v>
      </c>
      <c r="C2348" t="s">
        <v>8948</v>
      </c>
      <c r="D2348" t="s">
        <v>8949</v>
      </c>
      <c r="E2348" t="s">
        <v>8950</v>
      </c>
      <c r="F2348" s="15">
        <v>87.93</v>
      </c>
      <c r="G2348" t="s">
        <v>34</v>
      </c>
      <c r="H2348" t="s">
        <v>34</v>
      </c>
      <c r="I2348" t="s">
        <v>58</v>
      </c>
      <c r="J2348" t="s">
        <v>48</v>
      </c>
      <c r="K2348" t="s">
        <v>59</v>
      </c>
      <c r="L2348" t="s">
        <v>18632</v>
      </c>
      <c r="M2348" t="s">
        <v>18633</v>
      </c>
      <c r="N2348" t="s">
        <v>18634</v>
      </c>
      <c r="O2348">
        <f>VLOOKUP(B2348,HIS退!B:F,5,FALSE)</f>
        <v>-87.93</v>
      </c>
      <c r="P2348" t="str">
        <f>VLOOKUP(B2348,HIS退!B:I,8,FALSE)</f>
        <v>1</v>
      </c>
      <c r="Q2348" s="38" t="e">
        <f>VLOOKUP(C2348,招行退!B:F,5,FALSE)</f>
        <v>#N/A</v>
      </c>
      <c r="R2348" t="e">
        <f>VLOOKUP(C2348,招行退!B:H,6,FALSE)</f>
        <v>#N/A</v>
      </c>
      <c r="S2348" t="e">
        <f>VLOOKUP(C2348,招行退!B:H,7,FALSE)</f>
        <v>#N/A</v>
      </c>
    </row>
    <row r="2349" spans="1:19" ht="14.25" hidden="1">
      <c r="A2349" t="s">
        <v>18635</v>
      </c>
      <c r="B2349">
        <v>1414918</v>
      </c>
      <c r="C2349" t="s">
        <v>8952</v>
      </c>
      <c r="D2349" t="s">
        <v>3113</v>
      </c>
      <c r="E2349" t="s">
        <v>397</v>
      </c>
      <c r="F2349" s="15">
        <v>855.5</v>
      </c>
      <c r="G2349" t="s">
        <v>34</v>
      </c>
      <c r="H2349" t="s">
        <v>34</v>
      </c>
      <c r="I2349" t="s">
        <v>58</v>
      </c>
      <c r="J2349" t="s">
        <v>48</v>
      </c>
      <c r="K2349" t="s">
        <v>59</v>
      </c>
      <c r="L2349" t="s">
        <v>18636</v>
      </c>
      <c r="M2349" t="s">
        <v>18637</v>
      </c>
      <c r="N2349" t="s">
        <v>12172</v>
      </c>
      <c r="O2349">
        <f>VLOOKUP(B2349,HIS退!B:F,5,FALSE)</f>
        <v>-855.5</v>
      </c>
      <c r="P2349" t="str">
        <f>VLOOKUP(B2349,HIS退!B:I,8,FALSE)</f>
        <v>1</v>
      </c>
      <c r="Q2349" s="38" t="e">
        <f>VLOOKUP(C2349,招行退!B:F,5,FALSE)</f>
        <v>#N/A</v>
      </c>
      <c r="R2349" t="e">
        <f>VLOOKUP(C2349,招行退!B:H,6,FALSE)</f>
        <v>#N/A</v>
      </c>
      <c r="S2349" t="e">
        <f>VLOOKUP(C2349,招行退!B:H,7,FALSE)</f>
        <v>#N/A</v>
      </c>
    </row>
    <row r="2350" spans="1:19" ht="14.25" hidden="1">
      <c r="A2350" t="s">
        <v>18638</v>
      </c>
      <c r="B2350">
        <v>1414957</v>
      </c>
      <c r="C2350" t="s">
        <v>18639</v>
      </c>
      <c r="D2350" t="s">
        <v>8954</v>
      </c>
      <c r="E2350" t="s">
        <v>8955</v>
      </c>
      <c r="F2350" s="15">
        <v>50</v>
      </c>
      <c r="G2350" t="s">
        <v>34</v>
      </c>
      <c r="H2350" t="s">
        <v>34</v>
      </c>
      <c r="I2350" t="s">
        <v>294</v>
      </c>
      <c r="J2350" t="s">
        <v>57</v>
      </c>
      <c r="K2350" t="s">
        <v>59</v>
      </c>
      <c r="L2350" t="s">
        <v>18640</v>
      </c>
      <c r="M2350" t="s">
        <v>18641</v>
      </c>
      <c r="N2350" t="s">
        <v>18642</v>
      </c>
      <c r="O2350">
        <f>VLOOKUP(B2350,HIS退!B:F,5,FALSE)</f>
        <v>-50</v>
      </c>
      <c r="P2350" t="str">
        <f>VLOOKUP(B2350,HIS退!B:I,8,FALSE)</f>
        <v>9</v>
      </c>
      <c r="Q2350" s="38" t="e">
        <f>VLOOKUP(C2350,招行退!B:F,5,FALSE)</f>
        <v>#N/A</v>
      </c>
      <c r="R2350" t="e">
        <f>VLOOKUP(C2350,招行退!B:H,6,FALSE)</f>
        <v>#N/A</v>
      </c>
      <c r="S2350" t="e">
        <f>VLOOKUP(C2350,招行退!B:H,7,FALSE)</f>
        <v>#N/A</v>
      </c>
    </row>
    <row r="2351" spans="1:19" ht="14.25" hidden="1">
      <c r="A2351" t="s">
        <v>18643</v>
      </c>
      <c r="B2351">
        <v>1414959</v>
      </c>
      <c r="C2351" t="s">
        <v>8957</v>
      </c>
      <c r="D2351" t="s">
        <v>3113</v>
      </c>
      <c r="E2351" t="s">
        <v>397</v>
      </c>
      <c r="F2351" s="15">
        <v>3</v>
      </c>
      <c r="G2351" t="s">
        <v>34</v>
      </c>
      <c r="H2351" t="s">
        <v>34</v>
      </c>
      <c r="I2351" t="s">
        <v>58</v>
      </c>
      <c r="J2351" t="s">
        <v>48</v>
      </c>
      <c r="K2351" t="s">
        <v>59</v>
      </c>
      <c r="L2351" t="s">
        <v>18644</v>
      </c>
      <c r="M2351" t="s">
        <v>18645</v>
      </c>
      <c r="N2351" t="s">
        <v>12172</v>
      </c>
      <c r="O2351">
        <f>VLOOKUP(B2351,HIS退!B:F,5,FALSE)</f>
        <v>-3</v>
      </c>
      <c r="P2351" t="str">
        <f>VLOOKUP(B2351,HIS退!B:I,8,FALSE)</f>
        <v>1</v>
      </c>
      <c r="Q2351" s="38" t="e">
        <f>VLOOKUP(C2351,招行退!B:F,5,FALSE)</f>
        <v>#N/A</v>
      </c>
      <c r="R2351" t="e">
        <f>VLOOKUP(C2351,招行退!B:H,6,FALSE)</f>
        <v>#N/A</v>
      </c>
      <c r="S2351" t="e">
        <f>VLOOKUP(C2351,招行退!B:H,7,FALSE)</f>
        <v>#N/A</v>
      </c>
    </row>
    <row r="2352" spans="1:19" ht="14.25" hidden="1">
      <c r="A2352" t="s">
        <v>18646</v>
      </c>
      <c r="B2352">
        <v>1414964</v>
      </c>
      <c r="C2352" t="s">
        <v>8959</v>
      </c>
      <c r="D2352" t="s">
        <v>8960</v>
      </c>
      <c r="E2352" t="s">
        <v>8961</v>
      </c>
      <c r="F2352" s="15">
        <v>45.2</v>
      </c>
      <c r="G2352" t="s">
        <v>34</v>
      </c>
      <c r="H2352" t="s">
        <v>34</v>
      </c>
      <c r="I2352" t="s">
        <v>58</v>
      </c>
      <c r="J2352" t="s">
        <v>48</v>
      </c>
      <c r="K2352" t="s">
        <v>59</v>
      </c>
      <c r="L2352" t="s">
        <v>18647</v>
      </c>
      <c r="M2352" t="s">
        <v>18648</v>
      </c>
      <c r="N2352" t="s">
        <v>18649</v>
      </c>
      <c r="O2352">
        <f>VLOOKUP(B2352,HIS退!B:F,5,FALSE)</f>
        <v>-45.2</v>
      </c>
      <c r="P2352" t="str">
        <f>VLOOKUP(B2352,HIS退!B:I,8,FALSE)</f>
        <v>1</v>
      </c>
      <c r="Q2352" s="38" t="e">
        <f>VLOOKUP(C2352,招行退!B:F,5,FALSE)</f>
        <v>#N/A</v>
      </c>
      <c r="R2352" t="e">
        <f>VLOOKUP(C2352,招行退!B:H,6,FALSE)</f>
        <v>#N/A</v>
      </c>
      <c r="S2352" t="e">
        <f>VLOOKUP(C2352,招行退!B:H,7,FALSE)</f>
        <v>#N/A</v>
      </c>
    </row>
    <row r="2353" spans="1:19" ht="14.25" hidden="1">
      <c r="A2353" t="s">
        <v>18650</v>
      </c>
      <c r="B2353">
        <v>1415008</v>
      </c>
      <c r="C2353" t="s">
        <v>18651</v>
      </c>
      <c r="D2353" t="s">
        <v>8963</v>
      </c>
      <c r="E2353" t="s">
        <v>8964</v>
      </c>
      <c r="F2353" s="15">
        <v>9.5</v>
      </c>
      <c r="G2353" t="s">
        <v>34</v>
      </c>
      <c r="H2353" t="s">
        <v>34</v>
      </c>
      <c r="I2353" t="s">
        <v>294</v>
      </c>
      <c r="J2353" t="s">
        <v>57</v>
      </c>
      <c r="K2353" t="s">
        <v>59</v>
      </c>
      <c r="L2353" t="s">
        <v>18652</v>
      </c>
      <c r="M2353" t="s">
        <v>18653</v>
      </c>
      <c r="N2353" t="s">
        <v>18654</v>
      </c>
      <c r="O2353">
        <f>VLOOKUP(B2353,HIS退!B:F,5,FALSE)</f>
        <v>-9.5</v>
      </c>
      <c r="P2353" t="str">
        <f>VLOOKUP(B2353,HIS退!B:I,8,FALSE)</f>
        <v>9</v>
      </c>
      <c r="Q2353" s="38" t="e">
        <f>VLOOKUP(C2353,招行退!B:F,5,FALSE)</f>
        <v>#N/A</v>
      </c>
      <c r="R2353" t="e">
        <f>VLOOKUP(C2353,招行退!B:H,6,FALSE)</f>
        <v>#N/A</v>
      </c>
      <c r="S2353" t="e">
        <f>VLOOKUP(C2353,招行退!B:H,7,FALSE)</f>
        <v>#N/A</v>
      </c>
    </row>
    <row r="2354" spans="1:19" ht="14.25" hidden="1">
      <c r="A2354" t="s">
        <v>18655</v>
      </c>
      <c r="B2354">
        <v>1415017</v>
      </c>
      <c r="C2354" t="s">
        <v>8966</v>
      </c>
      <c r="D2354" t="s">
        <v>8949</v>
      </c>
      <c r="E2354" t="s">
        <v>8950</v>
      </c>
      <c r="F2354" s="15">
        <v>20</v>
      </c>
      <c r="G2354" t="s">
        <v>34</v>
      </c>
      <c r="H2354" t="s">
        <v>34</v>
      </c>
      <c r="I2354" t="s">
        <v>58</v>
      </c>
      <c r="J2354" t="s">
        <v>48</v>
      </c>
      <c r="K2354" t="s">
        <v>59</v>
      </c>
      <c r="L2354" t="s">
        <v>18656</v>
      </c>
      <c r="M2354" t="s">
        <v>18657</v>
      </c>
      <c r="N2354" t="s">
        <v>18634</v>
      </c>
      <c r="O2354">
        <f>VLOOKUP(B2354,HIS退!B:F,5,FALSE)</f>
        <v>-20</v>
      </c>
      <c r="P2354" t="str">
        <f>VLOOKUP(B2354,HIS退!B:I,8,FALSE)</f>
        <v>1</v>
      </c>
      <c r="Q2354" s="38" t="e">
        <f>VLOOKUP(C2354,招行退!B:F,5,FALSE)</f>
        <v>#N/A</v>
      </c>
      <c r="R2354" t="e">
        <f>VLOOKUP(C2354,招行退!B:H,6,FALSE)</f>
        <v>#N/A</v>
      </c>
      <c r="S2354" t="e">
        <f>VLOOKUP(C2354,招行退!B:H,7,FALSE)</f>
        <v>#N/A</v>
      </c>
    </row>
    <row r="2355" spans="1:19" ht="14.25" hidden="1">
      <c r="A2355" t="s">
        <v>18658</v>
      </c>
      <c r="B2355">
        <v>1415213</v>
      </c>
      <c r="C2355" t="s">
        <v>8968</v>
      </c>
      <c r="D2355" t="s">
        <v>8969</v>
      </c>
      <c r="E2355" t="s">
        <v>8970</v>
      </c>
      <c r="F2355" s="15">
        <v>1002.5</v>
      </c>
      <c r="G2355" t="s">
        <v>34</v>
      </c>
      <c r="H2355" t="s">
        <v>34</v>
      </c>
      <c r="I2355" t="s">
        <v>58</v>
      </c>
      <c r="J2355" t="s">
        <v>48</v>
      </c>
      <c r="K2355" t="s">
        <v>59</v>
      </c>
      <c r="L2355" t="s">
        <v>18659</v>
      </c>
      <c r="M2355" t="s">
        <v>18660</v>
      </c>
      <c r="N2355" t="s">
        <v>18661</v>
      </c>
      <c r="O2355">
        <f>VLOOKUP(B2355,HIS退!B:F,5,FALSE)</f>
        <v>-1002.5</v>
      </c>
      <c r="P2355" t="str">
        <f>VLOOKUP(B2355,HIS退!B:I,8,FALSE)</f>
        <v>1</v>
      </c>
      <c r="Q2355" s="38" t="e">
        <f>VLOOKUP(C2355,招行退!B:F,5,FALSE)</f>
        <v>#N/A</v>
      </c>
      <c r="R2355" t="e">
        <f>VLOOKUP(C2355,招行退!B:H,6,FALSE)</f>
        <v>#N/A</v>
      </c>
      <c r="S2355" t="e">
        <f>VLOOKUP(C2355,招行退!B:H,7,FALSE)</f>
        <v>#N/A</v>
      </c>
    </row>
    <row r="2356" spans="1:19" ht="14.25" hidden="1">
      <c r="A2356" t="s">
        <v>18662</v>
      </c>
      <c r="B2356">
        <v>1415540</v>
      </c>
      <c r="C2356" t="s">
        <v>8972</v>
      </c>
      <c r="D2356" t="s">
        <v>8973</v>
      </c>
      <c r="E2356" t="s">
        <v>8974</v>
      </c>
      <c r="F2356" s="15">
        <v>65</v>
      </c>
      <c r="G2356" t="s">
        <v>34</v>
      </c>
      <c r="H2356" t="s">
        <v>34</v>
      </c>
      <c r="I2356" t="s">
        <v>58</v>
      </c>
      <c r="J2356" t="s">
        <v>48</v>
      </c>
      <c r="K2356" t="s">
        <v>59</v>
      </c>
      <c r="L2356" t="s">
        <v>18663</v>
      </c>
      <c r="M2356" t="s">
        <v>18664</v>
      </c>
      <c r="N2356" t="s">
        <v>18665</v>
      </c>
      <c r="O2356">
        <f>VLOOKUP(B2356,HIS退!B:F,5,FALSE)</f>
        <v>-65</v>
      </c>
      <c r="P2356" t="str">
        <f>VLOOKUP(B2356,HIS退!B:I,8,FALSE)</f>
        <v>1</v>
      </c>
      <c r="Q2356" s="38" t="e">
        <f>VLOOKUP(C2356,招行退!B:F,5,FALSE)</f>
        <v>#N/A</v>
      </c>
      <c r="R2356" t="e">
        <f>VLOOKUP(C2356,招行退!B:H,6,FALSE)</f>
        <v>#N/A</v>
      </c>
      <c r="S2356" t="e">
        <f>VLOOKUP(C2356,招行退!B:H,7,FALSE)</f>
        <v>#N/A</v>
      </c>
    </row>
    <row r="2357" spans="1:19" ht="14.25" hidden="1">
      <c r="A2357" t="s">
        <v>18666</v>
      </c>
      <c r="B2357">
        <v>1415544</v>
      </c>
      <c r="C2357" t="s">
        <v>8976</v>
      </c>
      <c r="D2357" t="s">
        <v>8977</v>
      </c>
      <c r="E2357" t="s">
        <v>8978</v>
      </c>
      <c r="F2357" s="15">
        <v>700</v>
      </c>
      <c r="G2357" t="s">
        <v>34</v>
      </c>
      <c r="H2357" t="s">
        <v>34</v>
      </c>
      <c r="I2357" t="s">
        <v>58</v>
      </c>
      <c r="J2357" t="s">
        <v>48</v>
      </c>
      <c r="K2357" t="s">
        <v>59</v>
      </c>
      <c r="L2357" t="s">
        <v>18667</v>
      </c>
      <c r="M2357" t="s">
        <v>18668</v>
      </c>
      <c r="N2357" t="s">
        <v>18669</v>
      </c>
      <c r="O2357">
        <f>VLOOKUP(B2357,HIS退!B:F,5,FALSE)</f>
        <v>-700</v>
      </c>
      <c r="P2357" t="str">
        <f>VLOOKUP(B2357,HIS退!B:I,8,FALSE)</f>
        <v>1</v>
      </c>
      <c r="Q2357" s="38" t="e">
        <f>VLOOKUP(C2357,招行退!B:F,5,FALSE)</f>
        <v>#N/A</v>
      </c>
      <c r="R2357" t="e">
        <f>VLOOKUP(C2357,招行退!B:H,6,FALSE)</f>
        <v>#N/A</v>
      </c>
      <c r="S2357" t="e">
        <f>VLOOKUP(C2357,招行退!B:H,7,FALSE)</f>
        <v>#N/A</v>
      </c>
    </row>
    <row r="2358" spans="1:19" ht="14.25" hidden="1">
      <c r="A2358" t="s">
        <v>18670</v>
      </c>
      <c r="B2358">
        <v>1415849</v>
      </c>
      <c r="C2358" t="s">
        <v>8980</v>
      </c>
      <c r="D2358" t="s">
        <v>8981</v>
      </c>
      <c r="E2358" t="s">
        <v>8982</v>
      </c>
      <c r="F2358" s="15">
        <v>7947.94</v>
      </c>
      <c r="G2358" t="s">
        <v>34</v>
      </c>
      <c r="H2358" t="s">
        <v>34</v>
      </c>
      <c r="I2358" t="s">
        <v>58</v>
      </c>
      <c r="J2358" t="s">
        <v>48</v>
      </c>
      <c r="K2358" t="s">
        <v>59</v>
      </c>
      <c r="L2358" t="s">
        <v>18671</v>
      </c>
      <c r="M2358" t="s">
        <v>18672</v>
      </c>
      <c r="N2358" t="s">
        <v>18673</v>
      </c>
      <c r="O2358">
        <f>VLOOKUP(B2358,HIS退!B:F,5,FALSE)</f>
        <v>-7947.94</v>
      </c>
      <c r="P2358" t="str">
        <f>VLOOKUP(B2358,HIS退!B:I,8,FALSE)</f>
        <v>1</v>
      </c>
      <c r="Q2358" s="38" t="e">
        <f>VLOOKUP(C2358,招行退!B:F,5,FALSE)</f>
        <v>#N/A</v>
      </c>
      <c r="R2358" t="e">
        <f>VLOOKUP(C2358,招行退!B:H,6,FALSE)</f>
        <v>#N/A</v>
      </c>
      <c r="S2358" t="e">
        <f>VLOOKUP(C2358,招行退!B:H,7,FALSE)</f>
        <v>#N/A</v>
      </c>
    </row>
    <row r="2359" spans="1:19" ht="14.25" hidden="1">
      <c r="A2359" t="s">
        <v>18674</v>
      </c>
      <c r="B2359">
        <v>1415867</v>
      </c>
      <c r="C2359" t="s">
        <v>8984</v>
      </c>
      <c r="D2359" t="s">
        <v>8985</v>
      </c>
      <c r="E2359" t="s">
        <v>8986</v>
      </c>
      <c r="F2359" s="15">
        <v>965</v>
      </c>
      <c r="G2359" t="s">
        <v>34</v>
      </c>
      <c r="H2359" t="s">
        <v>34</v>
      </c>
      <c r="I2359" t="s">
        <v>58</v>
      </c>
      <c r="J2359" t="s">
        <v>48</v>
      </c>
      <c r="K2359" t="s">
        <v>59</v>
      </c>
      <c r="L2359" t="s">
        <v>18675</v>
      </c>
      <c r="M2359" t="s">
        <v>18676</v>
      </c>
      <c r="N2359" t="s">
        <v>18677</v>
      </c>
      <c r="O2359">
        <f>VLOOKUP(B2359,HIS退!B:F,5,FALSE)</f>
        <v>-965</v>
      </c>
      <c r="P2359" t="str">
        <f>VLOOKUP(B2359,HIS退!B:I,8,FALSE)</f>
        <v>1</v>
      </c>
      <c r="Q2359" s="38" t="e">
        <f>VLOOKUP(C2359,招行退!B:F,5,FALSE)</f>
        <v>#N/A</v>
      </c>
      <c r="R2359" t="e">
        <f>VLOOKUP(C2359,招行退!B:H,6,FALSE)</f>
        <v>#N/A</v>
      </c>
      <c r="S2359" t="e">
        <f>VLOOKUP(C2359,招行退!B:H,7,FALSE)</f>
        <v>#N/A</v>
      </c>
    </row>
    <row r="2360" spans="1:19" ht="14.25" hidden="1">
      <c r="A2360" t="s">
        <v>18678</v>
      </c>
      <c r="B2360">
        <v>1416020</v>
      </c>
      <c r="C2360" t="s">
        <v>8988</v>
      </c>
      <c r="D2360" t="s">
        <v>8989</v>
      </c>
      <c r="E2360" t="s">
        <v>8990</v>
      </c>
      <c r="F2360" s="15">
        <v>400</v>
      </c>
      <c r="G2360" t="s">
        <v>34</v>
      </c>
      <c r="H2360" t="s">
        <v>34</v>
      </c>
      <c r="I2360" t="s">
        <v>58</v>
      </c>
      <c r="J2360" t="s">
        <v>48</v>
      </c>
      <c r="K2360" t="s">
        <v>59</v>
      </c>
      <c r="L2360" t="s">
        <v>18679</v>
      </c>
      <c r="M2360" t="s">
        <v>18680</v>
      </c>
      <c r="N2360" t="s">
        <v>18681</v>
      </c>
      <c r="O2360">
        <f>VLOOKUP(B2360,HIS退!B:F,5,FALSE)</f>
        <v>-400</v>
      </c>
      <c r="P2360" t="str">
        <f>VLOOKUP(B2360,HIS退!B:I,8,FALSE)</f>
        <v>1</v>
      </c>
      <c r="Q2360" s="38" t="e">
        <f>VLOOKUP(C2360,招行退!B:F,5,FALSE)</f>
        <v>#N/A</v>
      </c>
      <c r="R2360" t="e">
        <f>VLOOKUP(C2360,招行退!B:H,6,FALSE)</f>
        <v>#N/A</v>
      </c>
      <c r="S2360" t="e">
        <f>VLOOKUP(C2360,招行退!B:H,7,FALSE)</f>
        <v>#N/A</v>
      </c>
    </row>
    <row r="2361" spans="1:19" ht="14.25" hidden="1">
      <c r="A2361" t="s">
        <v>18682</v>
      </c>
      <c r="B2361">
        <v>1416066</v>
      </c>
      <c r="C2361" t="s">
        <v>8992</v>
      </c>
      <c r="D2361" t="s">
        <v>8993</v>
      </c>
      <c r="E2361" t="s">
        <v>8994</v>
      </c>
      <c r="F2361" s="15">
        <v>45</v>
      </c>
      <c r="G2361" t="s">
        <v>34</v>
      </c>
      <c r="H2361" t="s">
        <v>34</v>
      </c>
      <c r="I2361" t="s">
        <v>58</v>
      </c>
      <c r="J2361" t="s">
        <v>48</v>
      </c>
      <c r="K2361" t="s">
        <v>59</v>
      </c>
      <c r="L2361" t="s">
        <v>18683</v>
      </c>
      <c r="M2361" t="s">
        <v>18684</v>
      </c>
      <c r="N2361" t="s">
        <v>18685</v>
      </c>
      <c r="O2361">
        <f>VLOOKUP(B2361,HIS退!B:F,5,FALSE)</f>
        <v>-45</v>
      </c>
      <c r="P2361" t="str">
        <f>VLOOKUP(B2361,HIS退!B:I,8,FALSE)</f>
        <v>1</v>
      </c>
      <c r="Q2361" s="38" t="e">
        <f>VLOOKUP(C2361,招行退!B:F,5,FALSE)</f>
        <v>#N/A</v>
      </c>
      <c r="R2361" t="e">
        <f>VLOOKUP(C2361,招行退!B:H,6,FALSE)</f>
        <v>#N/A</v>
      </c>
      <c r="S2361" t="e">
        <f>VLOOKUP(C2361,招行退!B:H,7,FALSE)</f>
        <v>#N/A</v>
      </c>
    </row>
    <row r="2362" spans="1:19" ht="14.25" hidden="1">
      <c r="A2362" t="s">
        <v>18686</v>
      </c>
      <c r="B2362">
        <v>1416123</v>
      </c>
      <c r="C2362" t="s">
        <v>8996</v>
      </c>
      <c r="D2362" t="s">
        <v>8997</v>
      </c>
      <c r="E2362" t="s">
        <v>8998</v>
      </c>
      <c r="F2362" s="15">
        <v>100</v>
      </c>
      <c r="G2362" t="s">
        <v>34</v>
      </c>
      <c r="H2362" t="s">
        <v>34</v>
      </c>
      <c r="I2362" t="s">
        <v>58</v>
      </c>
      <c r="J2362" t="s">
        <v>48</v>
      </c>
      <c r="K2362" t="s">
        <v>59</v>
      </c>
      <c r="L2362" t="s">
        <v>18687</v>
      </c>
      <c r="M2362" t="s">
        <v>18688</v>
      </c>
      <c r="N2362" t="s">
        <v>18689</v>
      </c>
      <c r="O2362">
        <f>VLOOKUP(B2362,HIS退!B:F,5,FALSE)</f>
        <v>-100</v>
      </c>
      <c r="P2362" t="str">
        <f>VLOOKUP(B2362,HIS退!B:I,8,FALSE)</f>
        <v>1</v>
      </c>
      <c r="Q2362" s="38" t="e">
        <f>VLOOKUP(C2362,招行退!B:F,5,FALSE)</f>
        <v>#N/A</v>
      </c>
      <c r="R2362" t="e">
        <f>VLOOKUP(C2362,招行退!B:H,6,FALSE)</f>
        <v>#N/A</v>
      </c>
      <c r="S2362" t="e">
        <f>VLOOKUP(C2362,招行退!B:H,7,FALSE)</f>
        <v>#N/A</v>
      </c>
    </row>
    <row r="2363" spans="1:19" ht="14.25" hidden="1">
      <c r="A2363" t="s">
        <v>18690</v>
      </c>
      <c r="B2363">
        <v>1416186</v>
      </c>
      <c r="C2363" t="s">
        <v>9000</v>
      </c>
      <c r="D2363" t="s">
        <v>9001</v>
      </c>
      <c r="E2363" t="s">
        <v>9002</v>
      </c>
      <c r="F2363" s="15">
        <v>800</v>
      </c>
      <c r="G2363" t="s">
        <v>34</v>
      </c>
      <c r="H2363" t="s">
        <v>34</v>
      </c>
      <c r="I2363" t="s">
        <v>58</v>
      </c>
      <c r="J2363" t="s">
        <v>48</v>
      </c>
      <c r="K2363" t="s">
        <v>59</v>
      </c>
      <c r="L2363" t="s">
        <v>18691</v>
      </c>
      <c r="M2363" t="s">
        <v>18692</v>
      </c>
      <c r="N2363" t="s">
        <v>18693</v>
      </c>
      <c r="O2363">
        <f>VLOOKUP(B2363,HIS退!B:F,5,FALSE)</f>
        <v>-800</v>
      </c>
      <c r="P2363" t="str">
        <f>VLOOKUP(B2363,HIS退!B:I,8,FALSE)</f>
        <v>1</v>
      </c>
      <c r="Q2363" s="38" t="e">
        <f>VLOOKUP(C2363,招行退!B:F,5,FALSE)</f>
        <v>#N/A</v>
      </c>
      <c r="R2363" t="e">
        <f>VLOOKUP(C2363,招行退!B:H,6,FALSE)</f>
        <v>#N/A</v>
      </c>
      <c r="S2363" t="e">
        <f>VLOOKUP(C2363,招行退!B:H,7,FALSE)</f>
        <v>#N/A</v>
      </c>
    </row>
    <row r="2364" spans="1:19" ht="14.25" hidden="1">
      <c r="A2364" t="s">
        <v>18694</v>
      </c>
      <c r="B2364">
        <v>1416220</v>
      </c>
      <c r="C2364" t="s">
        <v>18695</v>
      </c>
      <c r="D2364" t="s">
        <v>9004</v>
      </c>
      <c r="E2364" t="s">
        <v>9005</v>
      </c>
      <c r="F2364" s="15">
        <v>230</v>
      </c>
      <c r="G2364" t="s">
        <v>34</v>
      </c>
      <c r="H2364" t="s">
        <v>34</v>
      </c>
      <c r="I2364" t="s">
        <v>294</v>
      </c>
      <c r="J2364" t="s">
        <v>57</v>
      </c>
      <c r="K2364" t="s">
        <v>59</v>
      </c>
      <c r="L2364" t="s">
        <v>18696</v>
      </c>
      <c r="M2364" t="s">
        <v>18697</v>
      </c>
      <c r="N2364" t="s">
        <v>11146</v>
      </c>
      <c r="O2364">
        <f>VLOOKUP(B2364,HIS退!B:F,5,FALSE)</f>
        <v>-230</v>
      </c>
      <c r="P2364" t="str">
        <f>VLOOKUP(B2364,HIS退!B:I,8,FALSE)</f>
        <v>9</v>
      </c>
      <c r="Q2364" s="38" t="e">
        <f>VLOOKUP(C2364,招行退!B:F,5,FALSE)</f>
        <v>#N/A</v>
      </c>
      <c r="R2364" t="e">
        <f>VLOOKUP(C2364,招行退!B:H,6,FALSE)</f>
        <v>#N/A</v>
      </c>
      <c r="S2364" t="e">
        <f>VLOOKUP(C2364,招行退!B:H,7,FALSE)</f>
        <v>#N/A</v>
      </c>
    </row>
    <row r="2365" spans="1:19" ht="14.25" hidden="1">
      <c r="A2365" t="s">
        <v>18698</v>
      </c>
      <c r="B2365">
        <v>1416277</v>
      </c>
      <c r="C2365" t="s">
        <v>9007</v>
      </c>
      <c r="D2365" t="s">
        <v>9008</v>
      </c>
      <c r="E2365" t="s">
        <v>9009</v>
      </c>
      <c r="F2365" s="15">
        <v>492</v>
      </c>
      <c r="G2365" t="s">
        <v>34</v>
      </c>
      <c r="H2365" t="s">
        <v>34</v>
      </c>
      <c r="I2365" t="s">
        <v>58</v>
      </c>
      <c r="J2365" t="s">
        <v>48</v>
      </c>
      <c r="K2365" t="s">
        <v>59</v>
      </c>
      <c r="L2365" t="s">
        <v>18699</v>
      </c>
      <c r="M2365" t="s">
        <v>18700</v>
      </c>
      <c r="N2365" t="s">
        <v>18701</v>
      </c>
      <c r="O2365">
        <f>VLOOKUP(B2365,HIS退!B:F,5,FALSE)</f>
        <v>-492</v>
      </c>
      <c r="P2365" t="str">
        <f>VLOOKUP(B2365,HIS退!B:I,8,FALSE)</f>
        <v>1</v>
      </c>
      <c r="Q2365" s="38" t="e">
        <f>VLOOKUP(C2365,招行退!B:F,5,FALSE)</f>
        <v>#N/A</v>
      </c>
      <c r="R2365" t="e">
        <f>VLOOKUP(C2365,招行退!B:H,6,FALSE)</f>
        <v>#N/A</v>
      </c>
      <c r="S2365" t="e">
        <f>VLOOKUP(C2365,招行退!B:H,7,FALSE)</f>
        <v>#N/A</v>
      </c>
    </row>
    <row r="2366" spans="1:19" ht="14.25" hidden="1">
      <c r="A2366" t="s">
        <v>18702</v>
      </c>
      <c r="B2366">
        <v>1416291</v>
      </c>
      <c r="C2366" t="s">
        <v>9011</v>
      </c>
      <c r="D2366" t="s">
        <v>9012</v>
      </c>
      <c r="E2366" t="s">
        <v>352</v>
      </c>
      <c r="F2366" s="15">
        <v>45.2</v>
      </c>
      <c r="G2366" t="s">
        <v>34</v>
      </c>
      <c r="H2366" t="s">
        <v>34</v>
      </c>
      <c r="I2366" t="s">
        <v>58</v>
      </c>
      <c r="J2366" t="s">
        <v>48</v>
      </c>
      <c r="K2366" t="s">
        <v>59</v>
      </c>
      <c r="L2366" t="s">
        <v>18703</v>
      </c>
      <c r="M2366" t="s">
        <v>18704</v>
      </c>
      <c r="N2366" t="s">
        <v>18705</v>
      </c>
      <c r="O2366">
        <f>VLOOKUP(B2366,HIS退!B:F,5,FALSE)</f>
        <v>-45.2</v>
      </c>
      <c r="P2366" t="str">
        <f>VLOOKUP(B2366,HIS退!B:I,8,FALSE)</f>
        <v>1</v>
      </c>
      <c r="Q2366" s="38" t="e">
        <f>VLOOKUP(C2366,招行退!B:F,5,FALSE)</f>
        <v>#N/A</v>
      </c>
      <c r="R2366" t="e">
        <f>VLOOKUP(C2366,招行退!B:H,6,FALSE)</f>
        <v>#N/A</v>
      </c>
      <c r="S2366" t="e">
        <f>VLOOKUP(C2366,招行退!B:H,7,FALSE)</f>
        <v>#N/A</v>
      </c>
    </row>
    <row r="2367" spans="1:19" ht="14.25" hidden="1">
      <c r="A2367" t="s">
        <v>18706</v>
      </c>
      <c r="B2367">
        <v>1416358</v>
      </c>
      <c r="C2367" t="s">
        <v>9014</v>
      </c>
      <c r="D2367" t="s">
        <v>9015</v>
      </c>
      <c r="E2367" t="s">
        <v>9016</v>
      </c>
      <c r="F2367" s="15">
        <v>1450.92</v>
      </c>
      <c r="G2367" t="s">
        <v>34</v>
      </c>
      <c r="H2367" t="s">
        <v>34</v>
      </c>
      <c r="I2367" t="s">
        <v>58</v>
      </c>
      <c r="J2367" t="s">
        <v>48</v>
      </c>
      <c r="K2367" t="s">
        <v>59</v>
      </c>
      <c r="L2367" t="s">
        <v>18707</v>
      </c>
      <c r="M2367" t="s">
        <v>18708</v>
      </c>
      <c r="N2367" t="s">
        <v>18709</v>
      </c>
      <c r="O2367">
        <f>VLOOKUP(B2367,HIS退!B:F,5,FALSE)</f>
        <v>-1450.92</v>
      </c>
      <c r="P2367" t="str">
        <f>VLOOKUP(B2367,HIS退!B:I,8,FALSE)</f>
        <v>1</v>
      </c>
      <c r="Q2367" s="38" t="e">
        <f>VLOOKUP(C2367,招行退!B:F,5,FALSE)</f>
        <v>#N/A</v>
      </c>
      <c r="R2367" t="e">
        <f>VLOOKUP(C2367,招行退!B:H,6,FALSE)</f>
        <v>#N/A</v>
      </c>
      <c r="S2367" t="e">
        <f>VLOOKUP(C2367,招行退!B:H,7,FALSE)</f>
        <v>#N/A</v>
      </c>
    </row>
    <row r="2368" spans="1:19" ht="14.25" hidden="1">
      <c r="A2368" t="s">
        <v>18710</v>
      </c>
      <c r="B2368">
        <v>1416648</v>
      </c>
      <c r="C2368" t="s">
        <v>9018</v>
      </c>
      <c r="D2368" t="s">
        <v>9019</v>
      </c>
      <c r="E2368" t="s">
        <v>9020</v>
      </c>
      <c r="F2368" s="15">
        <v>1400</v>
      </c>
      <c r="G2368" t="s">
        <v>34</v>
      </c>
      <c r="H2368" t="s">
        <v>34</v>
      </c>
      <c r="I2368" t="s">
        <v>58</v>
      </c>
      <c r="J2368" t="s">
        <v>48</v>
      </c>
      <c r="K2368" t="s">
        <v>59</v>
      </c>
      <c r="L2368" t="s">
        <v>18711</v>
      </c>
      <c r="M2368" t="s">
        <v>18712</v>
      </c>
      <c r="N2368" t="s">
        <v>18713</v>
      </c>
      <c r="O2368">
        <f>VLOOKUP(B2368,HIS退!B:F,5,FALSE)</f>
        <v>-1400</v>
      </c>
      <c r="P2368" t="str">
        <f>VLOOKUP(B2368,HIS退!B:I,8,FALSE)</f>
        <v>1</v>
      </c>
      <c r="Q2368" s="38" t="e">
        <f>VLOOKUP(C2368,招行退!B:F,5,FALSE)</f>
        <v>#N/A</v>
      </c>
      <c r="R2368" t="e">
        <f>VLOOKUP(C2368,招行退!B:H,6,FALSE)</f>
        <v>#N/A</v>
      </c>
      <c r="S2368" t="e">
        <f>VLOOKUP(C2368,招行退!B:H,7,FALSE)</f>
        <v>#N/A</v>
      </c>
    </row>
    <row r="2369" spans="1:19" ht="14.25" hidden="1">
      <c r="A2369" t="s">
        <v>18714</v>
      </c>
      <c r="B2369">
        <v>1416685</v>
      </c>
      <c r="C2369" t="s">
        <v>18715</v>
      </c>
      <c r="D2369" t="s">
        <v>9022</v>
      </c>
      <c r="E2369" t="s">
        <v>9023</v>
      </c>
      <c r="F2369" s="15">
        <v>500</v>
      </c>
      <c r="G2369" t="s">
        <v>34</v>
      </c>
      <c r="H2369" t="s">
        <v>34</v>
      </c>
      <c r="I2369" t="s">
        <v>294</v>
      </c>
      <c r="J2369" t="s">
        <v>57</v>
      </c>
      <c r="K2369" t="s">
        <v>59</v>
      </c>
      <c r="L2369" t="s">
        <v>18716</v>
      </c>
      <c r="M2369" t="s">
        <v>18717</v>
      </c>
      <c r="N2369" t="s">
        <v>18718</v>
      </c>
      <c r="O2369">
        <f>VLOOKUP(B2369,HIS退!B:F,5,FALSE)</f>
        <v>-500</v>
      </c>
      <c r="P2369" t="str">
        <f>VLOOKUP(B2369,HIS退!B:I,8,FALSE)</f>
        <v>9</v>
      </c>
      <c r="Q2369" s="38" t="e">
        <f>VLOOKUP(C2369,招行退!B:F,5,FALSE)</f>
        <v>#N/A</v>
      </c>
      <c r="R2369" t="e">
        <f>VLOOKUP(C2369,招行退!B:H,6,FALSE)</f>
        <v>#N/A</v>
      </c>
      <c r="S2369" t="e">
        <f>VLOOKUP(C2369,招行退!B:H,7,FALSE)</f>
        <v>#N/A</v>
      </c>
    </row>
    <row r="2370" spans="1:19" ht="14.25" hidden="1">
      <c r="A2370" t="s">
        <v>18719</v>
      </c>
      <c r="B2370">
        <v>1416723</v>
      </c>
      <c r="C2370" t="s">
        <v>9025</v>
      </c>
      <c r="D2370" t="s">
        <v>1547</v>
      </c>
      <c r="E2370" t="s">
        <v>1548</v>
      </c>
      <c r="F2370" s="15">
        <v>800</v>
      </c>
      <c r="G2370" t="s">
        <v>34</v>
      </c>
      <c r="H2370" t="s">
        <v>34</v>
      </c>
      <c r="I2370" t="s">
        <v>58</v>
      </c>
      <c r="J2370" t="s">
        <v>48</v>
      </c>
      <c r="K2370" t="s">
        <v>59</v>
      </c>
      <c r="L2370" t="s">
        <v>18720</v>
      </c>
      <c r="M2370" t="s">
        <v>18721</v>
      </c>
      <c r="N2370" t="s">
        <v>10442</v>
      </c>
      <c r="O2370">
        <f>VLOOKUP(B2370,HIS退!B:F,5,FALSE)</f>
        <v>-800</v>
      </c>
      <c r="P2370" t="str">
        <f>VLOOKUP(B2370,HIS退!B:I,8,FALSE)</f>
        <v>1</v>
      </c>
      <c r="Q2370" s="38" t="e">
        <f>VLOOKUP(C2370,招行退!B:F,5,FALSE)</f>
        <v>#N/A</v>
      </c>
      <c r="R2370" t="e">
        <f>VLOOKUP(C2370,招行退!B:H,6,FALSE)</f>
        <v>#N/A</v>
      </c>
      <c r="S2370" t="e">
        <f>VLOOKUP(C2370,招行退!B:H,7,FALSE)</f>
        <v>#N/A</v>
      </c>
    </row>
    <row r="2371" spans="1:19" ht="14.25" hidden="1">
      <c r="A2371" t="s">
        <v>18722</v>
      </c>
      <c r="B2371">
        <v>1416953</v>
      </c>
      <c r="C2371" t="s">
        <v>9027</v>
      </c>
      <c r="D2371" t="s">
        <v>9028</v>
      </c>
      <c r="E2371" t="s">
        <v>9029</v>
      </c>
      <c r="F2371" s="15">
        <v>1400</v>
      </c>
      <c r="G2371" t="s">
        <v>34</v>
      </c>
      <c r="H2371" t="s">
        <v>34</v>
      </c>
      <c r="I2371" t="s">
        <v>58</v>
      </c>
      <c r="J2371" t="s">
        <v>48</v>
      </c>
      <c r="K2371" t="s">
        <v>59</v>
      </c>
      <c r="L2371" t="s">
        <v>18723</v>
      </c>
      <c r="M2371" t="s">
        <v>18724</v>
      </c>
      <c r="N2371" t="s">
        <v>18725</v>
      </c>
      <c r="O2371">
        <f>VLOOKUP(B2371,HIS退!B:F,5,FALSE)</f>
        <v>-1400</v>
      </c>
      <c r="P2371" t="str">
        <f>VLOOKUP(B2371,HIS退!B:I,8,FALSE)</f>
        <v>1</v>
      </c>
      <c r="Q2371" s="38" t="e">
        <f>VLOOKUP(C2371,招行退!B:F,5,FALSE)</f>
        <v>#N/A</v>
      </c>
      <c r="R2371" t="e">
        <f>VLOOKUP(C2371,招行退!B:H,6,FALSE)</f>
        <v>#N/A</v>
      </c>
      <c r="S2371" t="e">
        <f>VLOOKUP(C2371,招行退!B:H,7,FALSE)</f>
        <v>#N/A</v>
      </c>
    </row>
    <row r="2372" spans="1:19" ht="14.25" hidden="1">
      <c r="A2372" t="s">
        <v>18726</v>
      </c>
      <c r="B2372">
        <v>1416974</v>
      </c>
      <c r="C2372" t="s">
        <v>9031</v>
      </c>
      <c r="D2372" t="s">
        <v>9032</v>
      </c>
      <c r="E2372" t="s">
        <v>9033</v>
      </c>
      <c r="F2372" s="15">
        <v>500.34</v>
      </c>
      <c r="G2372" t="s">
        <v>34</v>
      </c>
      <c r="H2372" t="s">
        <v>34</v>
      </c>
      <c r="I2372" t="s">
        <v>58</v>
      </c>
      <c r="J2372" t="s">
        <v>48</v>
      </c>
      <c r="K2372" t="s">
        <v>59</v>
      </c>
      <c r="L2372" t="s">
        <v>18727</v>
      </c>
      <c r="M2372" t="s">
        <v>18728</v>
      </c>
      <c r="N2372" t="s">
        <v>18729</v>
      </c>
      <c r="O2372">
        <f>VLOOKUP(B2372,HIS退!B:F,5,FALSE)</f>
        <v>-500.34</v>
      </c>
      <c r="P2372" t="str">
        <f>VLOOKUP(B2372,HIS退!B:I,8,FALSE)</f>
        <v>1</v>
      </c>
      <c r="Q2372" s="38" t="e">
        <f>VLOOKUP(C2372,招行退!B:F,5,FALSE)</f>
        <v>#N/A</v>
      </c>
      <c r="R2372" t="e">
        <f>VLOOKUP(C2372,招行退!B:H,6,FALSE)</f>
        <v>#N/A</v>
      </c>
      <c r="S2372" t="e">
        <f>VLOOKUP(C2372,招行退!B:H,7,FALSE)</f>
        <v>#N/A</v>
      </c>
    </row>
    <row r="2373" spans="1:19" ht="14.25" hidden="1">
      <c r="A2373" t="s">
        <v>18730</v>
      </c>
      <c r="B2373">
        <v>1417004</v>
      </c>
      <c r="C2373" t="s">
        <v>9035</v>
      </c>
      <c r="D2373" t="s">
        <v>9036</v>
      </c>
      <c r="E2373" t="s">
        <v>442</v>
      </c>
      <c r="F2373" s="15">
        <v>106.72</v>
      </c>
      <c r="G2373" t="s">
        <v>34</v>
      </c>
      <c r="H2373" t="s">
        <v>34</v>
      </c>
      <c r="I2373" t="s">
        <v>58</v>
      </c>
      <c r="J2373" t="s">
        <v>48</v>
      </c>
      <c r="K2373" t="s">
        <v>59</v>
      </c>
      <c r="L2373" t="s">
        <v>18731</v>
      </c>
      <c r="M2373" t="s">
        <v>18732</v>
      </c>
      <c r="N2373" t="s">
        <v>443</v>
      </c>
      <c r="O2373">
        <f>VLOOKUP(B2373,HIS退!B:F,5,FALSE)</f>
        <v>-106.72</v>
      </c>
      <c r="P2373" t="str">
        <f>VLOOKUP(B2373,HIS退!B:I,8,FALSE)</f>
        <v>1</v>
      </c>
      <c r="Q2373" s="38" t="e">
        <f>VLOOKUP(C2373,招行退!B:F,5,FALSE)</f>
        <v>#N/A</v>
      </c>
      <c r="R2373" t="e">
        <f>VLOOKUP(C2373,招行退!B:H,6,FALSE)</f>
        <v>#N/A</v>
      </c>
      <c r="S2373" t="e">
        <f>VLOOKUP(C2373,招行退!B:H,7,FALSE)</f>
        <v>#N/A</v>
      </c>
    </row>
    <row r="2374" spans="1:19" ht="14.25" hidden="1">
      <c r="A2374" t="s">
        <v>18733</v>
      </c>
      <c r="B2374">
        <v>1417335</v>
      </c>
      <c r="C2374" t="s">
        <v>9038</v>
      </c>
      <c r="D2374" t="s">
        <v>9039</v>
      </c>
      <c r="E2374" t="s">
        <v>445</v>
      </c>
      <c r="F2374" s="15">
        <v>6600</v>
      </c>
      <c r="G2374" t="s">
        <v>34</v>
      </c>
      <c r="H2374" t="s">
        <v>34</v>
      </c>
      <c r="I2374" t="s">
        <v>58</v>
      </c>
      <c r="J2374" t="s">
        <v>48</v>
      </c>
      <c r="K2374" t="s">
        <v>59</v>
      </c>
      <c r="L2374" t="s">
        <v>18734</v>
      </c>
      <c r="M2374" t="s">
        <v>18735</v>
      </c>
      <c r="N2374" t="s">
        <v>18736</v>
      </c>
      <c r="O2374">
        <f>VLOOKUP(B2374,HIS退!B:F,5,FALSE)</f>
        <v>-6600</v>
      </c>
      <c r="P2374" t="str">
        <f>VLOOKUP(B2374,HIS退!B:I,8,FALSE)</f>
        <v>1</v>
      </c>
      <c r="Q2374" s="38" t="e">
        <f>VLOOKUP(C2374,招行退!B:F,5,FALSE)</f>
        <v>#N/A</v>
      </c>
      <c r="R2374" t="e">
        <f>VLOOKUP(C2374,招行退!B:H,6,FALSE)</f>
        <v>#N/A</v>
      </c>
      <c r="S2374" t="e">
        <f>VLOOKUP(C2374,招行退!B:H,7,FALSE)</f>
        <v>#N/A</v>
      </c>
    </row>
    <row r="2375" spans="1:19" ht="14.25" hidden="1">
      <c r="A2375" t="s">
        <v>18737</v>
      </c>
      <c r="B2375">
        <v>1417498</v>
      </c>
      <c r="C2375" t="s">
        <v>9041</v>
      </c>
      <c r="D2375" t="s">
        <v>9042</v>
      </c>
      <c r="E2375" t="s">
        <v>9043</v>
      </c>
      <c r="F2375" s="15">
        <v>6000</v>
      </c>
      <c r="G2375" t="s">
        <v>34</v>
      </c>
      <c r="H2375" t="s">
        <v>34</v>
      </c>
      <c r="I2375" t="s">
        <v>58</v>
      </c>
      <c r="J2375" t="s">
        <v>48</v>
      </c>
      <c r="K2375" t="s">
        <v>59</v>
      </c>
      <c r="L2375" t="s">
        <v>18738</v>
      </c>
      <c r="M2375" t="s">
        <v>18739</v>
      </c>
      <c r="N2375" t="s">
        <v>18740</v>
      </c>
      <c r="O2375">
        <f>VLOOKUP(B2375,HIS退!B:F,5,FALSE)</f>
        <v>-6000</v>
      </c>
      <c r="P2375" t="str">
        <f>VLOOKUP(B2375,HIS退!B:I,8,FALSE)</f>
        <v>1</v>
      </c>
      <c r="Q2375" s="38" t="e">
        <f>VLOOKUP(C2375,招行退!B:F,5,FALSE)</f>
        <v>#N/A</v>
      </c>
      <c r="R2375" t="e">
        <f>VLOOKUP(C2375,招行退!B:H,6,FALSE)</f>
        <v>#N/A</v>
      </c>
      <c r="S2375" t="e">
        <f>VLOOKUP(C2375,招行退!B:H,7,FALSE)</f>
        <v>#N/A</v>
      </c>
    </row>
    <row r="2376" spans="1:19" ht="14.25" hidden="1">
      <c r="A2376" t="s">
        <v>18741</v>
      </c>
      <c r="B2376">
        <v>1417618</v>
      </c>
      <c r="C2376" t="s">
        <v>9045</v>
      </c>
      <c r="D2376" t="s">
        <v>9042</v>
      </c>
      <c r="E2376" t="s">
        <v>9043</v>
      </c>
      <c r="F2376" s="15">
        <v>600</v>
      </c>
      <c r="G2376" t="s">
        <v>34</v>
      </c>
      <c r="H2376" t="s">
        <v>34</v>
      </c>
      <c r="I2376" t="s">
        <v>58</v>
      </c>
      <c r="J2376" t="s">
        <v>48</v>
      </c>
      <c r="K2376" t="s">
        <v>59</v>
      </c>
      <c r="L2376" t="s">
        <v>18742</v>
      </c>
      <c r="M2376" t="s">
        <v>18743</v>
      </c>
      <c r="N2376" t="s">
        <v>18740</v>
      </c>
      <c r="O2376">
        <f>VLOOKUP(B2376,HIS退!B:F,5,FALSE)</f>
        <v>-600</v>
      </c>
      <c r="P2376" t="str">
        <f>VLOOKUP(B2376,HIS退!B:I,8,FALSE)</f>
        <v>1</v>
      </c>
      <c r="Q2376" s="38" t="e">
        <f>VLOOKUP(C2376,招行退!B:F,5,FALSE)</f>
        <v>#N/A</v>
      </c>
      <c r="R2376" t="e">
        <f>VLOOKUP(C2376,招行退!B:H,6,FALSE)</f>
        <v>#N/A</v>
      </c>
      <c r="S2376" t="e">
        <f>VLOOKUP(C2376,招行退!B:H,7,FALSE)</f>
        <v>#N/A</v>
      </c>
    </row>
    <row r="2377" spans="1:19" ht="14.25" hidden="1">
      <c r="A2377" t="s">
        <v>18744</v>
      </c>
      <c r="B2377">
        <v>1418142</v>
      </c>
      <c r="C2377" t="s">
        <v>18745</v>
      </c>
      <c r="D2377" t="s">
        <v>9047</v>
      </c>
      <c r="E2377" t="s">
        <v>9048</v>
      </c>
      <c r="F2377" s="15">
        <v>369.07</v>
      </c>
      <c r="G2377" t="s">
        <v>34</v>
      </c>
      <c r="H2377" t="s">
        <v>34</v>
      </c>
      <c r="I2377" t="s">
        <v>294</v>
      </c>
      <c r="J2377" t="s">
        <v>57</v>
      </c>
      <c r="K2377" t="s">
        <v>59</v>
      </c>
      <c r="L2377" t="s">
        <v>18746</v>
      </c>
      <c r="M2377" t="s">
        <v>18747</v>
      </c>
      <c r="N2377" t="s">
        <v>18748</v>
      </c>
      <c r="O2377">
        <f>VLOOKUP(B2377,HIS退!B:F,5,FALSE)</f>
        <v>-369.07</v>
      </c>
      <c r="P2377" t="str">
        <f>VLOOKUP(B2377,HIS退!B:I,8,FALSE)</f>
        <v>9</v>
      </c>
      <c r="Q2377" s="38" t="e">
        <f>VLOOKUP(C2377,招行退!B:F,5,FALSE)</f>
        <v>#N/A</v>
      </c>
      <c r="R2377" t="e">
        <f>VLOOKUP(C2377,招行退!B:H,6,FALSE)</f>
        <v>#N/A</v>
      </c>
      <c r="S2377" t="e">
        <f>VLOOKUP(C2377,招行退!B:H,7,FALSE)</f>
        <v>#N/A</v>
      </c>
    </row>
    <row r="2378" spans="1:19" ht="14.25" hidden="1">
      <c r="A2378" t="s">
        <v>18749</v>
      </c>
      <c r="B2378">
        <v>1418351</v>
      </c>
      <c r="C2378" t="s">
        <v>9050</v>
      </c>
      <c r="D2378" t="s">
        <v>9051</v>
      </c>
      <c r="E2378" t="s">
        <v>9052</v>
      </c>
      <c r="F2378" s="15">
        <v>5000</v>
      </c>
      <c r="G2378" t="s">
        <v>34</v>
      </c>
      <c r="H2378" t="s">
        <v>34</v>
      </c>
      <c r="I2378" t="s">
        <v>58</v>
      </c>
      <c r="J2378" t="s">
        <v>48</v>
      </c>
      <c r="K2378" t="s">
        <v>59</v>
      </c>
      <c r="L2378" t="s">
        <v>18750</v>
      </c>
      <c r="M2378" t="s">
        <v>18751</v>
      </c>
      <c r="N2378" t="s">
        <v>18752</v>
      </c>
      <c r="O2378">
        <f>VLOOKUP(B2378,HIS退!B:F,5,FALSE)</f>
        <v>-5000</v>
      </c>
      <c r="P2378" t="str">
        <f>VLOOKUP(B2378,HIS退!B:I,8,FALSE)</f>
        <v>1</v>
      </c>
      <c r="Q2378" s="38" t="e">
        <f>VLOOKUP(C2378,招行退!B:F,5,FALSE)</f>
        <v>#N/A</v>
      </c>
      <c r="R2378" t="e">
        <f>VLOOKUP(C2378,招行退!B:H,6,FALSE)</f>
        <v>#N/A</v>
      </c>
      <c r="S2378" t="e">
        <f>VLOOKUP(C2378,招行退!B:H,7,FALSE)</f>
        <v>#N/A</v>
      </c>
    </row>
    <row r="2379" spans="1:19" ht="14.25" hidden="1">
      <c r="A2379" t="s">
        <v>18753</v>
      </c>
      <c r="B2379">
        <v>1418828</v>
      </c>
      <c r="C2379" t="s">
        <v>9054</v>
      </c>
      <c r="D2379" t="s">
        <v>8539</v>
      </c>
      <c r="E2379" t="s">
        <v>8540</v>
      </c>
      <c r="F2379" s="15">
        <v>389.5</v>
      </c>
      <c r="G2379" t="s">
        <v>34</v>
      </c>
      <c r="H2379" t="s">
        <v>34</v>
      </c>
      <c r="I2379" t="s">
        <v>58</v>
      </c>
      <c r="J2379" t="s">
        <v>48</v>
      </c>
      <c r="K2379" t="s">
        <v>59</v>
      </c>
      <c r="L2379" t="s">
        <v>18754</v>
      </c>
      <c r="M2379" t="s">
        <v>18755</v>
      </c>
      <c r="N2379" t="s">
        <v>18179</v>
      </c>
      <c r="O2379">
        <f>VLOOKUP(B2379,HIS退!B:F,5,FALSE)</f>
        <v>-389.5</v>
      </c>
      <c r="P2379" t="str">
        <f>VLOOKUP(B2379,HIS退!B:I,8,FALSE)</f>
        <v>1</v>
      </c>
      <c r="Q2379" s="38" t="e">
        <f>VLOOKUP(C2379,招行退!B:F,5,FALSE)</f>
        <v>#N/A</v>
      </c>
      <c r="R2379" t="e">
        <f>VLOOKUP(C2379,招行退!B:H,6,FALSE)</f>
        <v>#N/A</v>
      </c>
      <c r="S2379" t="e">
        <f>VLOOKUP(C2379,招行退!B:H,7,FALSE)</f>
        <v>#N/A</v>
      </c>
    </row>
    <row r="2380" spans="1:19" ht="14.25" hidden="1">
      <c r="A2380" t="s">
        <v>18756</v>
      </c>
      <c r="B2380">
        <v>1419139</v>
      </c>
      <c r="C2380" t="s">
        <v>9056</v>
      </c>
      <c r="D2380" t="s">
        <v>9057</v>
      </c>
      <c r="E2380" t="s">
        <v>9058</v>
      </c>
      <c r="F2380" s="15">
        <v>6000</v>
      </c>
      <c r="G2380" t="s">
        <v>34</v>
      </c>
      <c r="H2380" t="s">
        <v>34</v>
      </c>
      <c r="I2380" t="s">
        <v>58</v>
      </c>
      <c r="J2380" t="s">
        <v>48</v>
      </c>
      <c r="K2380" t="s">
        <v>59</v>
      </c>
      <c r="L2380" t="s">
        <v>18757</v>
      </c>
      <c r="M2380" t="s">
        <v>18758</v>
      </c>
      <c r="N2380" t="s">
        <v>18759</v>
      </c>
      <c r="O2380">
        <f>VLOOKUP(B2380,HIS退!B:F,5,FALSE)</f>
        <v>-6000</v>
      </c>
      <c r="P2380" t="str">
        <f>VLOOKUP(B2380,HIS退!B:I,8,FALSE)</f>
        <v>1</v>
      </c>
      <c r="Q2380" s="38" t="e">
        <f>VLOOKUP(C2380,招行退!B:F,5,FALSE)</f>
        <v>#N/A</v>
      </c>
      <c r="R2380" t="e">
        <f>VLOOKUP(C2380,招行退!B:H,6,FALSE)</f>
        <v>#N/A</v>
      </c>
      <c r="S2380" t="e">
        <f>VLOOKUP(C2380,招行退!B:H,7,FALSE)</f>
        <v>#N/A</v>
      </c>
    </row>
    <row r="2381" spans="1:19" ht="14.25" hidden="1">
      <c r="A2381" t="s">
        <v>18760</v>
      </c>
      <c r="B2381">
        <v>1419237</v>
      </c>
      <c r="C2381" t="s">
        <v>9060</v>
      </c>
      <c r="D2381" t="s">
        <v>9061</v>
      </c>
      <c r="E2381" t="s">
        <v>9062</v>
      </c>
      <c r="F2381" s="15">
        <v>3000</v>
      </c>
      <c r="G2381" t="s">
        <v>34</v>
      </c>
      <c r="H2381" t="s">
        <v>34</v>
      </c>
      <c r="I2381" t="s">
        <v>58</v>
      </c>
      <c r="J2381" t="s">
        <v>48</v>
      </c>
      <c r="K2381" t="s">
        <v>59</v>
      </c>
      <c r="L2381" t="s">
        <v>18761</v>
      </c>
      <c r="M2381" t="s">
        <v>18762</v>
      </c>
      <c r="N2381" t="s">
        <v>18763</v>
      </c>
      <c r="O2381">
        <f>VLOOKUP(B2381,HIS退!B:F,5,FALSE)</f>
        <v>-3000</v>
      </c>
      <c r="P2381" t="str">
        <f>VLOOKUP(B2381,HIS退!B:I,8,FALSE)</f>
        <v>1</v>
      </c>
      <c r="Q2381" s="38" t="e">
        <f>VLOOKUP(C2381,招行退!B:F,5,FALSE)</f>
        <v>#N/A</v>
      </c>
      <c r="R2381" t="e">
        <f>VLOOKUP(C2381,招行退!B:H,6,FALSE)</f>
        <v>#N/A</v>
      </c>
      <c r="S2381" t="e">
        <f>VLOOKUP(C2381,招行退!B:H,7,FALSE)</f>
        <v>#N/A</v>
      </c>
    </row>
    <row r="2382" spans="1:19" ht="14.25" hidden="1">
      <c r="A2382" t="s">
        <v>18764</v>
      </c>
      <c r="B2382">
        <v>1419246</v>
      </c>
      <c r="C2382" t="s">
        <v>9064</v>
      </c>
      <c r="D2382" t="s">
        <v>9065</v>
      </c>
      <c r="E2382" t="s">
        <v>9066</v>
      </c>
      <c r="F2382" s="15">
        <v>187.5</v>
      </c>
      <c r="G2382" t="s">
        <v>34</v>
      </c>
      <c r="H2382" t="s">
        <v>34</v>
      </c>
      <c r="I2382" t="s">
        <v>58</v>
      </c>
      <c r="J2382" t="s">
        <v>48</v>
      </c>
      <c r="K2382" t="s">
        <v>59</v>
      </c>
      <c r="L2382" t="s">
        <v>18765</v>
      </c>
      <c r="M2382" t="s">
        <v>18766</v>
      </c>
      <c r="N2382" t="s">
        <v>18767</v>
      </c>
      <c r="O2382">
        <f>VLOOKUP(B2382,HIS退!B:F,5,FALSE)</f>
        <v>-187.5</v>
      </c>
      <c r="P2382" t="str">
        <f>VLOOKUP(B2382,HIS退!B:I,8,FALSE)</f>
        <v>1</v>
      </c>
      <c r="Q2382" s="38" t="e">
        <f>VLOOKUP(C2382,招行退!B:F,5,FALSE)</f>
        <v>#N/A</v>
      </c>
      <c r="R2382" t="e">
        <f>VLOOKUP(C2382,招行退!B:H,6,FALSE)</f>
        <v>#N/A</v>
      </c>
      <c r="S2382" t="e">
        <f>VLOOKUP(C2382,招行退!B:H,7,FALSE)</f>
        <v>#N/A</v>
      </c>
    </row>
    <row r="2383" spans="1:19" ht="14.25" hidden="1">
      <c r="A2383" t="s">
        <v>18768</v>
      </c>
      <c r="B2383">
        <v>1419535</v>
      </c>
      <c r="C2383" t="s">
        <v>18769</v>
      </c>
      <c r="D2383" t="s">
        <v>304</v>
      </c>
      <c r="E2383" t="s">
        <v>305</v>
      </c>
      <c r="F2383" s="15">
        <v>200</v>
      </c>
      <c r="G2383" t="s">
        <v>34</v>
      </c>
      <c r="H2383" t="s">
        <v>34</v>
      </c>
      <c r="I2383" t="s">
        <v>294</v>
      </c>
      <c r="J2383" t="s">
        <v>57</v>
      </c>
      <c r="K2383" t="s">
        <v>59</v>
      </c>
      <c r="L2383" t="s">
        <v>18770</v>
      </c>
      <c r="M2383" t="s">
        <v>18771</v>
      </c>
      <c r="N2383" t="s">
        <v>374</v>
      </c>
      <c r="O2383">
        <f>VLOOKUP(B2383,HIS退!B:F,5,FALSE)</f>
        <v>-200</v>
      </c>
      <c r="P2383" t="str">
        <f>VLOOKUP(B2383,HIS退!B:I,8,FALSE)</f>
        <v>9</v>
      </c>
      <c r="Q2383" s="38" t="e">
        <f>VLOOKUP(C2383,招行退!B:F,5,FALSE)</f>
        <v>#N/A</v>
      </c>
      <c r="R2383" t="e">
        <f>VLOOKUP(C2383,招行退!B:H,6,FALSE)</f>
        <v>#N/A</v>
      </c>
      <c r="S2383" t="e">
        <f>VLOOKUP(C2383,招行退!B:H,7,FALSE)</f>
        <v>#N/A</v>
      </c>
    </row>
    <row r="2384" spans="1:19" ht="14.25" hidden="1">
      <c r="A2384" t="s">
        <v>18772</v>
      </c>
      <c r="B2384">
        <v>1419675</v>
      </c>
      <c r="C2384" t="s">
        <v>9069</v>
      </c>
      <c r="D2384" t="s">
        <v>9070</v>
      </c>
      <c r="E2384" t="s">
        <v>9071</v>
      </c>
      <c r="F2384" s="15">
        <v>4614.6400000000003</v>
      </c>
      <c r="G2384" t="s">
        <v>34</v>
      </c>
      <c r="H2384" t="s">
        <v>34</v>
      </c>
      <c r="I2384" t="s">
        <v>58</v>
      </c>
      <c r="J2384" t="s">
        <v>48</v>
      </c>
      <c r="K2384" t="s">
        <v>59</v>
      </c>
      <c r="L2384" t="s">
        <v>18773</v>
      </c>
      <c r="M2384" t="s">
        <v>18774</v>
      </c>
      <c r="N2384" t="s">
        <v>18775</v>
      </c>
      <c r="O2384">
        <f>VLOOKUP(B2384,HIS退!B:F,5,FALSE)</f>
        <v>-4614.6400000000003</v>
      </c>
      <c r="P2384" t="str">
        <f>VLOOKUP(B2384,HIS退!B:I,8,FALSE)</f>
        <v>1</v>
      </c>
      <c r="Q2384" s="38" t="e">
        <f>VLOOKUP(C2384,招行退!B:F,5,FALSE)</f>
        <v>#N/A</v>
      </c>
      <c r="R2384" t="e">
        <f>VLOOKUP(C2384,招行退!B:H,6,FALSE)</f>
        <v>#N/A</v>
      </c>
      <c r="S2384" t="e">
        <f>VLOOKUP(C2384,招行退!B:H,7,FALSE)</f>
        <v>#N/A</v>
      </c>
    </row>
    <row r="2385" spans="1:19" ht="14.25" hidden="1">
      <c r="A2385" t="s">
        <v>18776</v>
      </c>
      <c r="B2385">
        <v>1419711</v>
      </c>
      <c r="C2385" t="s">
        <v>9073</v>
      </c>
      <c r="D2385" t="s">
        <v>9074</v>
      </c>
      <c r="E2385" t="s">
        <v>9075</v>
      </c>
      <c r="F2385" s="15">
        <v>2085</v>
      </c>
      <c r="G2385" t="s">
        <v>34</v>
      </c>
      <c r="H2385" t="s">
        <v>34</v>
      </c>
      <c r="I2385" t="s">
        <v>58</v>
      </c>
      <c r="J2385" t="s">
        <v>48</v>
      </c>
      <c r="K2385" t="s">
        <v>59</v>
      </c>
      <c r="L2385" t="s">
        <v>18777</v>
      </c>
      <c r="M2385" t="s">
        <v>18778</v>
      </c>
      <c r="N2385" t="s">
        <v>18779</v>
      </c>
      <c r="O2385">
        <f>VLOOKUP(B2385,HIS退!B:F,5,FALSE)</f>
        <v>-2085</v>
      </c>
      <c r="P2385" t="str">
        <f>VLOOKUP(B2385,HIS退!B:I,8,FALSE)</f>
        <v>1</v>
      </c>
      <c r="Q2385" s="38" t="e">
        <f>VLOOKUP(C2385,招行退!B:F,5,FALSE)</f>
        <v>#N/A</v>
      </c>
      <c r="R2385" t="e">
        <f>VLOOKUP(C2385,招行退!B:H,6,FALSE)</f>
        <v>#N/A</v>
      </c>
      <c r="S2385" t="e">
        <f>VLOOKUP(C2385,招行退!B:H,7,FALSE)</f>
        <v>#N/A</v>
      </c>
    </row>
    <row r="2386" spans="1:19" ht="14.25" hidden="1">
      <c r="A2386" t="s">
        <v>18780</v>
      </c>
      <c r="B2386">
        <v>1419786</v>
      </c>
      <c r="C2386" t="s">
        <v>9077</v>
      </c>
      <c r="D2386" t="s">
        <v>8057</v>
      </c>
      <c r="E2386" t="s">
        <v>8058</v>
      </c>
      <c r="F2386" s="15">
        <v>568.84</v>
      </c>
      <c r="G2386" t="s">
        <v>34</v>
      </c>
      <c r="H2386" t="s">
        <v>34</v>
      </c>
      <c r="I2386" t="s">
        <v>58</v>
      </c>
      <c r="J2386" t="s">
        <v>48</v>
      </c>
      <c r="K2386" t="s">
        <v>59</v>
      </c>
      <c r="L2386" t="s">
        <v>18781</v>
      </c>
      <c r="M2386" t="s">
        <v>18782</v>
      </c>
      <c r="N2386" t="s">
        <v>17646</v>
      </c>
      <c r="O2386">
        <f>VLOOKUP(B2386,HIS退!B:F,5,FALSE)</f>
        <v>-568.84</v>
      </c>
      <c r="P2386" t="str">
        <f>VLOOKUP(B2386,HIS退!B:I,8,FALSE)</f>
        <v>1</v>
      </c>
      <c r="Q2386" s="38" t="e">
        <f>VLOOKUP(C2386,招行退!B:F,5,FALSE)</f>
        <v>#N/A</v>
      </c>
      <c r="R2386" t="e">
        <f>VLOOKUP(C2386,招行退!B:H,6,FALSE)</f>
        <v>#N/A</v>
      </c>
      <c r="S2386" t="e">
        <f>VLOOKUP(C2386,招行退!B:H,7,FALSE)</f>
        <v>#N/A</v>
      </c>
    </row>
    <row r="2387" spans="1:19" ht="14.25" hidden="1">
      <c r="A2387" t="s">
        <v>18783</v>
      </c>
      <c r="B2387">
        <v>1419825</v>
      </c>
      <c r="C2387" t="s">
        <v>9079</v>
      </c>
      <c r="D2387" t="s">
        <v>9080</v>
      </c>
      <c r="E2387" t="s">
        <v>9081</v>
      </c>
      <c r="F2387" s="15">
        <v>4000</v>
      </c>
      <c r="G2387" t="s">
        <v>34</v>
      </c>
      <c r="H2387" t="s">
        <v>34</v>
      </c>
      <c r="I2387" t="s">
        <v>58</v>
      </c>
      <c r="J2387" t="s">
        <v>48</v>
      </c>
      <c r="K2387" t="s">
        <v>59</v>
      </c>
      <c r="L2387" t="s">
        <v>18784</v>
      </c>
      <c r="M2387" t="s">
        <v>18785</v>
      </c>
      <c r="N2387" t="s">
        <v>18786</v>
      </c>
      <c r="O2387">
        <f>VLOOKUP(B2387,HIS退!B:F,5,FALSE)</f>
        <v>-4000</v>
      </c>
      <c r="P2387" t="str">
        <f>VLOOKUP(B2387,HIS退!B:I,8,FALSE)</f>
        <v>1</v>
      </c>
      <c r="Q2387" s="38" t="e">
        <f>VLOOKUP(C2387,招行退!B:F,5,FALSE)</f>
        <v>#N/A</v>
      </c>
      <c r="R2387" t="e">
        <f>VLOOKUP(C2387,招行退!B:H,6,FALSE)</f>
        <v>#N/A</v>
      </c>
      <c r="S2387" t="e">
        <f>VLOOKUP(C2387,招行退!B:H,7,FALSE)</f>
        <v>#N/A</v>
      </c>
    </row>
    <row r="2388" spans="1:19" ht="14.25" hidden="1">
      <c r="A2388" t="s">
        <v>18787</v>
      </c>
      <c r="B2388">
        <v>1419921</v>
      </c>
      <c r="C2388" t="s">
        <v>18788</v>
      </c>
      <c r="D2388" t="s">
        <v>9083</v>
      </c>
      <c r="E2388" t="s">
        <v>9084</v>
      </c>
      <c r="F2388" s="15">
        <v>4500</v>
      </c>
      <c r="G2388" t="s">
        <v>34</v>
      </c>
      <c r="H2388" t="s">
        <v>34</v>
      </c>
      <c r="I2388" t="s">
        <v>294</v>
      </c>
      <c r="J2388" t="s">
        <v>57</v>
      </c>
      <c r="K2388" t="s">
        <v>59</v>
      </c>
      <c r="L2388" t="s">
        <v>18789</v>
      </c>
      <c r="M2388" t="s">
        <v>18790</v>
      </c>
      <c r="N2388" t="s">
        <v>18791</v>
      </c>
      <c r="O2388">
        <f>VLOOKUP(B2388,HIS退!B:F,5,FALSE)</f>
        <v>-4500</v>
      </c>
      <c r="P2388" t="str">
        <f>VLOOKUP(B2388,HIS退!B:I,8,FALSE)</f>
        <v>9</v>
      </c>
      <c r="Q2388" s="38" t="e">
        <f>VLOOKUP(C2388,招行退!B:F,5,FALSE)</f>
        <v>#N/A</v>
      </c>
      <c r="R2388" t="e">
        <f>VLOOKUP(C2388,招行退!B:H,6,FALSE)</f>
        <v>#N/A</v>
      </c>
      <c r="S2388" t="e">
        <f>VLOOKUP(C2388,招行退!B:H,7,FALSE)</f>
        <v>#N/A</v>
      </c>
    </row>
    <row r="2389" spans="1:19" ht="14.25" hidden="1">
      <c r="A2389" t="s">
        <v>18792</v>
      </c>
      <c r="B2389">
        <v>1420021</v>
      </c>
      <c r="C2389" t="s">
        <v>9086</v>
      </c>
      <c r="D2389" t="s">
        <v>9087</v>
      </c>
      <c r="E2389" t="s">
        <v>429</v>
      </c>
      <c r="F2389" s="15">
        <v>432</v>
      </c>
      <c r="G2389" t="s">
        <v>34</v>
      </c>
      <c r="H2389" t="s">
        <v>34</v>
      </c>
      <c r="I2389" t="s">
        <v>58</v>
      </c>
      <c r="J2389" t="s">
        <v>48</v>
      </c>
      <c r="K2389" t="s">
        <v>59</v>
      </c>
      <c r="L2389" t="s">
        <v>18793</v>
      </c>
      <c r="M2389" t="s">
        <v>18794</v>
      </c>
      <c r="N2389" t="s">
        <v>430</v>
      </c>
      <c r="O2389">
        <f>VLOOKUP(B2389,HIS退!B:F,5,FALSE)</f>
        <v>-432</v>
      </c>
      <c r="P2389" t="str">
        <f>VLOOKUP(B2389,HIS退!B:I,8,FALSE)</f>
        <v>1</v>
      </c>
      <c r="Q2389" s="38" t="e">
        <f>VLOOKUP(C2389,招行退!B:F,5,FALSE)</f>
        <v>#N/A</v>
      </c>
      <c r="R2389" t="e">
        <f>VLOOKUP(C2389,招行退!B:H,6,FALSE)</f>
        <v>#N/A</v>
      </c>
      <c r="S2389" t="e">
        <f>VLOOKUP(C2389,招行退!B:H,7,FALSE)</f>
        <v>#N/A</v>
      </c>
    </row>
    <row r="2390" spans="1:19" ht="14.25" hidden="1">
      <c r="A2390" t="s">
        <v>18795</v>
      </c>
      <c r="B2390">
        <v>1420030</v>
      </c>
      <c r="C2390" t="s">
        <v>9089</v>
      </c>
      <c r="D2390" t="s">
        <v>9090</v>
      </c>
      <c r="E2390" t="s">
        <v>9091</v>
      </c>
      <c r="F2390" s="15">
        <v>3066.5</v>
      </c>
      <c r="G2390" t="s">
        <v>34</v>
      </c>
      <c r="H2390" t="s">
        <v>34</v>
      </c>
      <c r="I2390" t="s">
        <v>58</v>
      </c>
      <c r="J2390" t="s">
        <v>48</v>
      </c>
      <c r="K2390" t="s">
        <v>59</v>
      </c>
      <c r="L2390" t="s">
        <v>18796</v>
      </c>
      <c r="M2390" t="s">
        <v>18797</v>
      </c>
      <c r="N2390" t="s">
        <v>18798</v>
      </c>
      <c r="O2390">
        <f>VLOOKUP(B2390,HIS退!B:F,5,FALSE)</f>
        <v>-3066.5</v>
      </c>
      <c r="P2390" t="str">
        <f>VLOOKUP(B2390,HIS退!B:I,8,FALSE)</f>
        <v>1</v>
      </c>
      <c r="Q2390" s="38" t="e">
        <f>VLOOKUP(C2390,招行退!B:F,5,FALSE)</f>
        <v>#N/A</v>
      </c>
      <c r="R2390" t="e">
        <f>VLOOKUP(C2390,招行退!B:H,6,FALSE)</f>
        <v>#N/A</v>
      </c>
      <c r="S2390" t="e">
        <f>VLOOKUP(C2390,招行退!B:H,7,FALSE)</f>
        <v>#N/A</v>
      </c>
    </row>
    <row r="2391" spans="1:19" ht="14.25" hidden="1">
      <c r="A2391" t="s">
        <v>18799</v>
      </c>
      <c r="B2391">
        <v>1420358</v>
      </c>
      <c r="C2391" t="s">
        <v>9093</v>
      </c>
      <c r="D2391" t="s">
        <v>9094</v>
      </c>
      <c r="E2391" t="s">
        <v>9095</v>
      </c>
      <c r="F2391" s="15">
        <v>800</v>
      </c>
      <c r="G2391" t="s">
        <v>34</v>
      </c>
      <c r="H2391" t="s">
        <v>34</v>
      </c>
      <c r="I2391" t="s">
        <v>58</v>
      </c>
      <c r="J2391" t="s">
        <v>48</v>
      </c>
      <c r="K2391" t="s">
        <v>59</v>
      </c>
      <c r="L2391" t="s">
        <v>18800</v>
      </c>
      <c r="M2391" t="s">
        <v>18801</v>
      </c>
      <c r="N2391" t="s">
        <v>18802</v>
      </c>
      <c r="O2391">
        <f>VLOOKUP(B2391,HIS退!B:F,5,FALSE)</f>
        <v>-800</v>
      </c>
      <c r="P2391" t="str">
        <f>VLOOKUP(B2391,HIS退!B:I,8,FALSE)</f>
        <v>1</v>
      </c>
      <c r="Q2391" s="38" t="e">
        <f>VLOOKUP(C2391,招行退!B:F,5,FALSE)</f>
        <v>#N/A</v>
      </c>
      <c r="R2391" t="e">
        <f>VLOOKUP(C2391,招行退!B:H,6,FALSE)</f>
        <v>#N/A</v>
      </c>
      <c r="S2391" t="e">
        <f>VLOOKUP(C2391,招行退!B:H,7,FALSE)</f>
        <v>#N/A</v>
      </c>
    </row>
    <row r="2392" spans="1:19" ht="14.25" hidden="1">
      <c r="A2392" t="s">
        <v>18803</v>
      </c>
      <c r="B2392">
        <v>1420385</v>
      </c>
      <c r="C2392" t="s">
        <v>9097</v>
      </c>
      <c r="D2392" t="s">
        <v>2186</v>
      </c>
      <c r="E2392" t="s">
        <v>2187</v>
      </c>
      <c r="F2392" s="15">
        <v>500</v>
      </c>
      <c r="G2392" t="s">
        <v>34</v>
      </c>
      <c r="H2392" t="s">
        <v>34</v>
      </c>
      <c r="I2392" t="s">
        <v>58</v>
      </c>
      <c r="J2392" t="s">
        <v>48</v>
      </c>
      <c r="K2392" t="s">
        <v>59</v>
      </c>
      <c r="L2392" t="s">
        <v>18804</v>
      </c>
      <c r="M2392" t="s">
        <v>18805</v>
      </c>
      <c r="N2392" t="s">
        <v>18806</v>
      </c>
      <c r="O2392">
        <f>VLOOKUP(B2392,HIS退!B:F,5,FALSE)</f>
        <v>-500</v>
      </c>
      <c r="P2392" t="str">
        <f>VLOOKUP(B2392,HIS退!B:I,8,FALSE)</f>
        <v>1</v>
      </c>
      <c r="Q2392" s="38" t="e">
        <f>VLOOKUP(C2392,招行退!B:F,5,FALSE)</f>
        <v>#N/A</v>
      </c>
      <c r="R2392" t="e">
        <f>VLOOKUP(C2392,招行退!B:H,6,FALSE)</f>
        <v>#N/A</v>
      </c>
      <c r="S2392" t="e">
        <f>VLOOKUP(C2392,招行退!B:H,7,FALSE)</f>
        <v>#N/A</v>
      </c>
    </row>
    <row r="2393" spans="1:19" ht="14.25" hidden="1">
      <c r="A2393" t="s">
        <v>18807</v>
      </c>
      <c r="B2393">
        <v>1420430</v>
      </c>
      <c r="C2393" t="s">
        <v>9099</v>
      </c>
      <c r="D2393" t="s">
        <v>5580</v>
      </c>
      <c r="E2393" t="s">
        <v>5581</v>
      </c>
      <c r="F2393" s="15">
        <v>325.83999999999997</v>
      </c>
      <c r="G2393" t="s">
        <v>34</v>
      </c>
      <c r="H2393" t="s">
        <v>34</v>
      </c>
      <c r="I2393" t="s">
        <v>58</v>
      </c>
      <c r="J2393" t="s">
        <v>48</v>
      </c>
      <c r="K2393" t="s">
        <v>59</v>
      </c>
      <c r="L2393" t="s">
        <v>18808</v>
      </c>
      <c r="M2393" t="s">
        <v>18809</v>
      </c>
      <c r="N2393" t="s">
        <v>14901</v>
      </c>
      <c r="O2393">
        <f>VLOOKUP(B2393,HIS退!B:F,5,FALSE)</f>
        <v>-325.83999999999997</v>
      </c>
      <c r="P2393" t="str">
        <f>VLOOKUP(B2393,HIS退!B:I,8,FALSE)</f>
        <v>1</v>
      </c>
      <c r="Q2393" s="38" t="e">
        <f>VLOOKUP(C2393,招行退!B:F,5,FALSE)</f>
        <v>#N/A</v>
      </c>
      <c r="R2393" t="e">
        <f>VLOOKUP(C2393,招行退!B:H,6,FALSE)</f>
        <v>#N/A</v>
      </c>
      <c r="S2393" t="e">
        <f>VLOOKUP(C2393,招行退!B:H,7,FALSE)</f>
        <v>#N/A</v>
      </c>
    </row>
    <row r="2394" spans="1:19" ht="14.25" hidden="1">
      <c r="A2394" t="s">
        <v>18810</v>
      </c>
      <c r="B2394">
        <v>1420483</v>
      </c>
      <c r="C2394" t="s">
        <v>9101</v>
      </c>
      <c r="D2394" t="s">
        <v>9102</v>
      </c>
      <c r="E2394" t="s">
        <v>9103</v>
      </c>
      <c r="F2394" s="15">
        <v>980</v>
      </c>
      <c r="G2394" t="s">
        <v>34</v>
      </c>
      <c r="H2394" t="s">
        <v>34</v>
      </c>
      <c r="I2394" t="s">
        <v>58</v>
      </c>
      <c r="J2394" t="s">
        <v>48</v>
      </c>
      <c r="K2394" t="s">
        <v>59</v>
      </c>
      <c r="L2394" t="s">
        <v>18811</v>
      </c>
      <c r="M2394" t="s">
        <v>18812</v>
      </c>
      <c r="N2394" t="s">
        <v>18813</v>
      </c>
      <c r="O2394">
        <f>VLOOKUP(B2394,HIS退!B:F,5,FALSE)</f>
        <v>-980</v>
      </c>
      <c r="P2394" t="str">
        <f>VLOOKUP(B2394,HIS退!B:I,8,FALSE)</f>
        <v>1</v>
      </c>
      <c r="Q2394" s="38" t="e">
        <f>VLOOKUP(C2394,招行退!B:F,5,FALSE)</f>
        <v>#N/A</v>
      </c>
      <c r="R2394" t="e">
        <f>VLOOKUP(C2394,招行退!B:H,6,FALSE)</f>
        <v>#N/A</v>
      </c>
      <c r="S2394" t="e">
        <f>VLOOKUP(C2394,招行退!B:H,7,FALSE)</f>
        <v>#N/A</v>
      </c>
    </row>
    <row r="2395" spans="1:19" ht="14.25" hidden="1">
      <c r="A2395" t="s">
        <v>18814</v>
      </c>
      <c r="B2395">
        <v>1420668</v>
      </c>
      <c r="C2395" t="s">
        <v>9105</v>
      </c>
      <c r="D2395" t="s">
        <v>8905</v>
      </c>
      <c r="E2395" t="s">
        <v>8906</v>
      </c>
      <c r="F2395" s="15">
        <v>9890</v>
      </c>
      <c r="G2395" t="s">
        <v>34</v>
      </c>
      <c r="H2395" t="s">
        <v>34</v>
      </c>
      <c r="I2395" t="s">
        <v>58</v>
      </c>
      <c r="J2395" t="s">
        <v>48</v>
      </c>
      <c r="K2395" t="s">
        <v>59</v>
      </c>
      <c r="L2395" t="s">
        <v>18815</v>
      </c>
      <c r="M2395" t="s">
        <v>18816</v>
      </c>
      <c r="N2395" t="s">
        <v>18589</v>
      </c>
      <c r="O2395">
        <f>VLOOKUP(B2395,HIS退!B:F,5,FALSE)</f>
        <v>-9890</v>
      </c>
      <c r="P2395" t="str">
        <f>VLOOKUP(B2395,HIS退!B:I,8,FALSE)</f>
        <v>1</v>
      </c>
      <c r="Q2395" s="38" t="e">
        <f>VLOOKUP(C2395,招行退!B:F,5,FALSE)</f>
        <v>#N/A</v>
      </c>
      <c r="R2395" t="e">
        <f>VLOOKUP(C2395,招行退!B:H,6,FALSE)</f>
        <v>#N/A</v>
      </c>
      <c r="S2395" t="e">
        <f>VLOOKUP(C2395,招行退!B:H,7,FALSE)</f>
        <v>#N/A</v>
      </c>
    </row>
    <row r="2396" spans="1:19" ht="14.25" hidden="1">
      <c r="A2396" t="s">
        <v>18817</v>
      </c>
      <c r="B2396">
        <v>1420676</v>
      </c>
      <c r="C2396" t="s">
        <v>9107</v>
      </c>
      <c r="D2396" t="s">
        <v>9004</v>
      </c>
      <c r="E2396" t="s">
        <v>9005</v>
      </c>
      <c r="F2396" s="15">
        <v>50</v>
      </c>
      <c r="G2396" t="s">
        <v>34</v>
      </c>
      <c r="H2396" t="s">
        <v>34</v>
      </c>
      <c r="I2396" t="s">
        <v>58</v>
      </c>
      <c r="J2396" t="s">
        <v>48</v>
      </c>
      <c r="K2396" t="s">
        <v>59</v>
      </c>
      <c r="L2396" t="s">
        <v>18818</v>
      </c>
      <c r="M2396" t="s">
        <v>18819</v>
      </c>
      <c r="N2396" t="s">
        <v>11146</v>
      </c>
      <c r="O2396">
        <f>VLOOKUP(B2396,HIS退!B:F,5,FALSE)</f>
        <v>-50</v>
      </c>
      <c r="P2396" t="str">
        <f>VLOOKUP(B2396,HIS退!B:I,8,FALSE)</f>
        <v>1</v>
      </c>
      <c r="Q2396" s="38" t="e">
        <f>VLOOKUP(C2396,招行退!B:F,5,FALSE)</f>
        <v>#N/A</v>
      </c>
      <c r="R2396" t="e">
        <f>VLOOKUP(C2396,招行退!B:H,6,FALSE)</f>
        <v>#N/A</v>
      </c>
      <c r="S2396" t="e">
        <f>VLOOKUP(C2396,招行退!B:H,7,FALSE)</f>
        <v>#N/A</v>
      </c>
    </row>
    <row r="2397" spans="1:19" ht="14.25" hidden="1">
      <c r="A2397" t="s">
        <v>18820</v>
      </c>
      <c r="B2397">
        <v>1420786</v>
      </c>
      <c r="C2397" t="s">
        <v>9109</v>
      </c>
      <c r="D2397" t="s">
        <v>9110</v>
      </c>
      <c r="E2397" t="s">
        <v>9111</v>
      </c>
      <c r="F2397" s="15">
        <v>115.72</v>
      </c>
      <c r="G2397" t="s">
        <v>34</v>
      </c>
      <c r="H2397" t="s">
        <v>34</v>
      </c>
      <c r="I2397" t="s">
        <v>58</v>
      </c>
      <c r="J2397" t="s">
        <v>48</v>
      </c>
      <c r="K2397" t="s">
        <v>59</v>
      </c>
      <c r="L2397" t="s">
        <v>18821</v>
      </c>
      <c r="M2397" t="s">
        <v>18822</v>
      </c>
      <c r="N2397" t="s">
        <v>18823</v>
      </c>
      <c r="O2397">
        <f>VLOOKUP(B2397,HIS退!B:F,5,FALSE)</f>
        <v>-115.72</v>
      </c>
      <c r="P2397" t="str">
        <f>VLOOKUP(B2397,HIS退!B:I,8,FALSE)</f>
        <v>1</v>
      </c>
      <c r="Q2397" s="38" t="e">
        <f>VLOOKUP(C2397,招行退!B:F,5,FALSE)</f>
        <v>#N/A</v>
      </c>
      <c r="R2397" t="e">
        <f>VLOOKUP(C2397,招行退!B:H,6,FALSE)</f>
        <v>#N/A</v>
      </c>
      <c r="S2397" t="e">
        <f>VLOOKUP(C2397,招行退!B:H,7,FALSE)</f>
        <v>#N/A</v>
      </c>
    </row>
    <row r="2398" spans="1:19" ht="14.25" hidden="1">
      <c r="A2398" t="s">
        <v>18824</v>
      </c>
      <c r="B2398">
        <v>1420851</v>
      </c>
      <c r="C2398" t="s">
        <v>9113</v>
      </c>
      <c r="D2398" t="s">
        <v>9114</v>
      </c>
      <c r="E2398" t="s">
        <v>9115</v>
      </c>
      <c r="F2398" s="15">
        <v>10000</v>
      </c>
      <c r="G2398" t="s">
        <v>34</v>
      </c>
      <c r="H2398" t="s">
        <v>34</v>
      </c>
      <c r="I2398" t="s">
        <v>58</v>
      </c>
      <c r="J2398" t="s">
        <v>48</v>
      </c>
      <c r="K2398" t="s">
        <v>59</v>
      </c>
      <c r="L2398" t="s">
        <v>18825</v>
      </c>
      <c r="M2398" t="s">
        <v>18826</v>
      </c>
      <c r="N2398" t="s">
        <v>18827</v>
      </c>
      <c r="O2398">
        <f>VLOOKUP(B2398,HIS退!B:F,5,FALSE)</f>
        <v>-10000</v>
      </c>
      <c r="P2398" t="str">
        <f>VLOOKUP(B2398,HIS退!B:I,8,FALSE)</f>
        <v>1</v>
      </c>
      <c r="Q2398" s="38" t="e">
        <f>VLOOKUP(C2398,招行退!B:F,5,FALSE)</f>
        <v>#N/A</v>
      </c>
      <c r="R2398" t="e">
        <f>VLOOKUP(C2398,招行退!B:H,6,FALSE)</f>
        <v>#N/A</v>
      </c>
      <c r="S2398" t="e">
        <f>VLOOKUP(C2398,招行退!B:H,7,FALSE)</f>
        <v>#N/A</v>
      </c>
    </row>
    <row r="2399" spans="1:19" ht="14.25" hidden="1">
      <c r="A2399" t="s">
        <v>18828</v>
      </c>
      <c r="B2399">
        <v>1420902</v>
      </c>
      <c r="C2399" t="s">
        <v>18829</v>
      </c>
      <c r="D2399" t="s">
        <v>9117</v>
      </c>
      <c r="E2399" t="s">
        <v>849</v>
      </c>
      <c r="F2399" s="15">
        <v>475.4</v>
      </c>
      <c r="G2399" t="s">
        <v>34</v>
      </c>
      <c r="H2399" t="s">
        <v>34</v>
      </c>
      <c r="I2399" t="s">
        <v>294</v>
      </c>
      <c r="J2399" t="s">
        <v>57</v>
      </c>
      <c r="K2399" t="s">
        <v>59</v>
      </c>
      <c r="L2399" t="s">
        <v>18830</v>
      </c>
      <c r="M2399" t="s">
        <v>18831</v>
      </c>
      <c r="N2399" t="s">
        <v>10512</v>
      </c>
      <c r="O2399">
        <f>VLOOKUP(B2399,HIS退!B:F,5,FALSE)</f>
        <v>-475.4</v>
      </c>
      <c r="P2399" t="str">
        <f>VLOOKUP(B2399,HIS退!B:I,8,FALSE)</f>
        <v>9</v>
      </c>
      <c r="Q2399" s="38" t="e">
        <f>VLOOKUP(C2399,招行退!B:F,5,FALSE)</f>
        <v>#N/A</v>
      </c>
      <c r="R2399" t="e">
        <f>VLOOKUP(C2399,招行退!B:H,6,FALSE)</f>
        <v>#N/A</v>
      </c>
      <c r="S2399" t="e">
        <f>VLOOKUP(C2399,招行退!B:H,7,FALSE)</f>
        <v>#N/A</v>
      </c>
    </row>
    <row r="2400" spans="1:19" ht="14.25" hidden="1">
      <c r="A2400" t="s">
        <v>18832</v>
      </c>
      <c r="B2400">
        <v>1420930</v>
      </c>
      <c r="C2400" t="s">
        <v>9119</v>
      </c>
      <c r="D2400" t="s">
        <v>9120</v>
      </c>
      <c r="E2400" t="s">
        <v>1140</v>
      </c>
      <c r="F2400" s="15">
        <v>770</v>
      </c>
      <c r="G2400" t="s">
        <v>34</v>
      </c>
      <c r="H2400" t="s">
        <v>34</v>
      </c>
      <c r="I2400" t="s">
        <v>58</v>
      </c>
      <c r="J2400" t="s">
        <v>48</v>
      </c>
      <c r="K2400" t="s">
        <v>59</v>
      </c>
      <c r="L2400" t="s">
        <v>18833</v>
      </c>
      <c r="M2400" t="s">
        <v>18834</v>
      </c>
      <c r="N2400" t="s">
        <v>18835</v>
      </c>
      <c r="O2400">
        <f>VLOOKUP(B2400,HIS退!B:F,5,FALSE)</f>
        <v>-770</v>
      </c>
      <c r="P2400" t="str">
        <f>VLOOKUP(B2400,HIS退!B:I,8,FALSE)</f>
        <v>1</v>
      </c>
      <c r="Q2400" s="38" t="e">
        <f>VLOOKUP(C2400,招行退!B:F,5,FALSE)</f>
        <v>#N/A</v>
      </c>
      <c r="R2400" t="e">
        <f>VLOOKUP(C2400,招行退!B:H,6,FALSE)</f>
        <v>#N/A</v>
      </c>
      <c r="S2400" t="e">
        <f>VLOOKUP(C2400,招行退!B:H,7,FALSE)</f>
        <v>#N/A</v>
      </c>
    </row>
    <row r="2401" spans="1:19" ht="14.25" hidden="1">
      <c r="A2401" t="s">
        <v>18836</v>
      </c>
      <c r="B2401">
        <v>1420960</v>
      </c>
      <c r="C2401" t="s">
        <v>9122</v>
      </c>
      <c r="D2401" t="s">
        <v>468</v>
      </c>
      <c r="E2401" t="s">
        <v>406</v>
      </c>
      <c r="F2401" s="15">
        <v>220.5</v>
      </c>
      <c r="G2401" t="s">
        <v>34</v>
      </c>
      <c r="H2401" t="s">
        <v>34</v>
      </c>
      <c r="I2401" t="s">
        <v>58</v>
      </c>
      <c r="J2401" t="s">
        <v>48</v>
      </c>
      <c r="K2401" t="s">
        <v>59</v>
      </c>
      <c r="L2401" t="s">
        <v>18837</v>
      </c>
      <c r="M2401" t="s">
        <v>18838</v>
      </c>
      <c r="N2401" t="s">
        <v>407</v>
      </c>
      <c r="O2401">
        <f>VLOOKUP(B2401,HIS退!B:F,5,FALSE)</f>
        <v>-220.5</v>
      </c>
      <c r="P2401" t="str">
        <f>VLOOKUP(B2401,HIS退!B:I,8,FALSE)</f>
        <v>1</v>
      </c>
      <c r="Q2401" s="38" t="e">
        <f>VLOOKUP(C2401,招行退!B:F,5,FALSE)</f>
        <v>#N/A</v>
      </c>
      <c r="R2401" t="e">
        <f>VLOOKUP(C2401,招行退!B:H,6,FALSE)</f>
        <v>#N/A</v>
      </c>
      <c r="S2401" t="e">
        <f>VLOOKUP(C2401,招行退!B:H,7,FALSE)</f>
        <v>#N/A</v>
      </c>
    </row>
    <row r="2402" spans="1:19" ht="14.25" hidden="1">
      <c r="A2402" t="s">
        <v>18839</v>
      </c>
      <c r="B2402">
        <v>1421271</v>
      </c>
      <c r="C2402" t="s">
        <v>9124</v>
      </c>
      <c r="D2402" t="s">
        <v>9125</v>
      </c>
      <c r="E2402" t="s">
        <v>9126</v>
      </c>
      <c r="F2402" s="15">
        <v>2000</v>
      </c>
      <c r="G2402" t="s">
        <v>34</v>
      </c>
      <c r="H2402" t="s">
        <v>34</v>
      </c>
      <c r="I2402" t="s">
        <v>58</v>
      </c>
      <c r="J2402" t="s">
        <v>48</v>
      </c>
      <c r="K2402" t="s">
        <v>59</v>
      </c>
      <c r="L2402" t="s">
        <v>18840</v>
      </c>
      <c r="M2402" t="s">
        <v>18841</v>
      </c>
      <c r="N2402" t="s">
        <v>18842</v>
      </c>
      <c r="O2402">
        <f>VLOOKUP(B2402,HIS退!B:F,5,FALSE)</f>
        <v>-2000</v>
      </c>
      <c r="P2402" t="str">
        <f>VLOOKUP(B2402,HIS退!B:I,8,FALSE)</f>
        <v>1</v>
      </c>
      <c r="Q2402" s="38" t="e">
        <f>VLOOKUP(C2402,招行退!B:F,5,FALSE)</f>
        <v>#N/A</v>
      </c>
      <c r="R2402" t="e">
        <f>VLOOKUP(C2402,招行退!B:H,6,FALSE)</f>
        <v>#N/A</v>
      </c>
      <c r="S2402" t="e">
        <f>VLOOKUP(C2402,招行退!B:H,7,FALSE)</f>
        <v>#N/A</v>
      </c>
    </row>
    <row r="2403" spans="1:19" ht="14.25" hidden="1">
      <c r="A2403" t="s">
        <v>18843</v>
      </c>
      <c r="B2403">
        <v>1421378</v>
      </c>
      <c r="C2403" t="s">
        <v>9128</v>
      </c>
      <c r="D2403" t="s">
        <v>9129</v>
      </c>
      <c r="E2403" t="s">
        <v>9130</v>
      </c>
      <c r="F2403" s="15">
        <v>2000</v>
      </c>
      <c r="G2403" t="s">
        <v>34</v>
      </c>
      <c r="H2403" t="s">
        <v>34</v>
      </c>
      <c r="I2403" t="s">
        <v>58</v>
      </c>
      <c r="J2403" t="s">
        <v>48</v>
      </c>
      <c r="K2403" t="s">
        <v>59</v>
      </c>
      <c r="L2403" t="s">
        <v>18844</v>
      </c>
      <c r="M2403" t="s">
        <v>18845</v>
      </c>
      <c r="N2403" t="s">
        <v>18846</v>
      </c>
      <c r="O2403">
        <f>VLOOKUP(B2403,HIS退!B:F,5,FALSE)</f>
        <v>-2000</v>
      </c>
      <c r="P2403" t="str">
        <f>VLOOKUP(B2403,HIS退!B:I,8,FALSE)</f>
        <v>1</v>
      </c>
      <c r="Q2403" s="38" t="e">
        <f>VLOOKUP(C2403,招行退!B:F,5,FALSE)</f>
        <v>#N/A</v>
      </c>
      <c r="R2403" t="e">
        <f>VLOOKUP(C2403,招行退!B:H,6,FALSE)</f>
        <v>#N/A</v>
      </c>
      <c r="S2403" t="e">
        <f>VLOOKUP(C2403,招行退!B:H,7,FALSE)</f>
        <v>#N/A</v>
      </c>
    </row>
    <row r="2404" spans="1:19" ht="14.25" hidden="1">
      <c r="A2404" t="s">
        <v>18847</v>
      </c>
      <c r="B2404">
        <v>1421527</v>
      </c>
      <c r="C2404" t="s">
        <v>9132</v>
      </c>
      <c r="D2404" t="s">
        <v>6933</v>
      </c>
      <c r="E2404" t="s">
        <v>6934</v>
      </c>
      <c r="F2404" s="15">
        <v>2109.6799999999998</v>
      </c>
      <c r="G2404" t="s">
        <v>34</v>
      </c>
      <c r="H2404" t="s">
        <v>34</v>
      </c>
      <c r="I2404" t="s">
        <v>58</v>
      </c>
      <c r="J2404" t="s">
        <v>48</v>
      </c>
      <c r="K2404" t="s">
        <v>59</v>
      </c>
      <c r="L2404" t="s">
        <v>18848</v>
      </c>
      <c r="M2404" t="s">
        <v>18849</v>
      </c>
      <c r="N2404" t="s">
        <v>16413</v>
      </c>
      <c r="O2404">
        <f>VLOOKUP(B2404,HIS退!B:F,5,FALSE)</f>
        <v>-2109.6799999999998</v>
      </c>
      <c r="P2404" t="str">
        <f>VLOOKUP(B2404,HIS退!B:I,8,FALSE)</f>
        <v>1</v>
      </c>
      <c r="Q2404" s="38" t="e">
        <f>VLOOKUP(C2404,招行退!B:F,5,FALSE)</f>
        <v>#N/A</v>
      </c>
      <c r="R2404" t="e">
        <f>VLOOKUP(C2404,招行退!B:H,6,FALSE)</f>
        <v>#N/A</v>
      </c>
      <c r="S2404" t="e">
        <f>VLOOKUP(C2404,招行退!B:H,7,FALSE)</f>
        <v>#N/A</v>
      </c>
    </row>
    <row r="2405" spans="1:19" ht="14.25" hidden="1">
      <c r="A2405" t="s">
        <v>18850</v>
      </c>
      <c r="B2405">
        <v>1421615</v>
      </c>
      <c r="C2405" t="s">
        <v>9134</v>
      </c>
      <c r="D2405" t="s">
        <v>9135</v>
      </c>
      <c r="E2405" t="s">
        <v>9136</v>
      </c>
      <c r="F2405" s="15">
        <v>394</v>
      </c>
      <c r="G2405" t="s">
        <v>34</v>
      </c>
      <c r="H2405" t="s">
        <v>34</v>
      </c>
      <c r="I2405" t="s">
        <v>58</v>
      </c>
      <c r="J2405" t="s">
        <v>48</v>
      </c>
      <c r="K2405" t="s">
        <v>59</v>
      </c>
      <c r="L2405" t="s">
        <v>18851</v>
      </c>
      <c r="M2405" t="s">
        <v>18852</v>
      </c>
      <c r="N2405" t="s">
        <v>18853</v>
      </c>
      <c r="O2405">
        <f>VLOOKUP(B2405,HIS退!B:F,5,FALSE)</f>
        <v>-394</v>
      </c>
      <c r="P2405" t="str">
        <f>VLOOKUP(B2405,HIS退!B:I,8,FALSE)</f>
        <v>1</v>
      </c>
      <c r="Q2405" s="38" t="e">
        <f>VLOOKUP(C2405,招行退!B:F,5,FALSE)</f>
        <v>#N/A</v>
      </c>
      <c r="R2405" t="e">
        <f>VLOOKUP(C2405,招行退!B:H,6,FALSE)</f>
        <v>#N/A</v>
      </c>
      <c r="S2405" t="e">
        <f>VLOOKUP(C2405,招行退!B:H,7,FALSE)</f>
        <v>#N/A</v>
      </c>
    </row>
    <row r="2406" spans="1:19" ht="14.25" hidden="1">
      <c r="A2406" t="s">
        <v>18854</v>
      </c>
      <c r="B2406">
        <v>1421937</v>
      </c>
      <c r="C2406" t="s">
        <v>9138</v>
      </c>
      <c r="D2406" t="s">
        <v>9087</v>
      </c>
      <c r="E2406" t="s">
        <v>429</v>
      </c>
      <c r="F2406" s="15">
        <v>100</v>
      </c>
      <c r="G2406" t="s">
        <v>34</v>
      </c>
      <c r="H2406" t="s">
        <v>34</v>
      </c>
      <c r="I2406" t="s">
        <v>58</v>
      </c>
      <c r="J2406" t="s">
        <v>48</v>
      </c>
      <c r="K2406" t="s">
        <v>59</v>
      </c>
      <c r="L2406" t="s">
        <v>18855</v>
      </c>
      <c r="M2406" t="s">
        <v>18856</v>
      </c>
      <c r="N2406" t="s">
        <v>430</v>
      </c>
      <c r="O2406">
        <f>VLOOKUP(B2406,HIS退!B:F,5,FALSE)</f>
        <v>-100</v>
      </c>
      <c r="P2406" t="str">
        <f>VLOOKUP(B2406,HIS退!B:I,8,FALSE)</f>
        <v>1</v>
      </c>
      <c r="Q2406" s="38" t="e">
        <f>VLOOKUP(C2406,招行退!B:F,5,FALSE)</f>
        <v>#N/A</v>
      </c>
      <c r="R2406" t="e">
        <f>VLOOKUP(C2406,招行退!B:H,6,FALSE)</f>
        <v>#N/A</v>
      </c>
      <c r="S2406" t="e">
        <f>VLOOKUP(C2406,招行退!B:H,7,FALSE)</f>
        <v>#N/A</v>
      </c>
    </row>
    <row r="2407" spans="1:19" ht="14.25" hidden="1">
      <c r="A2407" t="s">
        <v>18857</v>
      </c>
      <c r="B2407">
        <v>1422019</v>
      </c>
      <c r="C2407" t="s">
        <v>9140</v>
      </c>
      <c r="D2407" t="s">
        <v>9141</v>
      </c>
      <c r="E2407" t="s">
        <v>9142</v>
      </c>
      <c r="F2407" s="15">
        <v>9700</v>
      </c>
      <c r="G2407" t="s">
        <v>34</v>
      </c>
      <c r="H2407" t="s">
        <v>34</v>
      </c>
      <c r="I2407" t="s">
        <v>58</v>
      </c>
      <c r="J2407" t="s">
        <v>48</v>
      </c>
      <c r="K2407" t="s">
        <v>59</v>
      </c>
      <c r="L2407" t="s">
        <v>18858</v>
      </c>
      <c r="M2407" t="s">
        <v>18859</v>
      </c>
      <c r="N2407" t="s">
        <v>18860</v>
      </c>
      <c r="O2407">
        <f>VLOOKUP(B2407,HIS退!B:F,5,FALSE)</f>
        <v>-9700</v>
      </c>
      <c r="P2407" t="str">
        <f>VLOOKUP(B2407,HIS退!B:I,8,FALSE)</f>
        <v>1</v>
      </c>
      <c r="Q2407" s="38" t="e">
        <f>VLOOKUP(C2407,招行退!B:F,5,FALSE)</f>
        <v>#N/A</v>
      </c>
      <c r="R2407" t="e">
        <f>VLOOKUP(C2407,招行退!B:H,6,FALSE)</f>
        <v>#N/A</v>
      </c>
      <c r="S2407" t="e">
        <f>VLOOKUP(C2407,招行退!B:H,7,FALSE)</f>
        <v>#N/A</v>
      </c>
    </row>
    <row r="2408" spans="1:19" ht="14.25" hidden="1">
      <c r="A2408" t="s">
        <v>18861</v>
      </c>
      <c r="B2408">
        <v>1422028</v>
      </c>
      <c r="C2408" t="s">
        <v>9144</v>
      </c>
      <c r="D2408" t="s">
        <v>9145</v>
      </c>
      <c r="E2408" t="s">
        <v>9146</v>
      </c>
      <c r="F2408" s="15">
        <v>1103</v>
      </c>
      <c r="G2408" t="s">
        <v>34</v>
      </c>
      <c r="H2408" t="s">
        <v>34</v>
      </c>
      <c r="I2408" t="s">
        <v>58</v>
      </c>
      <c r="J2408" t="s">
        <v>48</v>
      </c>
      <c r="K2408" t="s">
        <v>59</v>
      </c>
      <c r="L2408" t="s">
        <v>18862</v>
      </c>
      <c r="M2408" t="s">
        <v>18863</v>
      </c>
      <c r="N2408" t="s">
        <v>18864</v>
      </c>
      <c r="O2408">
        <f>VLOOKUP(B2408,HIS退!B:F,5,FALSE)</f>
        <v>-1103</v>
      </c>
      <c r="P2408" t="str">
        <f>VLOOKUP(B2408,HIS退!B:I,8,FALSE)</f>
        <v>1</v>
      </c>
      <c r="Q2408" s="38" t="e">
        <f>VLOOKUP(C2408,招行退!B:F,5,FALSE)</f>
        <v>#N/A</v>
      </c>
      <c r="R2408" t="e">
        <f>VLOOKUP(C2408,招行退!B:H,6,FALSE)</f>
        <v>#N/A</v>
      </c>
      <c r="S2408" t="e">
        <f>VLOOKUP(C2408,招行退!B:H,7,FALSE)</f>
        <v>#N/A</v>
      </c>
    </row>
    <row r="2409" spans="1:19" ht="14.25" hidden="1">
      <c r="A2409" t="s">
        <v>18865</v>
      </c>
      <c r="B2409">
        <v>1422268</v>
      </c>
      <c r="C2409" t="s">
        <v>18866</v>
      </c>
      <c r="D2409" t="s">
        <v>9148</v>
      </c>
      <c r="E2409" t="s">
        <v>9149</v>
      </c>
      <c r="F2409" s="15">
        <v>1700</v>
      </c>
      <c r="G2409" t="s">
        <v>34</v>
      </c>
      <c r="H2409" t="s">
        <v>34</v>
      </c>
      <c r="I2409" t="s">
        <v>294</v>
      </c>
      <c r="J2409" t="s">
        <v>57</v>
      </c>
      <c r="K2409" t="s">
        <v>59</v>
      </c>
      <c r="L2409" t="s">
        <v>18867</v>
      </c>
      <c r="M2409" t="s">
        <v>18868</v>
      </c>
      <c r="N2409" t="s">
        <v>18869</v>
      </c>
      <c r="O2409">
        <f>VLOOKUP(B2409,HIS退!B:F,5,FALSE)</f>
        <v>-1700</v>
      </c>
      <c r="P2409" t="str">
        <f>VLOOKUP(B2409,HIS退!B:I,8,FALSE)</f>
        <v>9</v>
      </c>
      <c r="Q2409" s="38" t="e">
        <f>VLOOKUP(C2409,招行退!B:F,5,FALSE)</f>
        <v>#N/A</v>
      </c>
      <c r="R2409" t="e">
        <f>VLOOKUP(C2409,招行退!B:H,6,FALSE)</f>
        <v>#N/A</v>
      </c>
      <c r="S2409" t="e">
        <f>VLOOKUP(C2409,招行退!B:H,7,FALSE)</f>
        <v>#N/A</v>
      </c>
    </row>
    <row r="2410" spans="1:19" ht="14.25" hidden="1">
      <c r="A2410" t="s">
        <v>18870</v>
      </c>
      <c r="B2410">
        <v>1422307</v>
      </c>
      <c r="C2410" t="s">
        <v>9151</v>
      </c>
      <c r="D2410" t="s">
        <v>9152</v>
      </c>
      <c r="E2410" t="s">
        <v>9153</v>
      </c>
      <c r="F2410" s="15">
        <v>1500</v>
      </c>
      <c r="G2410" t="s">
        <v>34</v>
      </c>
      <c r="H2410" t="s">
        <v>34</v>
      </c>
      <c r="I2410" t="s">
        <v>58</v>
      </c>
      <c r="J2410" t="s">
        <v>48</v>
      </c>
      <c r="K2410" t="s">
        <v>59</v>
      </c>
      <c r="L2410" t="s">
        <v>18871</v>
      </c>
      <c r="M2410" t="s">
        <v>18872</v>
      </c>
      <c r="N2410" t="s">
        <v>18873</v>
      </c>
      <c r="O2410">
        <f>VLOOKUP(B2410,HIS退!B:F,5,FALSE)</f>
        <v>-1500</v>
      </c>
      <c r="P2410" t="str">
        <f>VLOOKUP(B2410,HIS退!B:I,8,FALSE)</f>
        <v>1</v>
      </c>
      <c r="Q2410" s="38" t="e">
        <f>VLOOKUP(C2410,招行退!B:F,5,FALSE)</f>
        <v>#N/A</v>
      </c>
      <c r="R2410" t="e">
        <f>VLOOKUP(C2410,招行退!B:H,6,FALSE)</f>
        <v>#N/A</v>
      </c>
      <c r="S2410" t="e">
        <f>VLOOKUP(C2410,招行退!B:H,7,FALSE)</f>
        <v>#N/A</v>
      </c>
    </row>
    <row r="2411" spans="1:19" ht="14.25" hidden="1">
      <c r="A2411" t="s">
        <v>18874</v>
      </c>
      <c r="B2411">
        <v>1422473</v>
      </c>
      <c r="C2411" t="s">
        <v>18875</v>
      </c>
      <c r="D2411" t="s">
        <v>9155</v>
      </c>
      <c r="E2411" t="s">
        <v>9156</v>
      </c>
      <c r="F2411" s="15">
        <v>34</v>
      </c>
      <c r="G2411" t="s">
        <v>34</v>
      </c>
      <c r="H2411" t="s">
        <v>34</v>
      </c>
      <c r="I2411" t="s">
        <v>294</v>
      </c>
      <c r="J2411" t="s">
        <v>57</v>
      </c>
      <c r="K2411" t="s">
        <v>59</v>
      </c>
      <c r="L2411" t="s">
        <v>18876</v>
      </c>
      <c r="M2411" t="s">
        <v>18877</v>
      </c>
      <c r="N2411" t="s">
        <v>18878</v>
      </c>
      <c r="O2411">
        <f>VLOOKUP(B2411,HIS退!B:F,5,FALSE)</f>
        <v>-34</v>
      </c>
      <c r="P2411" t="str">
        <f>VLOOKUP(B2411,HIS退!B:I,8,FALSE)</f>
        <v>9</v>
      </c>
      <c r="Q2411" s="38" t="e">
        <f>VLOOKUP(C2411,招行退!B:F,5,FALSE)</f>
        <v>#N/A</v>
      </c>
      <c r="R2411" t="e">
        <f>VLOOKUP(C2411,招行退!B:H,6,FALSE)</f>
        <v>#N/A</v>
      </c>
      <c r="S2411" t="e">
        <f>VLOOKUP(C2411,招行退!B:H,7,FALSE)</f>
        <v>#N/A</v>
      </c>
    </row>
    <row r="2412" spans="1:19" ht="14.25" hidden="1">
      <c r="A2412" t="s">
        <v>18879</v>
      </c>
      <c r="B2412">
        <v>1422571</v>
      </c>
      <c r="C2412" t="s">
        <v>9158</v>
      </c>
      <c r="D2412" t="s">
        <v>9159</v>
      </c>
      <c r="E2412" t="s">
        <v>9160</v>
      </c>
      <c r="F2412" s="15">
        <v>14600</v>
      </c>
      <c r="G2412" t="s">
        <v>34</v>
      </c>
      <c r="H2412" t="s">
        <v>34</v>
      </c>
      <c r="I2412" t="s">
        <v>58</v>
      </c>
      <c r="J2412" t="s">
        <v>48</v>
      </c>
      <c r="K2412" t="s">
        <v>59</v>
      </c>
      <c r="L2412" t="s">
        <v>18880</v>
      </c>
      <c r="M2412" t="s">
        <v>18881</v>
      </c>
      <c r="N2412" t="s">
        <v>18882</v>
      </c>
      <c r="O2412">
        <f>VLOOKUP(B2412,HIS退!B:F,5,FALSE)</f>
        <v>-14600</v>
      </c>
      <c r="P2412" t="str">
        <f>VLOOKUP(B2412,HIS退!B:I,8,FALSE)</f>
        <v>1</v>
      </c>
      <c r="Q2412" s="38" t="e">
        <f>VLOOKUP(C2412,招行退!B:F,5,FALSE)</f>
        <v>#N/A</v>
      </c>
      <c r="R2412" t="e">
        <f>VLOOKUP(C2412,招行退!B:H,6,FALSE)</f>
        <v>#N/A</v>
      </c>
      <c r="S2412" t="e">
        <f>VLOOKUP(C2412,招行退!B:H,7,FALSE)</f>
        <v>#N/A</v>
      </c>
    </row>
    <row r="2413" spans="1:19" ht="14.25" hidden="1">
      <c r="A2413" t="s">
        <v>18883</v>
      </c>
      <c r="B2413">
        <v>1422671</v>
      </c>
      <c r="C2413" t="s">
        <v>9162</v>
      </c>
      <c r="D2413" t="s">
        <v>9163</v>
      </c>
      <c r="E2413" t="s">
        <v>9164</v>
      </c>
      <c r="F2413" s="15">
        <v>1000</v>
      </c>
      <c r="G2413" t="s">
        <v>34</v>
      </c>
      <c r="H2413" t="s">
        <v>34</v>
      </c>
      <c r="I2413" t="s">
        <v>58</v>
      </c>
      <c r="J2413" t="s">
        <v>48</v>
      </c>
      <c r="K2413" t="s">
        <v>59</v>
      </c>
      <c r="L2413" t="s">
        <v>18884</v>
      </c>
      <c r="M2413" t="s">
        <v>18885</v>
      </c>
      <c r="N2413" t="s">
        <v>18886</v>
      </c>
      <c r="O2413">
        <f>VLOOKUP(B2413,HIS退!B:F,5,FALSE)</f>
        <v>-1000</v>
      </c>
      <c r="P2413" t="str">
        <f>VLOOKUP(B2413,HIS退!B:I,8,FALSE)</f>
        <v>1</v>
      </c>
      <c r="Q2413" s="38" t="e">
        <f>VLOOKUP(C2413,招行退!B:F,5,FALSE)</f>
        <v>#N/A</v>
      </c>
      <c r="R2413" t="e">
        <f>VLOOKUP(C2413,招行退!B:H,6,FALSE)</f>
        <v>#N/A</v>
      </c>
      <c r="S2413" t="e">
        <f>VLOOKUP(C2413,招行退!B:H,7,FALSE)</f>
        <v>#N/A</v>
      </c>
    </row>
    <row r="2414" spans="1:19" ht="14.25" hidden="1">
      <c r="A2414" t="s">
        <v>18887</v>
      </c>
      <c r="B2414">
        <v>1422744</v>
      </c>
      <c r="C2414" t="s">
        <v>9166</v>
      </c>
      <c r="D2414" t="s">
        <v>9167</v>
      </c>
      <c r="E2414" t="s">
        <v>9168</v>
      </c>
      <c r="F2414" s="15">
        <v>3767.72</v>
      </c>
      <c r="G2414" t="s">
        <v>34</v>
      </c>
      <c r="H2414" t="s">
        <v>34</v>
      </c>
      <c r="I2414" t="s">
        <v>58</v>
      </c>
      <c r="J2414" t="s">
        <v>48</v>
      </c>
      <c r="K2414" t="s">
        <v>59</v>
      </c>
      <c r="L2414" t="s">
        <v>18888</v>
      </c>
      <c r="M2414" t="s">
        <v>18889</v>
      </c>
      <c r="N2414" t="s">
        <v>18890</v>
      </c>
      <c r="O2414">
        <f>VLOOKUP(B2414,HIS退!B:F,5,FALSE)</f>
        <v>-3767.72</v>
      </c>
      <c r="P2414" t="str">
        <f>VLOOKUP(B2414,HIS退!B:I,8,FALSE)</f>
        <v>1</v>
      </c>
      <c r="Q2414" s="38" t="e">
        <f>VLOOKUP(C2414,招行退!B:F,5,FALSE)</f>
        <v>#N/A</v>
      </c>
      <c r="R2414" t="e">
        <f>VLOOKUP(C2414,招行退!B:H,6,FALSE)</f>
        <v>#N/A</v>
      </c>
      <c r="S2414" t="e">
        <f>VLOOKUP(C2414,招行退!B:H,7,FALSE)</f>
        <v>#N/A</v>
      </c>
    </row>
    <row r="2415" spans="1:19" ht="14.25" hidden="1">
      <c r="A2415" t="s">
        <v>18891</v>
      </c>
      <c r="B2415">
        <v>1422918</v>
      </c>
      <c r="C2415" t="s">
        <v>9170</v>
      </c>
      <c r="D2415" t="s">
        <v>9171</v>
      </c>
      <c r="E2415" t="s">
        <v>9172</v>
      </c>
      <c r="F2415" s="15">
        <v>523.94000000000005</v>
      </c>
      <c r="G2415" t="s">
        <v>34</v>
      </c>
      <c r="H2415" t="s">
        <v>34</v>
      </c>
      <c r="I2415" t="s">
        <v>58</v>
      </c>
      <c r="J2415" t="s">
        <v>48</v>
      </c>
      <c r="K2415" t="s">
        <v>59</v>
      </c>
      <c r="L2415" t="s">
        <v>18892</v>
      </c>
      <c r="M2415" t="s">
        <v>18893</v>
      </c>
      <c r="N2415" t="s">
        <v>18894</v>
      </c>
      <c r="O2415">
        <f>VLOOKUP(B2415,HIS退!B:F,5,FALSE)</f>
        <v>-523.94000000000005</v>
      </c>
      <c r="P2415" t="str">
        <f>VLOOKUP(B2415,HIS退!B:I,8,FALSE)</f>
        <v>1</v>
      </c>
      <c r="Q2415" s="38" t="e">
        <f>VLOOKUP(C2415,招行退!B:F,5,FALSE)</f>
        <v>#N/A</v>
      </c>
      <c r="R2415" t="e">
        <f>VLOOKUP(C2415,招行退!B:H,6,FALSE)</f>
        <v>#N/A</v>
      </c>
      <c r="S2415" t="e">
        <f>VLOOKUP(C2415,招行退!B:H,7,FALSE)</f>
        <v>#N/A</v>
      </c>
    </row>
    <row r="2416" spans="1:19" ht="14.25" hidden="1">
      <c r="A2416" t="s">
        <v>18895</v>
      </c>
      <c r="B2416">
        <v>1422938</v>
      </c>
      <c r="C2416" t="s">
        <v>9174</v>
      </c>
      <c r="D2416" t="s">
        <v>9175</v>
      </c>
      <c r="E2416" t="s">
        <v>9176</v>
      </c>
      <c r="F2416" s="15">
        <v>70</v>
      </c>
      <c r="G2416" t="s">
        <v>34</v>
      </c>
      <c r="H2416" t="s">
        <v>34</v>
      </c>
      <c r="I2416" t="s">
        <v>58</v>
      </c>
      <c r="J2416" t="s">
        <v>48</v>
      </c>
      <c r="K2416" t="s">
        <v>59</v>
      </c>
      <c r="L2416" t="s">
        <v>18896</v>
      </c>
      <c r="M2416" t="s">
        <v>18897</v>
      </c>
      <c r="N2416" t="s">
        <v>18898</v>
      </c>
      <c r="O2416">
        <f>VLOOKUP(B2416,HIS退!B:F,5,FALSE)</f>
        <v>-70</v>
      </c>
      <c r="P2416" t="str">
        <f>VLOOKUP(B2416,HIS退!B:I,8,FALSE)</f>
        <v>1</v>
      </c>
      <c r="Q2416" s="38" t="e">
        <f>VLOOKUP(C2416,招行退!B:F,5,FALSE)</f>
        <v>#N/A</v>
      </c>
      <c r="R2416" t="e">
        <f>VLOOKUP(C2416,招行退!B:H,6,FALSE)</f>
        <v>#N/A</v>
      </c>
      <c r="S2416" t="e">
        <f>VLOOKUP(C2416,招行退!B:H,7,FALSE)</f>
        <v>#N/A</v>
      </c>
    </row>
    <row r="2417" spans="1:19" ht="14.25" hidden="1">
      <c r="A2417" t="s">
        <v>18899</v>
      </c>
      <c r="B2417">
        <v>1422958</v>
      </c>
      <c r="C2417" t="s">
        <v>9178</v>
      </c>
      <c r="D2417" t="s">
        <v>9179</v>
      </c>
      <c r="E2417" t="s">
        <v>9180</v>
      </c>
      <c r="F2417" s="15">
        <v>4000</v>
      </c>
      <c r="G2417" t="s">
        <v>34</v>
      </c>
      <c r="H2417" t="s">
        <v>34</v>
      </c>
      <c r="I2417" t="s">
        <v>58</v>
      </c>
      <c r="J2417" t="s">
        <v>48</v>
      </c>
      <c r="K2417" t="s">
        <v>59</v>
      </c>
      <c r="L2417" t="s">
        <v>18900</v>
      </c>
      <c r="M2417" t="s">
        <v>18901</v>
      </c>
      <c r="N2417" t="s">
        <v>18902</v>
      </c>
      <c r="O2417">
        <f>VLOOKUP(B2417,HIS退!B:F,5,FALSE)</f>
        <v>-4000</v>
      </c>
      <c r="P2417" t="str">
        <f>VLOOKUP(B2417,HIS退!B:I,8,FALSE)</f>
        <v>1</v>
      </c>
      <c r="Q2417" s="38" t="e">
        <f>VLOOKUP(C2417,招行退!B:F,5,FALSE)</f>
        <v>#N/A</v>
      </c>
      <c r="R2417" t="e">
        <f>VLOOKUP(C2417,招行退!B:H,6,FALSE)</f>
        <v>#N/A</v>
      </c>
      <c r="S2417" t="e">
        <f>VLOOKUP(C2417,招行退!B:H,7,FALSE)</f>
        <v>#N/A</v>
      </c>
    </row>
    <row r="2418" spans="1:19" ht="14.25" hidden="1">
      <c r="A2418" t="s">
        <v>18903</v>
      </c>
      <c r="B2418">
        <v>1423016</v>
      </c>
      <c r="C2418" t="s">
        <v>9182</v>
      </c>
      <c r="D2418" t="s">
        <v>3171</v>
      </c>
      <c r="E2418" t="s">
        <v>3172</v>
      </c>
      <c r="F2418" s="15">
        <v>232</v>
      </c>
      <c r="G2418" t="s">
        <v>34</v>
      </c>
      <c r="H2418" t="s">
        <v>34</v>
      </c>
      <c r="I2418" t="s">
        <v>58</v>
      </c>
      <c r="J2418" t="s">
        <v>48</v>
      </c>
      <c r="K2418" t="s">
        <v>59</v>
      </c>
      <c r="L2418" t="s">
        <v>18904</v>
      </c>
      <c r="M2418" t="s">
        <v>18905</v>
      </c>
      <c r="N2418" t="s">
        <v>12229</v>
      </c>
      <c r="O2418">
        <f>VLOOKUP(B2418,HIS退!B:F,5,FALSE)</f>
        <v>-232</v>
      </c>
      <c r="P2418" t="str">
        <f>VLOOKUP(B2418,HIS退!B:I,8,FALSE)</f>
        <v>1</v>
      </c>
      <c r="Q2418" s="38" t="e">
        <f>VLOOKUP(C2418,招行退!B:F,5,FALSE)</f>
        <v>#N/A</v>
      </c>
      <c r="R2418" t="e">
        <f>VLOOKUP(C2418,招行退!B:H,6,FALSE)</f>
        <v>#N/A</v>
      </c>
      <c r="S2418" t="e">
        <f>VLOOKUP(C2418,招行退!B:H,7,FALSE)</f>
        <v>#N/A</v>
      </c>
    </row>
    <row r="2419" spans="1:19" ht="14.25" hidden="1">
      <c r="A2419" t="s">
        <v>18906</v>
      </c>
      <c r="B2419">
        <v>1423042</v>
      </c>
      <c r="C2419" t="s">
        <v>9184</v>
      </c>
      <c r="D2419" t="s">
        <v>9185</v>
      </c>
      <c r="E2419" t="s">
        <v>9186</v>
      </c>
      <c r="F2419" s="15">
        <v>116.3</v>
      </c>
      <c r="G2419" t="s">
        <v>34</v>
      </c>
      <c r="H2419" t="s">
        <v>34</v>
      </c>
      <c r="I2419" t="s">
        <v>58</v>
      </c>
      <c r="J2419" t="s">
        <v>48</v>
      </c>
      <c r="K2419" t="s">
        <v>59</v>
      </c>
      <c r="L2419" t="s">
        <v>18907</v>
      </c>
      <c r="M2419" t="s">
        <v>18908</v>
      </c>
      <c r="N2419" t="s">
        <v>18909</v>
      </c>
      <c r="O2419">
        <f>VLOOKUP(B2419,HIS退!B:F,5,FALSE)</f>
        <v>-116.3</v>
      </c>
      <c r="P2419" t="str">
        <f>VLOOKUP(B2419,HIS退!B:I,8,FALSE)</f>
        <v>1</v>
      </c>
      <c r="Q2419" s="38" t="e">
        <f>VLOOKUP(C2419,招行退!B:F,5,FALSE)</f>
        <v>#N/A</v>
      </c>
      <c r="R2419" t="e">
        <f>VLOOKUP(C2419,招行退!B:H,6,FALSE)</f>
        <v>#N/A</v>
      </c>
      <c r="S2419" t="e">
        <f>VLOOKUP(C2419,招行退!B:H,7,FALSE)</f>
        <v>#N/A</v>
      </c>
    </row>
    <row r="2420" spans="1:19" ht="14.25" hidden="1">
      <c r="A2420" t="s">
        <v>18910</v>
      </c>
      <c r="B2420">
        <v>1423047</v>
      </c>
      <c r="C2420" t="s">
        <v>9188</v>
      </c>
      <c r="D2420" t="s">
        <v>9189</v>
      </c>
      <c r="E2420" t="s">
        <v>9190</v>
      </c>
      <c r="F2420" s="15">
        <v>100</v>
      </c>
      <c r="G2420" t="s">
        <v>34</v>
      </c>
      <c r="H2420" t="s">
        <v>34</v>
      </c>
      <c r="I2420" t="s">
        <v>58</v>
      </c>
      <c r="J2420" t="s">
        <v>48</v>
      </c>
      <c r="K2420" t="s">
        <v>59</v>
      </c>
      <c r="L2420" t="s">
        <v>18911</v>
      </c>
      <c r="M2420" t="s">
        <v>18912</v>
      </c>
      <c r="N2420" t="s">
        <v>18913</v>
      </c>
      <c r="O2420">
        <f>VLOOKUP(B2420,HIS退!B:F,5,FALSE)</f>
        <v>-100</v>
      </c>
      <c r="P2420" t="str">
        <f>VLOOKUP(B2420,HIS退!B:I,8,FALSE)</f>
        <v>1</v>
      </c>
      <c r="Q2420" s="38" t="e">
        <f>VLOOKUP(C2420,招行退!B:F,5,FALSE)</f>
        <v>#N/A</v>
      </c>
      <c r="R2420" t="e">
        <f>VLOOKUP(C2420,招行退!B:H,6,FALSE)</f>
        <v>#N/A</v>
      </c>
      <c r="S2420" t="e">
        <f>VLOOKUP(C2420,招行退!B:H,7,FALSE)</f>
        <v>#N/A</v>
      </c>
    </row>
    <row r="2421" spans="1:19" ht="14.25" hidden="1">
      <c r="A2421" t="s">
        <v>18914</v>
      </c>
      <c r="B2421">
        <v>1423073</v>
      </c>
      <c r="C2421" t="s">
        <v>9192</v>
      </c>
      <c r="D2421" t="s">
        <v>9193</v>
      </c>
      <c r="E2421" t="s">
        <v>9194</v>
      </c>
      <c r="F2421" s="15">
        <v>307.5</v>
      </c>
      <c r="G2421" t="s">
        <v>34</v>
      </c>
      <c r="H2421" t="s">
        <v>34</v>
      </c>
      <c r="I2421" t="s">
        <v>58</v>
      </c>
      <c r="J2421" t="s">
        <v>48</v>
      </c>
      <c r="K2421" t="s">
        <v>59</v>
      </c>
      <c r="L2421" t="s">
        <v>18915</v>
      </c>
      <c r="M2421" t="s">
        <v>18916</v>
      </c>
      <c r="N2421" t="s">
        <v>18917</v>
      </c>
      <c r="O2421">
        <f>VLOOKUP(B2421,HIS退!B:F,5,FALSE)</f>
        <v>-307.5</v>
      </c>
      <c r="P2421" t="str">
        <f>VLOOKUP(B2421,HIS退!B:I,8,FALSE)</f>
        <v>1</v>
      </c>
      <c r="Q2421" s="38" t="e">
        <f>VLOOKUP(C2421,招行退!B:F,5,FALSE)</f>
        <v>#N/A</v>
      </c>
      <c r="R2421" t="e">
        <f>VLOOKUP(C2421,招行退!B:H,6,FALSE)</f>
        <v>#N/A</v>
      </c>
      <c r="S2421" t="e">
        <f>VLOOKUP(C2421,招行退!B:H,7,FALSE)</f>
        <v>#N/A</v>
      </c>
    </row>
    <row r="2422" spans="1:19" ht="14.25" hidden="1">
      <c r="A2422" t="s">
        <v>18918</v>
      </c>
      <c r="B2422">
        <v>1423103</v>
      </c>
      <c r="C2422" t="s">
        <v>18919</v>
      </c>
      <c r="D2422" t="s">
        <v>9196</v>
      </c>
      <c r="E2422" t="s">
        <v>9197</v>
      </c>
      <c r="F2422" s="15">
        <v>2966.34</v>
      </c>
      <c r="G2422" t="s">
        <v>34</v>
      </c>
      <c r="H2422" t="s">
        <v>34</v>
      </c>
      <c r="I2422" t="s">
        <v>294</v>
      </c>
      <c r="J2422" t="s">
        <v>57</v>
      </c>
      <c r="K2422" t="s">
        <v>59</v>
      </c>
      <c r="L2422" t="s">
        <v>18920</v>
      </c>
      <c r="M2422" t="s">
        <v>18921</v>
      </c>
      <c r="N2422" t="s">
        <v>18922</v>
      </c>
      <c r="O2422">
        <f>VLOOKUP(B2422,HIS退!B:F,5,FALSE)</f>
        <v>-2966.34</v>
      </c>
      <c r="P2422" t="str">
        <f>VLOOKUP(B2422,HIS退!B:I,8,FALSE)</f>
        <v>9</v>
      </c>
      <c r="Q2422" s="38" t="e">
        <f>VLOOKUP(C2422,招行退!B:F,5,FALSE)</f>
        <v>#N/A</v>
      </c>
      <c r="R2422" t="e">
        <f>VLOOKUP(C2422,招行退!B:H,6,FALSE)</f>
        <v>#N/A</v>
      </c>
      <c r="S2422" t="e">
        <f>VLOOKUP(C2422,招行退!B:H,7,FALSE)</f>
        <v>#N/A</v>
      </c>
    </row>
    <row r="2423" spans="1:19" ht="14.25" hidden="1">
      <c r="A2423" t="s">
        <v>18923</v>
      </c>
      <c r="B2423">
        <v>1423135</v>
      </c>
      <c r="C2423" t="s">
        <v>9199</v>
      </c>
      <c r="D2423" t="s">
        <v>9200</v>
      </c>
      <c r="E2423" t="s">
        <v>9201</v>
      </c>
      <c r="F2423" s="15">
        <v>10.5</v>
      </c>
      <c r="G2423" t="s">
        <v>34</v>
      </c>
      <c r="H2423" t="s">
        <v>34</v>
      </c>
      <c r="I2423" t="s">
        <v>58</v>
      </c>
      <c r="J2423" t="s">
        <v>48</v>
      </c>
      <c r="K2423" t="s">
        <v>59</v>
      </c>
      <c r="L2423" t="s">
        <v>18924</v>
      </c>
      <c r="M2423" t="s">
        <v>18925</v>
      </c>
      <c r="N2423" t="s">
        <v>18917</v>
      </c>
      <c r="O2423">
        <f>VLOOKUP(B2423,HIS退!B:F,5,FALSE)</f>
        <v>-10.5</v>
      </c>
      <c r="P2423" t="str">
        <f>VLOOKUP(B2423,HIS退!B:I,8,FALSE)</f>
        <v>1</v>
      </c>
      <c r="Q2423" s="38" t="e">
        <f>VLOOKUP(C2423,招行退!B:F,5,FALSE)</f>
        <v>#N/A</v>
      </c>
      <c r="R2423" t="e">
        <f>VLOOKUP(C2423,招行退!B:H,6,FALSE)</f>
        <v>#N/A</v>
      </c>
      <c r="S2423" t="e">
        <f>VLOOKUP(C2423,招行退!B:H,7,FALSE)</f>
        <v>#N/A</v>
      </c>
    </row>
    <row r="2424" spans="1:19" ht="14.25" hidden="1">
      <c r="A2424" t="s">
        <v>18926</v>
      </c>
      <c r="B2424">
        <v>1423150</v>
      </c>
      <c r="C2424" t="s">
        <v>9203</v>
      </c>
      <c r="D2424" t="s">
        <v>556</v>
      </c>
      <c r="E2424" t="s">
        <v>557</v>
      </c>
      <c r="F2424" s="15">
        <v>2195</v>
      </c>
      <c r="G2424" t="s">
        <v>34</v>
      </c>
      <c r="H2424" t="s">
        <v>34</v>
      </c>
      <c r="I2424" t="s">
        <v>58</v>
      </c>
      <c r="J2424" t="s">
        <v>48</v>
      </c>
      <c r="K2424" t="s">
        <v>59</v>
      </c>
      <c r="L2424" t="s">
        <v>18927</v>
      </c>
      <c r="M2424" t="s">
        <v>18928</v>
      </c>
      <c r="N2424" t="s">
        <v>18929</v>
      </c>
      <c r="O2424">
        <f>VLOOKUP(B2424,HIS退!B:F,5,FALSE)</f>
        <v>-2195</v>
      </c>
      <c r="P2424" t="str">
        <f>VLOOKUP(B2424,HIS退!B:I,8,FALSE)</f>
        <v>1</v>
      </c>
      <c r="Q2424" s="38" t="e">
        <f>VLOOKUP(C2424,招行退!B:F,5,FALSE)</f>
        <v>#N/A</v>
      </c>
      <c r="R2424" t="e">
        <f>VLOOKUP(C2424,招行退!B:H,6,FALSE)</f>
        <v>#N/A</v>
      </c>
      <c r="S2424" t="e">
        <f>VLOOKUP(C2424,招行退!B:H,7,FALSE)</f>
        <v>#N/A</v>
      </c>
    </row>
    <row r="2425" spans="1:19" ht="14.25" hidden="1">
      <c r="A2425" t="s">
        <v>18930</v>
      </c>
      <c r="B2425">
        <v>1423189</v>
      </c>
      <c r="C2425" t="s">
        <v>9205</v>
      </c>
      <c r="D2425" t="s">
        <v>9206</v>
      </c>
      <c r="E2425" t="s">
        <v>9207</v>
      </c>
      <c r="F2425" s="15">
        <v>940.64</v>
      </c>
      <c r="G2425" t="s">
        <v>34</v>
      </c>
      <c r="H2425" t="s">
        <v>34</v>
      </c>
      <c r="I2425" t="s">
        <v>58</v>
      </c>
      <c r="J2425" t="s">
        <v>48</v>
      </c>
      <c r="K2425" t="s">
        <v>59</v>
      </c>
      <c r="L2425" t="s">
        <v>18931</v>
      </c>
      <c r="M2425" t="s">
        <v>18932</v>
      </c>
      <c r="N2425" t="s">
        <v>18661</v>
      </c>
      <c r="O2425">
        <f>VLOOKUP(B2425,HIS退!B:F,5,FALSE)</f>
        <v>-940.64</v>
      </c>
      <c r="P2425" t="str">
        <f>VLOOKUP(B2425,HIS退!B:I,8,FALSE)</f>
        <v>1</v>
      </c>
      <c r="Q2425" s="38" t="e">
        <f>VLOOKUP(C2425,招行退!B:F,5,FALSE)</f>
        <v>#N/A</v>
      </c>
      <c r="R2425" t="e">
        <f>VLOOKUP(C2425,招行退!B:H,6,FALSE)</f>
        <v>#N/A</v>
      </c>
      <c r="S2425" t="e">
        <f>VLOOKUP(C2425,招行退!B:H,7,FALSE)</f>
        <v>#N/A</v>
      </c>
    </row>
    <row r="2426" spans="1:19" ht="14.25" hidden="1">
      <c r="A2426" t="s">
        <v>18933</v>
      </c>
      <c r="B2426">
        <v>1423196</v>
      </c>
      <c r="C2426" t="s">
        <v>9209</v>
      </c>
      <c r="D2426" t="s">
        <v>9210</v>
      </c>
      <c r="E2426" t="s">
        <v>9211</v>
      </c>
      <c r="F2426" s="15">
        <v>1180</v>
      </c>
      <c r="G2426" t="s">
        <v>34</v>
      </c>
      <c r="H2426" t="s">
        <v>34</v>
      </c>
      <c r="I2426" t="s">
        <v>58</v>
      </c>
      <c r="J2426" t="s">
        <v>48</v>
      </c>
      <c r="K2426" t="s">
        <v>59</v>
      </c>
      <c r="L2426" t="s">
        <v>18934</v>
      </c>
      <c r="M2426" t="s">
        <v>18935</v>
      </c>
      <c r="N2426" t="s">
        <v>18936</v>
      </c>
      <c r="O2426">
        <f>VLOOKUP(B2426,HIS退!B:F,5,FALSE)</f>
        <v>-1180</v>
      </c>
      <c r="P2426" t="str">
        <f>VLOOKUP(B2426,HIS退!B:I,8,FALSE)</f>
        <v>1</v>
      </c>
      <c r="Q2426" s="38" t="e">
        <f>VLOOKUP(C2426,招行退!B:F,5,FALSE)</f>
        <v>#N/A</v>
      </c>
      <c r="R2426" t="e">
        <f>VLOOKUP(C2426,招行退!B:H,6,FALSE)</f>
        <v>#N/A</v>
      </c>
      <c r="S2426" t="e">
        <f>VLOOKUP(C2426,招行退!B:H,7,FALSE)</f>
        <v>#N/A</v>
      </c>
    </row>
    <row r="2427" spans="1:19" ht="14.25" hidden="1">
      <c r="A2427" t="s">
        <v>18937</v>
      </c>
      <c r="B2427">
        <v>1423340</v>
      </c>
      <c r="C2427" t="s">
        <v>18938</v>
      </c>
      <c r="D2427" t="s">
        <v>9213</v>
      </c>
      <c r="E2427" t="s">
        <v>9214</v>
      </c>
      <c r="F2427" s="15">
        <v>594.5</v>
      </c>
      <c r="G2427" t="s">
        <v>34</v>
      </c>
      <c r="H2427" t="s">
        <v>34</v>
      </c>
      <c r="I2427" t="s">
        <v>294</v>
      </c>
      <c r="J2427" t="s">
        <v>57</v>
      </c>
      <c r="K2427" t="s">
        <v>59</v>
      </c>
      <c r="L2427" t="s">
        <v>18939</v>
      </c>
      <c r="M2427" t="s">
        <v>18940</v>
      </c>
      <c r="N2427" t="s">
        <v>18941</v>
      </c>
      <c r="O2427">
        <f>VLOOKUP(B2427,HIS退!B:F,5,FALSE)</f>
        <v>-594.5</v>
      </c>
      <c r="P2427" t="str">
        <f>VLOOKUP(B2427,HIS退!B:I,8,FALSE)</f>
        <v>9</v>
      </c>
      <c r="Q2427" s="38" t="e">
        <f>VLOOKUP(C2427,招行退!B:F,5,FALSE)</f>
        <v>#N/A</v>
      </c>
      <c r="R2427" t="e">
        <f>VLOOKUP(C2427,招行退!B:H,6,FALSE)</f>
        <v>#N/A</v>
      </c>
      <c r="S2427" t="e">
        <f>VLOOKUP(C2427,招行退!B:H,7,FALSE)</f>
        <v>#N/A</v>
      </c>
    </row>
    <row r="2428" spans="1:19" ht="14.25" hidden="1">
      <c r="A2428" t="s">
        <v>18942</v>
      </c>
      <c r="B2428">
        <v>1423440</v>
      </c>
      <c r="C2428" t="s">
        <v>9216</v>
      </c>
      <c r="D2428" t="s">
        <v>9217</v>
      </c>
      <c r="E2428" t="s">
        <v>9218</v>
      </c>
      <c r="F2428" s="15">
        <v>8.16</v>
      </c>
      <c r="G2428" t="s">
        <v>34</v>
      </c>
      <c r="H2428" t="s">
        <v>34</v>
      </c>
      <c r="I2428" t="s">
        <v>58</v>
      </c>
      <c r="J2428" t="s">
        <v>48</v>
      </c>
      <c r="K2428" t="s">
        <v>59</v>
      </c>
      <c r="L2428" t="s">
        <v>18943</v>
      </c>
      <c r="M2428" t="s">
        <v>18944</v>
      </c>
      <c r="N2428" t="s">
        <v>18945</v>
      </c>
      <c r="O2428">
        <f>VLOOKUP(B2428,HIS退!B:F,5,FALSE)</f>
        <v>-8.16</v>
      </c>
      <c r="P2428" t="str">
        <f>VLOOKUP(B2428,HIS退!B:I,8,FALSE)</f>
        <v>1</v>
      </c>
      <c r="Q2428" s="38" t="e">
        <f>VLOOKUP(C2428,招行退!B:F,5,FALSE)</f>
        <v>#N/A</v>
      </c>
      <c r="R2428" t="e">
        <f>VLOOKUP(C2428,招行退!B:H,6,FALSE)</f>
        <v>#N/A</v>
      </c>
      <c r="S2428" t="e">
        <f>VLOOKUP(C2428,招行退!B:H,7,FALSE)</f>
        <v>#N/A</v>
      </c>
    </row>
    <row r="2429" spans="1:19" ht="14.25" hidden="1">
      <c r="A2429" t="s">
        <v>18946</v>
      </c>
      <c r="B2429">
        <v>1423446</v>
      </c>
      <c r="C2429" t="s">
        <v>9220</v>
      </c>
      <c r="D2429" t="s">
        <v>9221</v>
      </c>
      <c r="E2429" t="s">
        <v>9222</v>
      </c>
      <c r="F2429" s="15">
        <v>55.76</v>
      </c>
      <c r="G2429" t="s">
        <v>34</v>
      </c>
      <c r="H2429" t="s">
        <v>34</v>
      </c>
      <c r="I2429" t="s">
        <v>58</v>
      </c>
      <c r="J2429" t="s">
        <v>48</v>
      </c>
      <c r="K2429" t="s">
        <v>59</v>
      </c>
      <c r="L2429" t="s">
        <v>18947</v>
      </c>
      <c r="M2429" t="s">
        <v>18948</v>
      </c>
      <c r="N2429" t="s">
        <v>18949</v>
      </c>
      <c r="O2429">
        <f>VLOOKUP(B2429,HIS退!B:F,5,FALSE)</f>
        <v>-55.76</v>
      </c>
      <c r="P2429" t="str">
        <f>VLOOKUP(B2429,HIS退!B:I,8,FALSE)</f>
        <v>1</v>
      </c>
      <c r="Q2429" s="38" t="e">
        <f>VLOOKUP(C2429,招行退!B:F,5,FALSE)</f>
        <v>#N/A</v>
      </c>
      <c r="R2429" t="e">
        <f>VLOOKUP(C2429,招行退!B:H,6,FALSE)</f>
        <v>#N/A</v>
      </c>
      <c r="S2429" t="e">
        <f>VLOOKUP(C2429,招行退!B:H,7,FALSE)</f>
        <v>#N/A</v>
      </c>
    </row>
    <row r="2430" spans="1:19" ht="14.25" hidden="1">
      <c r="A2430" t="s">
        <v>18950</v>
      </c>
      <c r="B2430">
        <v>1423459</v>
      </c>
      <c r="C2430" t="s">
        <v>9224</v>
      </c>
      <c r="D2430" t="s">
        <v>7652</v>
      </c>
      <c r="E2430" t="s">
        <v>7653</v>
      </c>
      <c r="F2430" s="15">
        <v>20000</v>
      </c>
      <c r="G2430" t="s">
        <v>34</v>
      </c>
      <c r="H2430" t="s">
        <v>34</v>
      </c>
      <c r="I2430" t="s">
        <v>58</v>
      </c>
      <c r="J2430" t="s">
        <v>48</v>
      </c>
      <c r="K2430" t="s">
        <v>59</v>
      </c>
      <c r="L2430" t="s">
        <v>18951</v>
      </c>
      <c r="M2430" t="s">
        <v>18952</v>
      </c>
      <c r="N2430" t="s">
        <v>18453</v>
      </c>
      <c r="O2430">
        <f>VLOOKUP(B2430,HIS退!B:F,5,FALSE)</f>
        <v>-20000</v>
      </c>
      <c r="P2430" t="str">
        <f>VLOOKUP(B2430,HIS退!B:I,8,FALSE)</f>
        <v>1</v>
      </c>
      <c r="Q2430" s="38" t="e">
        <f>VLOOKUP(C2430,招行退!B:F,5,FALSE)</f>
        <v>#N/A</v>
      </c>
      <c r="R2430" t="e">
        <f>VLOOKUP(C2430,招行退!B:H,6,FALSE)</f>
        <v>#N/A</v>
      </c>
      <c r="S2430" t="e">
        <f>VLOOKUP(C2430,招行退!B:H,7,FALSE)</f>
        <v>#N/A</v>
      </c>
    </row>
    <row r="2431" spans="1:19" ht="14.25" hidden="1">
      <c r="A2431" t="s">
        <v>18953</v>
      </c>
      <c r="B2431">
        <v>1423516</v>
      </c>
      <c r="C2431" t="s">
        <v>9226</v>
      </c>
      <c r="D2431" t="s">
        <v>9227</v>
      </c>
      <c r="E2431" t="s">
        <v>9228</v>
      </c>
      <c r="F2431" s="15">
        <v>212.84</v>
      </c>
      <c r="G2431" t="s">
        <v>34</v>
      </c>
      <c r="H2431" t="s">
        <v>34</v>
      </c>
      <c r="I2431" t="s">
        <v>58</v>
      </c>
      <c r="J2431" t="s">
        <v>48</v>
      </c>
      <c r="K2431" t="s">
        <v>59</v>
      </c>
      <c r="L2431" t="s">
        <v>18954</v>
      </c>
      <c r="M2431" t="s">
        <v>18955</v>
      </c>
      <c r="N2431" t="s">
        <v>18956</v>
      </c>
      <c r="O2431">
        <f>VLOOKUP(B2431,HIS退!B:F,5,FALSE)</f>
        <v>-212.84</v>
      </c>
      <c r="P2431" t="str">
        <f>VLOOKUP(B2431,HIS退!B:I,8,FALSE)</f>
        <v>1</v>
      </c>
      <c r="Q2431" s="38" t="e">
        <f>VLOOKUP(C2431,招行退!B:F,5,FALSE)</f>
        <v>#N/A</v>
      </c>
      <c r="R2431" t="e">
        <f>VLOOKUP(C2431,招行退!B:H,6,FALSE)</f>
        <v>#N/A</v>
      </c>
      <c r="S2431" t="e">
        <f>VLOOKUP(C2431,招行退!B:H,7,FALSE)</f>
        <v>#N/A</v>
      </c>
    </row>
    <row r="2432" spans="1:19" ht="14.25" hidden="1">
      <c r="A2432" t="s">
        <v>18957</v>
      </c>
      <c r="B2432">
        <v>1423601</v>
      </c>
      <c r="C2432" t="s">
        <v>9230</v>
      </c>
      <c r="D2432" t="s">
        <v>9231</v>
      </c>
      <c r="E2432" t="s">
        <v>9232</v>
      </c>
      <c r="F2432" s="15">
        <v>40</v>
      </c>
      <c r="G2432" t="s">
        <v>34</v>
      </c>
      <c r="H2432" t="s">
        <v>34</v>
      </c>
      <c r="I2432" t="s">
        <v>58</v>
      </c>
      <c r="J2432" t="s">
        <v>48</v>
      </c>
      <c r="K2432" t="s">
        <v>59</v>
      </c>
      <c r="L2432" t="s">
        <v>18958</v>
      </c>
      <c r="M2432" t="s">
        <v>18959</v>
      </c>
      <c r="N2432" t="s">
        <v>18960</v>
      </c>
      <c r="O2432">
        <f>VLOOKUP(B2432,HIS退!B:F,5,FALSE)</f>
        <v>-40</v>
      </c>
      <c r="P2432" t="str">
        <f>VLOOKUP(B2432,HIS退!B:I,8,FALSE)</f>
        <v>1</v>
      </c>
      <c r="Q2432" s="38" t="e">
        <f>VLOOKUP(C2432,招行退!B:F,5,FALSE)</f>
        <v>#N/A</v>
      </c>
      <c r="R2432" t="e">
        <f>VLOOKUP(C2432,招行退!B:H,6,FALSE)</f>
        <v>#N/A</v>
      </c>
      <c r="S2432" t="e">
        <f>VLOOKUP(C2432,招行退!B:H,7,FALSE)</f>
        <v>#N/A</v>
      </c>
    </row>
    <row r="2433" spans="1:19" ht="14.25" hidden="1">
      <c r="A2433" t="s">
        <v>18961</v>
      </c>
      <c r="B2433">
        <v>1423748</v>
      </c>
      <c r="C2433" t="s">
        <v>9234</v>
      </c>
      <c r="D2433" t="s">
        <v>9235</v>
      </c>
      <c r="E2433" t="s">
        <v>9236</v>
      </c>
      <c r="F2433" s="15">
        <v>15015</v>
      </c>
      <c r="G2433" t="s">
        <v>34</v>
      </c>
      <c r="H2433" t="s">
        <v>34</v>
      </c>
      <c r="I2433" t="s">
        <v>58</v>
      </c>
      <c r="J2433" t="s">
        <v>48</v>
      </c>
      <c r="K2433" t="s">
        <v>59</v>
      </c>
      <c r="L2433" t="s">
        <v>18962</v>
      </c>
      <c r="M2433" t="s">
        <v>18963</v>
      </c>
      <c r="N2433" t="s">
        <v>18964</v>
      </c>
      <c r="O2433">
        <f>VLOOKUP(B2433,HIS退!B:F,5,FALSE)</f>
        <v>-15015</v>
      </c>
      <c r="P2433" t="str">
        <f>VLOOKUP(B2433,HIS退!B:I,8,FALSE)</f>
        <v>1</v>
      </c>
      <c r="Q2433" s="38" t="e">
        <f>VLOOKUP(C2433,招行退!B:F,5,FALSE)</f>
        <v>#N/A</v>
      </c>
      <c r="R2433" t="e">
        <f>VLOOKUP(C2433,招行退!B:H,6,FALSE)</f>
        <v>#N/A</v>
      </c>
      <c r="S2433" t="e">
        <f>VLOOKUP(C2433,招行退!B:H,7,FALSE)</f>
        <v>#N/A</v>
      </c>
    </row>
    <row r="2434" spans="1:19" ht="14.25" hidden="1">
      <c r="A2434" t="s">
        <v>18965</v>
      </c>
      <c r="B2434">
        <v>1423797</v>
      </c>
      <c r="C2434" t="s">
        <v>9238</v>
      </c>
      <c r="D2434" t="s">
        <v>9239</v>
      </c>
      <c r="E2434" t="s">
        <v>9240</v>
      </c>
      <c r="F2434" s="15">
        <v>99</v>
      </c>
      <c r="G2434" t="s">
        <v>34</v>
      </c>
      <c r="H2434" t="s">
        <v>34</v>
      </c>
      <c r="I2434" t="s">
        <v>58</v>
      </c>
      <c r="J2434" t="s">
        <v>48</v>
      </c>
      <c r="K2434" t="s">
        <v>59</v>
      </c>
      <c r="L2434" t="s">
        <v>18966</v>
      </c>
      <c r="M2434" t="s">
        <v>18967</v>
      </c>
      <c r="N2434" t="s">
        <v>18968</v>
      </c>
      <c r="O2434">
        <f>VLOOKUP(B2434,HIS退!B:F,5,FALSE)</f>
        <v>-99</v>
      </c>
      <c r="P2434" t="str">
        <f>VLOOKUP(B2434,HIS退!B:I,8,FALSE)</f>
        <v>1</v>
      </c>
      <c r="Q2434" s="38" t="e">
        <f>VLOOKUP(C2434,招行退!B:F,5,FALSE)</f>
        <v>#N/A</v>
      </c>
      <c r="R2434" t="e">
        <f>VLOOKUP(C2434,招行退!B:H,6,FALSE)</f>
        <v>#N/A</v>
      </c>
      <c r="S2434" t="e">
        <f>VLOOKUP(C2434,招行退!B:H,7,FALSE)</f>
        <v>#N/A</v>
      </c>
    </row>
    <row r="2435" spans="1:19" ht="14.25" hidden="1">
      <c r="A2435" t="s">
        <v>18969</v>
      </c>
      <c r="B2435">
        <v>1423936</v>
      </c>
      <c r="C2435" t="s">
        <v>9242</v>
      </c>
      <c r="D2435" t="s">
        <v>9243</v>
      </c>
      <c r="E2435" t="s">
        <v>9244</v>
      </c>
      <c r="F2435" s="15">
        <v>852</v>
      </c>
      <c r="G2435" t="s">
        <v>34</v>
      </c>
      <c r="H2435" t="s">
        <v>34</v>
      </c>
      <c r="I2435" t="s">
        <v>58</v>
      </c>
      <c r="J2435" t="s">
        <v>48</v>
      </c>
      <c r="K2435" t="s">
        <v>59</v>
      </c>
      <c r="L2435" t="s">
        <v>18970</v>
      </c>
      <c r="M2435" t="s">
        <v>18971</v>
      </c>
      <c r="N2435" t="s">
        <v>18972</v>
      </c>
      <c r="O2435">
        <f>VLOOKUP(B2435,HIS退!B:F,5,FALSE)</f>
        <v>-852</v>
      </c>
      <c r="P2435" t="str">
        <f>VLOOKUP(B2435,HIS退!B:I,8,FALSE)</f>
        <v>1</v>
      </c>
      <c r="Q2435" s="38" t="e">
        <f>VLOOKUP(C2435,招行退!B:F,5,FALSE)</f>
        <v>#N/A</v>
      </c>
      <c r="R2435" t="e">
        <f>VLOOKUP(C2435,招行退!B:H,6,FALSE)</f>
        <v>#N/A</v>
      </c>
      <c r="S2435" t="e">
        <f>VLOOKUP(C2435,招行退!B:H,7,FALSE)</f>
        <v>#N/A</v>
      </c>
    </row>
    <row r="2436" spans="1:19" ht="14.25" hidden="1">
      <c r="A2436" t="s">
        <v>18973</v>
      </c>
      <c r="B2436">
        <v>1423941</v>
      </c>
      <c r="C2436" t="s">
        <v>9246</v>
      </c>
      <c r="D2436" t="s">
        <v>9247</v>
      </c>
      <c r="E2436" t="s">
        <v>318</v>
      </c>
      <c r="F2436" s="15">
        <v>7656</v>
      </c>
      <c r="G2436" t="s">
        <v>34</v>
      </c>
      <c r="H2436" t="s">
        <v>34</v>
      </c>
      <c r="I2436" t="s">
        <v>58</v>
      </c>
      <c r="J2436" t="s">
        <v>48</v>
      </c>
      <c r="K2436" t="s">
        <v>59</v>
      </c>
      <c r="L2436" t="s">
        <v>18974</v>
      </c>
      <c r="M2436" t="s">
        <v>18975</v>
      </c>
      <c r="N2436" t="s">
        <v>18976</v>
      </c>
      <c r="O2436">
        <f>VLOOKUP(B2436,HIS退!B:F,5,FALSE)</f>
        <v>-7656</v>
      </c>
      <c r="P2436" t="str">
        <f>VLOOKUP(B2436,HIS退!B:I,8,FALSE)</f>
        <v>1</v>
      </c>
      <c r="Q2436" s="38" t="e">
        <f>VLOOKUP(C2436,招行退!B:F,5,FALSE)</f>
        <v>#N/A</v>
      </c>
      <c r="R2436" t="e">
        <f>VLOOKUP(C2436,招行退!B:H,6,FALSE)</f>
        <v>#N/A</v>
      </c>
      <c r="S2436" t="e">
        <f>VLOOKUP(C2436,招行退!B:H,7,FALSE)</f>
        <v>#N/A</v>
      </c>
    </row>
    <row r="2437" spans="1:19" ht="14.25" hidden="1">
      <c r="A2437" t="s">
        <v>18977</v>
      </c>
      <c r="B2437">
        <v>1424165</v>
      </c>
      <c r="C2437" t="s">
        <v>9249</v>
      </c>
      <c r="D2437" t="s">
        <v>9250</v>
      </c>
      <c r="E2437" t="s">
        <v>9251</v>
      </c>
      <c r="F2437" s="15">
        <v>241</v>
      </c>
      <c r="G2437" t="s">
        <v>34</v>
      </c>
      <c r="H2437" t="s">
        <v>34</v>
      </c>
      <c r="I2437" t="s">
        <v>58</v>
      </c>
      <c r="J2437" t="s">
        <v>48</v>
      </c>
      <c r="K2437" t="s">
        <v>59</v>
      </c>
      <c r="L2437" t="s">
        <v>18978</v>
      </c>
      <c r="M2437" t="s">
        <v>18979</v>
      </c>
      <c r="N2437" t="s">
        <v>18980</v>
      </c>
      <c r="O2437">
        <f>VLOOKUP(B2437,HIS退!B:F,5,FALSE)</f>
        <v>-241</v>
      </c>
      <c r="P2437" t="str">
        <f>VLOOKUP(B2437,HIS退!B:I,8,FALSE)</f>
        <v>1</v>
      </c>
      <c r="Q2437" s="38" t="e">
        <f>VLOOKUP(C2437,招行退!B:F,5,FALSE)</f>
        <v>#N/A</v>
      </c>
      <c r="R2437" t="e">
        <f>VLOOKUP(C2437,招行退!B:H,6,FALSE)</f>
        <v>#N/A</v>
      </c>
      <c r="S2437" t="e">
        <f>VLOOKUP(C2437,招行退!B:H,7,FALSE)</f>
        <v>#N/A</v>
      </c>
    </row>
    <row r="2438" spans="1:19" ht="14.25" hidden="1">
      <c r="A2438" t="s">
        <v>18981</v>
      </c>
      <c r="B2438">
        <v>1424311</v>
      </c>
      <c r="C2438" t="s">
        <v>9253</v>
      </c>
      <c r="D2438" t="s">
        <v>9254</v>
      </c>
      <c r="E2438" t="s">
        <v>9255</v>
      </c>
      <c r="F2438" s="15">
        <v>100</v>
      </c>
      <c r="G2438" t="s">
        <v>34</v>
      </c>
      <c r="H2438" t="s">
        <v>34</v>
      </c>
      <c r="I2438" t="s">
        <v>58</v>
      </c>
      <c r="J2438" t="s">
        <v>48</v>
      </c>
      <c r="K2438" t="s">
        <v>59</v>
      </c>
      <c r="L2438" t="s">
        <v>18982</v>
      </c>
      <c r="M2438" t="s">
        <v>18983</v>
      </c>
      <c r="N2438" t="s">
        <v>18984</v>
      </c>
      <c r="O2438">
        <f>VLOOKUP(B2438,HIS退!B:F,5,FALSE)</f>
        <v>-100</v>
      </c>
      <c r="P2438" t="str">
        <f>VLOOKUP(B2438,HIS退!B:I,8,FALSE)</f>
        <v>1</v>
      </c>
      <c r="Q2438" s="38" t="e">
        <f>VLOOKUP(C2438,招行退!B:F,5,FALSE)</f>
        <v>#N/A</v>
      </c>
      <c r="R2438" t="e">
        <f>VLOOKUP(C2438,招行退!B:H,6,FALSE)</f>
        <v>#N/A</v>
      </c>
      <c r="S2438" t="e">
        <f>VLOOKUP(C2438,招行退!B:H,7,FALSE)</f>
        <v>#N/A</v>
      </c>
    </row>
    <row r="2439" spans="1:19" ht="14.25" hidden="1">
      <c r="A2439" t="s">
        <v>18985</v>
      </c>
      <c r="B2439">
        <v>1424413</v>
      </c>
      <c r="C2439" t="s">
        <v>9257</v>
      </c>
      <c r="D2439" t="s">
        <v>9258</v>
      </c>
      <c r="E2439" t="s">
        <v>9259</v>
      </c>
      <c r="F2439" s="15">
        <v>227.32</v>
      </c>
      <c r="G2439" t="s">
        <v>34</v>
      </c>
      <c r="H2439" t="s">
        <v>34</v>
      </c>
      <c r="I2439" t="s">
        <v>58</v>
      </c>
      <c r="J2439" t="s">
        <v>48</v>
      </c>
      <c r="K2439" t="s">
        <v>59</v>
      </c>
      <c r="L2439" t="s">
        <v>18986</v>
      </c>
      <c r="M2439" t="s">
        <v>18987</v>
      </c>
      <c r="N2439" t="s">
        <v>18988</v>
      </c>
      <c r="O2439">
        <f>VLOOKUP(B2439,HIS退!B:F,5,FALSE)</f>
        <v>-227.32</v>
      </c>
      <c r="P2439" t="str">
        <f>VLOOKUP(B2439,HIS退!B:I,8,FALSE)</f>
        <v>1</v>
      </c>
      <c r="Q2439" s="38" t="e">
        <f>VLOOKUP(C2439,招行退!B:F,5,FALSE)</f>
        <v>#N/A</v>
      </c>
      <c r="R2439" t="e">
        <f>VLOOKUP(C2439,招行退!B:H,6,FALSE)</f>
        <v>#N/A</v>
      </c>
      <c r="S2439" t="e">
        <f>VLOOKUP(C2439,招行退!B:H,7,FALSE)</f>
        <v>#N/A</v>
      </c>
    </row>
    <row r="2440" spans="1:19" ht="14.25" hidden="1">
      <c r="A2440" t="s">
        <v>18989</v>
      </c>
      <c r="B2440">
        <v>1424544</v>
      </c>
      <c r="C2440" t="s">
        <v>9265</v>
      </c>
      <c r="D2440" t="s">
        <v>9266</v>
      </c>
      <c r="E2440" t="s">
        <v>9267</v>
      </c>
      <c r="F2440" s="15">
        <v>19698.849999999999</v>
      </c>
      <c r="G2440" t="s">
        <v>34</v>
      </c>
      <c r="H2440" t="s">
        <v>34</v>
      </c>
      <c r="I2440" t="s">
        <v>58</v>
      </c>
      <c r="J2440" t="s">
        <v>48</v>
      </c>
      <c r="K2440" t="s">
        <v>59</v>
      </c>
      <c r="L2440" t="s">
        <v>18990</v>
      </c>
      <c r="M2440" t="s">
        <v>18991</v>
      </c>
      <c r="N2440" t="s">
        <v>18992</v>
      </c>
      <c r="O2440">
        <f>VLOOKUP(B2440,HIS退!B:F,5,FALSE)</f>
        <v>-19698.849999999999</v>
      </c>
      <c r="P2440" t="str">
        <f>VLOOKUP(B2440,HIS退!B:I,8,FALSE)</f>
        <v>1</v>
      </c>
      <c r="Q2440" s="38" t="e">
        <f>VLOOKUP(C2440,招行退!B:F,5,FALSE)</f>
        <v>#N/A</v>
      </c>
      <c r="R2440" t="e">
        <f>VLOOKUP(C2440,招行退!B:H,6,FALSE)</f>
        <v>#N/A</v>
      </c>
      <c r="S2440" t="e">
        <f>VLOOKUP(C2440,招行退!B:H,7,FALSE)</f>
        <v>#N/A</v>
      </c>
    </row>
    <row r="2441" spans="1:19" ht="14.25" hidden="1">
      <c r="A2441" t="s">
        <v>18993</v>
      </c>
      <c r="B2441">
        <v>1424529</v>
      </c>
      <c r="C2441" t="s">
        <v>9261</v>
      </c>
      <c r="D2441" t="s">
        <v>9262</v>
      </c>
      <c r="E2441" t="s">
        <v>9263</v>
      </c>
      <c r="F2441" s="15">
        <v>500</v>
      </c>
      <c r="G2441" t="s">
        <v>34</v>
      </c>
      <c r="H2441" t="s">
        <v>34</v>
      </c>
      <c r="I2441" t="s">
        <v>58</v>
      </c>
      <c r="J2441" t="s">
        <v>48</v>
      </c>
      <c r="K2441" t="s">
        <v>59</v>
      </c>
      <c r="L2441" t="s">
        <v>18994</v>
      </c>
      <c r="M2441" t="s">
        <v>18995</v>
      </c>
      <c r="N2441" t="s">
        <v>18996</v>
      </c>
      <c r="O2441">
        <f>VLOOKUP(B2441,HIS退!B:F,5,FALSE)</f>
        <v>-500</v>
      </c>
      <c r="P2441" t="str">
        <f>VLOOKUP(B2441,HIS退!B:I,8,FALSE)</f>
        <v>1</v>
      </c>
      <c r="Q2441" s="38" t="e">
        <f>VLOOKUP(C2441,招行退!B:F,5,FALSE)</f>
        <v>#N/A</v>
      </c>
      <c r="R2441" t="e">
        <f>VLOOKUP(C2441,招行退!B:H,6,FALSE)</f>
        <v>#N/A</v>
      </c>
      <c r="S2441" t="e">
        <f>VLOOKUP(C2441,招行退!B:H,7,FALSE)</f>
        <v>#N/A</v>
      </c>
    </row>
    <row r="2442" spans="1:19" ht="14.25" hidden="1">
      <c r="A2442" t="s">
        <v>18997</v>
      </c>
      <c r="B2442">
        <v>1424604</v>
      </c>
      <c r="C2442" t="s">
        <v>9269</v>
      </c>
      <c r="D2442" t="s">
        <v>9270</v>
      </c>
      <c r="E2442" t="s">
        <v>9271</v>
      </c>
      <c r="F2442" s="15">
        <v>1000</v>
      </c>
      <c r="G2442" t="s">
        <v>34</v>
      </c>
      <c r="H2442" t="s">
        <v>34</v>
      </c>
      <c r="I2442" t="s">
        <v>58</v>
      </c>
      <c r="J2442" t="s">
        <v>48</v>
      </c>
      <c r="K2442" t="s">
        <v>59</v>
      </c>
      <c r="L2442" t="s">
        <v>18998</v>
      </c>
      <c r="M2442" t="s">
        <v>18999</v>
      </c>
      <c r="N2442" t="s">
        <v>19000</v>
      </c>
      <c r="O2442">
        <f>VLOOKUP(B2442,HIS退!B:F,5,FALSE)</f>
        <v>-1000</v>
      </c>
      <c r="P2442" t="str">
        <f>VLOOKUP(B2442,HIS退!B:I,8,FALSE)</f>
        <v>1</v>
      </c>
      <c r="Q2442" s="38" t="e">
        <f>VLOOKUP(C2442,招行退!B:F,5,FALSE)</f>
        <v>#N/A</v>
      </c>
      <c r="R2442" t="e">
        <f>VLOOKUP(C2442,招行退!B:H,6,FALSE)</f>
        <v>#N/A</v>
      </c>
      <c r="S2442" t="e">
        <f>VLOOKUP(C2442,招行退!B:H,7,FALSE)</f>
        <v>#N/A</v>
      </c>
    </row>
    <row r="2443" spans="1:19" ht="14.25" hidden="1">
      <c r="A2443" t="s">
        <v>19001</v>
      </c>
      <c r="B2443">
        <v>1424669</v>
      </c>
      <c r="C2443" t="s">
        <v>9273</v>
      </c>
      <c r="D2443" t="s">
        <v>9274</v>
      </c>
      <c r="E2443" t="s">
        <v>9275</v>
      </c>
      <c r="F2443" s="15">
        <v>274.5</v>
      </c>
      <c r="G2443" t="s">
        <v>34</v>
      </c>
      <c r="H2443" t="s">
        <v>34</v>
      </c>
      <c r="I2443" t="s">
        <v>58</v>
      </c>
      <c r="J2443" t="s">
        <v>48</v>
      </c>
      <c r="K2443" t="s">
        <v>59</v>
      </c>
      <c r="L2443" t="s">
        <v>19002</v>
      </c>
      <c r="M2443" t="s">
        <v>19003</v>
      </c>
      <c r="N2443" t="s">
        <v>19004</v>
      </c>
      <c r="O2443">
        <f>VLOOKUP(B2443,HIS退!B:F,5,FALSE)</f>
        <v>-274.5</v>
      </c>
      <c r="P2443" t="str">
        <f>VLOOKUP(B2443,HIS退!B:I,8,FALSE)</f>
        <v>1</v>
      </c>
      <c r="Q2443" s="38" t="e">
        <f>VLOOKUP(C2443,招行退!B:F,5,FALSE)</f>
        <v>#N/A</v>
      </c>
      <c r="R2443" t="e">
        <f>VLOOKUP(C2443,招行退!B:H,6,FALSE)</f>
        <v>#N/A</v>
      </c>
      <c r="S2443" t="e">
        <f>VLOOKUP(C2443,招行退!B:H,7,FALSE)</f>
        <v>#N/A</v>
      </c>
    </row>
    <row r="2444" spans="1:19" ht="14.25" hidden="1">
      <c r="A2444" t="s">
        <v>19005</v>
      </c>
      <c r="B2444">
        <v>1424795</v>
      </c>
      <c r="C2444" t="s">
        <v>9277</v>
      </c>
      <c r="D2444" t="s">
        <v>5619</v>
      </c>
      <c r="E2444" t="s">
        <v>5620</v>
      </c>
      <c r="F2444" s="15">
        <v>1032.7</v>
      </c>
      <c r="G2444" t="s">
        <v>34</v>
      </c>
      <c r="H2444" t="s">
        <v>34</v>
      </c>
      <c r="I2444" t="s">
        <v>58</v>
      </c>
      <c r="J2444" t="s">
        <v>48</v>
      </c>
      <c r="K2444" t="s">
        <v>59</v>
      </c>
      <c r="L2444" t="s">
        <v>19006</v>
      </c>
      <c r="M2444" t="s">
        <v>19007</v>
      </c>
      <c r="N2444" t="s">
        <v>14948</v>
      </c>
      <c r="O2444">
        <f>VLOOKUP(B2444,HIS退!B:F,5,FALSE)</f>
        <v>-1032.7</v>
      </c>
      <c r="P2444" t="str">
        <f>VLOOKUP(B2444,HIS退!B:I,8,FALSE)</f>
        <v>1</v>
      </c>
      <c r="Q2444" s="38" t="e">
        <f>VLOOKUP(C2444,招行退!B:F,5,FALSE)</f>
        <v>#N/A</v>
      </c>
      <c r="R2444" t="e">
        <f>VLOOKUP(C2444,招行退!B:H,6,FALSE)</f>
        <v>#N/A</v>
      </c>
      <c r="S2444" t="e">
        <f>VLOOKUP(C2444,招行退!B:H,7,FALSE)</f>
        <v>#N/A</v>
      </c>
    </row>
    <row r="2445" spans="1:19" ht="14.25" hidden="1">
      <c r="A2445" t="s">
        <v>19008</v>
      </c>
      <c r="B2445">
        <v>1424817</v>
      </c>
      <c r="C2445" t="s">
        <v>9279</v>
      </c>
      <c r="D2445" t="s">
        <v>9280</v>
      </c>
      <c r="E2445" t="s">
        <v>9281</v>
      </c>
      <c r="F2445" s="15">
        <v>30.05</v>
      </c>
      <c r="G2445" t="s">
        <v>34</v>
      </c>
      <c r="H2445" t="s">
        <v>34</v>
      </c>
      <c r="I2445" t="s">
        <v>58</v>
      </c>
      <c r="J2445" t="s">
        <v>48</v>
      </c>
      <c r="K2445" t="s">
        <v>59</v>
      </c>
      <c r="L2445" t="s">
        <v>19009</v>
      </c>
      <c r="M2445" t="s">
        <v>19010</v>
      </c>
      <c r="N2445" t="s">
        <v>19011</v>
      </c>
      <c r="O2445">
        <f>VLOOKUP(B2445,HIS退!B:F,5,FALSE)</f>
        <v>-30.05</v>
      </c>
      <c r="P2445" t="str">
        <f>VLOOKUP(B2445,HIS退!B:I,8,FALSE)</f>
        <v>1</v>
      </c>
      <c r="Q2445" s="38" t="e">
        <f>VLOOKUP(C2445,招行退!B:F,5,FALSE)</f>
        <v>#N/A</v>
      </c>
      <c r="R2445" t="e">
        <f>VLOOKUP(C2445,招行退!B:H,6,FALSE)</f>
        <v>#N/A</v>
      </c>
      <c r="S2445" t="e">
        <f>VLOOKUP(C2445,招行退!B:H,7,FALSE)</f>
        <v>#N/A</v>
      </c>
    </row>
    <row r="2446" spans="1:19" ht="14.25" hidden="1">
      <c r="A2446" t="s">
        <v>19012</v>
      </c>
      <c r="B2446">
        <v>1424860</v>
      </c>
      <c r="C2446" t="s">
        <v>9283</v>
      </c>
      <c r="D2446" t="s">
        <v>9284</v>
      </c>
      <c r="E2446" t="s">
        <v>9285</v>
      </c>
      <c r="F2446" s="15">
        <v>57.5</v>
      </c>
      <c r="G2446" t="s">
        <v>34</v>
      </c>
      <c r="H2446" t="s">
        <v>34</v>
      </c>
      <c r="I2446" t="s">
        <v>58</v>
      </c>
      <c r="J2446" t="s">
        <v>48</v>
      </c>
      <c r="K2446" t="s">
        <v>59</v>
      </c>
      <c r="L2446" t="s">
        <v>19013</v>
      </c>
      <c r="M2446" t="s">
        <v>19014</v>
      </c>
      <c r="N2446" t="s">
        <v>19015</v>
      </c>
      <c r="O2446">
        <f>VLOOKUP(B2446,HIS退!B:F,5,FALSE)</f>
        <v>-57.5</v>
      </c>
      <c r="P2446" t="str">
        <f>VLOOKUP(B2446,HIS退!B:I,8,FALSE)</f>
        <v>1</v>
      </c>
      <c r="Q2446" s="38" t="e">
        <f>VLOOKUP(C2446,招行退!B:F,5,FALSE)</f>
        <v>#N/A</v>
      </c>
      <c r="R2446" t="e">
        <f>VLOOKUP(C2446,招行退!B:H,6,FALSE)</f>
        <v>#N/A</v>
      </c>
      <c r="S2446" t="e">
        <f>VLOOKUP(C2446,招行退!B:H,7,FALSE)</f>
        <v>#N/A</v>
      </c>
    </row>
    <row r="2447" spans="1:19" ht="14.25" hidden="1">
      <c r="A2447" t="s">
        <v>19016</v>
      </c>
      <c r="B2447">
        <v>1425148</v>
      </c>
      <c r="C2447" t="s">
        <v>9287</v>
      </c>
      <c r="D2447" t="s">
        <v>9288</v>
      </c>
      <c r="E2447" t="s">
        <v>9289</v>
      </c>
      <c r="F2447" s="15">
        <v>30000</v>
      </c>
      <c r="G2447" t="s">
        <v>34</v>
      </c>
      <c r="H2447" t="s">
        <v>34</v>
      </c>
      <c r="I2447" t="s">
        <v>58</v>
      </c>
      <c r="J2447" t="s">
        <v>48</v>
      </c>
      <c r="K2447" t="s">
        <v>59</v>
      </c>
      <c r="L2447" t="s">
        <v>19017</v>
      </c>
      <c r="M2447" t="s">
        <v>19018</v>
      </c>
      <c r="N2447" t="s">
        <v>19019</v>
      </c>
      <c r="O2447">
        <f>VLOOKUP(B2447,HIS退!B:F,5,FALSE)</f>
        <v>-30000</v>
      </c>
      <c r="P2447" t="str">
        <f>VLOOKUP(B2447,HIS退!B:I,8,FALSE)</f>
        <v>1</v>
      </c>
      <c r="Q2447" s="38" t="e">
        <f>VLOOKUP(C2447,招行退!B:F,5,FALSE)</f>
        <v>#N/A</v>
      </c>
      <c r="R2447" t="e">
        <f>VLOOKUP(C2447,招行退!B:H,6,FALSE)</f>
        <v>#N/A</v>
      </c>
      <c r="S2447" t="e">
        <f>VLOOKUP(C2447,招行退!B:H,7,FALSE)</f>
        <v>#N/A</v>
      </c>
    </row>
    <row r="2448" spans="1:19" ht="14.25" hidden="1">
      <c r="A2448" t="s">
        <v>19020</v>
      </c>
      <c r="B2448">
        <v>1425171</v>
      </c>
      <c r="C2448" t="s">
        <v>9291</v>
      </c>
      <c r="D2448" t="s">
        <v>9288</v>
      </c>
      <c r="E2448" t="s">
        <v>9289</v>
      </c>
      <c r="F2448" s="15">
        <v>20000</v>
      </c>
      <c r="G2448" t="s">
        <v>34</v>
      </c>
      <c r="H2448" t="s">
        <v>34</v>
      </c>
      <c r="I2448" t="s">
        <v>58</v>
      </c>
      <c r="J2448" t="s">
        <v>48</v>
      </c>
      <c r="K2448" t="s">
        <v>59</v>
      </c>
      <c r="L2448" t="s">
        <v>19021</v>
      </c>
      <c r="M2448" t="s">
        <v>19022</v>
      </c>
      <c r="N2448" t="s">
        <v>19019</v>
      </c>
      <c r="O2448">
        <f>VLOOKUP(B2448,HIS退!B:F,5,FALSE)</f>
        <v>-20000</v>
      </c>
      <c r="P2448" t="str">
        <f>VLOOKUP(B2448,HIS退!B:I,8,FALSE)</f>
        <v>1</v>
      </c>
      <c r="Q2448" s="38" t="e">
        <f>VLOOKUP(C2448,招行退!B:F,5,FALSE)</f>
        <v>#N/A</v>
      </c>
      <c r="R2448" t="e">
        <f>VLOOKUP(C2448,招行退!B:H,6,FALSE)</f>
        <v>#N/A</v>
      </c>
      <c r="S2448" t="e">
        <f>VLOOKUP(C2448,招行退!B:H,7,FALSE)</f>
        <v>#N/A</v>
      </c>
    </row>
    <row r="2449" spans="1:19" ht="14.25" hidden="1">
      <c r="A2449" t="s">
        <v>19023</v>
      </c>
      <c r="B2449">
        <v>1425196</v>
      </c>
      <c r="C2449" t="s">
        <v>9293</v>
      </c>
      <c r="D2449" t="s">
        <v>9288</v>
      </c>
      <c r="E2449" t="s">
        <v>9289</v>
      </c>
      <c r="F2449" s="15">
        <v>20611.86</v>
      </c>
      <c r="G2449" t="s">
        <v>34</v>
      </c>
      <c r="H2449" t="s">
        <v>34</v>
      </c>
      <c r="I2449" t="s">
        <v>58</v>
      </c>
      <c r="J2449" t="s">
        <v>48</v>
      </c>
      <c r="K2449" t="s">
        <v>59</v>
      </c>
      <c r="L2449" t="s">
        <v>19024</v>
      </c>
      <c r="M2449" t="s">
        <v>19025</v>
      </c>
      <c r="N2449" t="s">
        <v>19019</v>
      </c>
      <c r="O2449">
        <f>VLOOKUP(B2449,HIS退!B:F,5,FALSE)</f>
        <v>-20611.86</v>
      </c>
      <c r="P2449" t="str">
        <f>VLOOKUP(B2449,HIS退!B:I,8,FALSE)</f>
        <v>1</v>
      </c>
      <c r="Q2449" s="38" t="e">
        <f>VLOOKUP(C2449,招行退!B:F,5,FALSE)</f>
        <v>#N/A</v>
      </c>
      <c r="R2449" t="e">
        <f>VLOOKUP(C2449,招行退!B:H,6,FALSE)</f>
        <v>#N/A</v>
      </c>
      <c r="S2449" t="e">
        <f>VLOOKUP(C2449,招行退!B:H,7,FALSE)</f>
        <v>#N/A</v>
      </c>
    </row>
    <row r="2450" spans="1:19" ht="14.25" hidden="1">
      <c r="A2450" t="s">
        <v>19026</v>
      </c>
      <c r="B2450">
        <v>1425318</v>
      </c>
      <c r="C2450" t="s">
        <v>9295</v>
      </c>
      <c r="D2450" t="s">
        <v>9296</v>
      </c>
      <c r="E2450" t="s">
        <v>9297</v>
      </c>
      <c r="F2450" s="15">
        <v>10000</v>
      </c>
      <c r="G2450" t="s">
        <v>34</v>
      </c>
      <c r="H2450" t="s">
        <v>34</v>
      </c>
      <c r="I2450" t="s">
        <v>58</v>
      </c>
      <c r="J2450" t="s">
        <v>48</v>
      </c>
      <c r="K2450" t="s">
        <v>59</v>
      </c>
      <c r="L2450" t="s">
        <v>19027</v>
      </c>
      <c r="M2450" t="s">
        <v>19028</v>
      </c>
      <c r="N2450" t="s">
        <v>19029</v>
      </c>
      <c r="O2450">
        <f>VLOOKUP(B2450,HIS退!B:F,5,FALSE)</f>
        <v>-10000</v>
      </c>
      <c r="P2450" t="str">
        <f>VLOOKUP(B2450,HIS退!B:I,8,FALSE)</f>
        <v>1</v>
      </c>
      <c r="Q2450" s="38" t="e">
        <f>VLOOKUP(C2450,招行退!B:F,5,FALSE)</f>
        <v>#N/A</v>
      </c>
      <c r="R2450" t="e">
        <f>VLOOKUP(C2450,招行退!B:H,6,FALSE)</f>
        <v>#N/A</v>
      </c>
      <c r="S2450" t="e">
        <f>VLOOKUP(C2450,招行退!B:H,7,FALSE)</f>
        <v>#N/A</v>
      </c>
    </row>
    <row r="2451" spans="1:19" ht="14.25" hidden="1">
      <c r="A2451" t="s">
        <v>19030</v>
      </c>
      <c r="B2451">
        <v>1425478</v>
      </c>
      <c r="C2451" t="s">
        <v>9299</v>
      </c>
      <c r="D2451" t="s">
        <v>9300</v>
      </c>
      <c r="E2451" t="s">
        <v>9301</v>
      </c>
      <c r="F2451" s="15">
        <v>743.92</v>
      </c>
      <c r="G2451" t="s">
        <v>34</v>
      </c>
      <c r="H2451" t="s">
        <v>34</v>
      </c>
      <c r="I2451" t="s">
        <v>58</v>
      </c>
      <c r="J2451" t="s">
        <v>48</v>
      </c>
      <c r="K2451" t="s">
        <v>59</v>
      </c>
      <c r="L2451" t="s">
        <v>19031</v>
      </c>
      <c r="M2451" t="s">
        <v>19032</v>
      </c>
      <c r="N2451" t="s">
        <v>19033</v>
      </c>
      <c r="O2451">
        <f>VLOOKUP(B2451,HIS退!B:F,5,FALSE)</f>
        <v>-743.92</v>
      </c>
      <c r="P2451" t="str">
        <f>VLOOKUP(B2451,HIS退!B:I,8,FALSE)</f>
        <v>1</v>
      </c>
      <c r="Q2451" s="38" t="e">
        <f>VLOOKUP(C2451,招行退!B:F,5,FALSE)</f>
        <v>#N/A</v>
      </c>
      <c r="R2451" t="e">
        <f>VLOOKUP(C2451,招行退!B:H,6,FALSE)</f>
        <v>#N/A</v>
      </c>
      <c r="S2451" t="e">
        <f>VLOOKUP(C2451,招行退!B:H,7,FALSE)</f>
        <v>#N/A</v>
      </c>
    </row>
    <row r="2452" spans="1:19" ht="14.25" hidden="1">
      <c r="A2452" t="s">
        <v>19034</v>
      </c>
      <c r="B2452">
        <v>1425480</v>
      </c>
      <c r="C2452" t="s">
        <v>9303</v>
      </c>
      <c r="D2452" t="s">
        <v>9304</v>
      </c>
      <c r="E2452" t="s">
        <v>9305</v>
      </c>
      <c r="F2452" s="15">
        <v>5</v>
      </c>
      <c r="G2452" t="s">
        <v>34</v>
      </c>
      <c r="H2452" t="s">
        <v>34</v>
      </c>
      <c r="I2452" t="s">
        <v>58</v>
      </c>
      <c r="J2452" t="s">
        <v>48</v>
      </c>
      <c r="K2452" t="s">
        <v>59</v>
      </c>
      <c r="L2452" t="s">
        <v>19035</v>
      </c>
      <c r="M2452" t="s">
        <v>19036</v>
      </c>
      <c r="N2452" t="s">
        <v>19037</v>
      </c>
      <c r="O2452">
        <f>VLOOKUP(B2452,HIS退!B:F,5,FALSE)</f>
        <v>-5</v>
      </c>
      <c r="P2452" t="str">
        <f>VLOOKUP(B2452,HIS退!B:I,8,FALSE)</f>
        <v>1</v>
      </c>
      <c r="Q2452" s="38" t="e">
        <f>VLOOKUP(C2452,招行退!B:F,5,FALSE)</f>
        <v>#N/A</v>
      </c>
      <c r="R2452" t="e">
        <f>VLOOKUP(C2452,招行退!B:H,6,FALSE)</f>
        <v>#N/A</v>
      </c>
      <c r="S2452" t="e">
        <f>VLOOKUP(C2452,招行退!B:H,7,FALSE)</f>
        <v>#N/A</v>
      </c>
    </row>
    <row r="2453" spans="1:19" ht="14.25" hidden="1">
      <c r="A2453" t="s">
        <v>19038</v>
      </c>
      <c r="B2453">
        <v>1425538</v>
      </c>
      <c r="C2453" t="s">
        <v>19039</v>
      </c>
      <c r="D2453" t="s">
        <v>9307</v>
      </c>
      <c r="E2453" t="s">
        <v>9308</v>
      </c>
      <c r="F2453" s="15">
        <v>1700</v>
      </c>
      <c r="G2453" t="s">
        <v>34</v>
      </c>
      <c r="H2453" t="s">
        <v>34</v>
      </c>
      <c r="I2453" t="s">
        <v>294</v>
      </c>
      <c r="J2453" t="s">
        <v>57</v>
      </c>
      <c r="K2453" t="s">
        <v>59</v>
      </c>
      <c r="L2453" t="s">
        <v>19040</v>
      </c>
      <c r="M2453" t="s">
        <v>19041</v>
      </c>
      <c r="N2453" t="s">
        <v>19042</v>
      </c>
      <c r="O2453">
        <f>VLOOKUP(B2453,HIS退!B:F,5,FALSE)</f>
        <v>-1700</v>
      </c>
      <c r="P2453" t="str">
        <f>VLOOKUP(B2453,HIS退!B:I,8,FALSE)</f>
        <v>9</v>
      </c>
      <c r="Q2453" s="38" t="e">
        <f>VLOOKUP(C2453,招行退!B:F,5,FALSE)</f>
        <v>#N/A</v>
      </c>
      <c r="R2453" t="e">
        <f>VLOOKUP(C2453,招行退!B:H,6,FALSE)</f>
        <v>#N/A</v>
      </c>
      <c r="S2453" t="e">
        <f>VLOOKUP(C2453,招行退!B:H,7,FALSE)</f>
        <v>#N/A</v>
      </c>
    </row>
    <row r="2454" spans="1:19" ht="14.25" hidden="1">
      <c r="A2454" t="s">
        <v>19043</v>
      </c>
      <c r="B2454">
        <v>1425662</v>
      </c>
      <c r="C2454" t="s">
        <v>9310</v>
      </c>
      <c r="D2454" t="s">
        <v>9311</v>
      </c>
      <c r="E2454" t="s">
        <v>9312</v>
      </c>
      <c r="F2454" s="15">
        <v>4129.88</v>
      </c>
      <c r="G2454" t="s">
        <v>34</v>
      </c>
      <c r="H2454" t="s">
        <v>34</v>
      </c>
      <c r="I2454" t="s">
        <v>58</v>
      </c>
      <c r="J2454" t="s">
        <v>48</v>
      </c>
      <c r="K2454" t="s">
        <v>59</v>
      </c>
      <c r="L2454" t="s">
        <v>19044</v>
      </c>
      <c r="M2454" t="s">
        <v>19045</v>
      </c>
      <c r="N2454" t="s">
        <v>19046</v>
      </c>
      <c r="O2454">
        <f>VLOOKUP(B2454,HIS退!B:F,5,FALSE)</f>
        <v>-4129.88</v>
      </c>
      <c r="P2454" t="str">
        <f>VLOOKUP(B2454,HIS退!B:I,8,FALSE)</f>
        <v>1</v>
      </c>
      <c r="Q2454" s="38" t="e">
        <f>VLOOKUP(C2454,招行退!B:F,5,FALSE)</f>
        <v>#N/A</v>
      </c>
      <c r="R2454" t="e">
        <f>VLOOKUP(C2454,招行退!B:H,6,FALSE)</f>
        <v>#N/A</v>
      </c>
      <c r="S2454" t="e">
        <f>VLOOKUP(C2454,招行退!B:H,7,FALSE)</f>
        <v>#N/A</v>
      </c>
    </row>
    <row r="2455" spans="1:19" ht="14.25" hidden="1">
      <c r="A2455" t="s">
        <v>19047</v>
      </c>
      <c r="B2455">
        <v>1425676</v>
      </c>
      <c r="C2455" t="s">
        <v>9314</v>
      </c>
      <c r="D2455" t="s">
        <v>523</v>
      </c>
      <c r="E2455" t="s">
        <v>524</v>
      </c>
      <c r="F2455" s="15">
        <v>200.04</v>
      </c>
      <c r="G2455" t="s">
        <v>34</v>
      </c>
      <c r="H2455" t="s">
        <v>34</v>
      </c>
      <c r="I2455" t="s">
        <v>58</v>
      </c>
      <c r="J2455" t="s">
        <v>48</v>
      </c>
      <c r="K2455" t="s">
        <v>59</v>
      </c>
      <c r="L2455" t="s">
        <v>19048</v>
      </c>
      <c r="M2455" t="s">
        <v>19049</v>
      </c>
      <c r="N2455" t="s">
        <v>525</v>
      </c>
      <c r="O2455">
        <f>VLOOKUP(B2455,HIS退!B:F,5,FALSE)</f>
        <v>-200.04</v>
      </c>
      <c r="P2455" t="str">
        <f>VLOOKUP(B2455,HIS退!B:I,8,FALSE)</f>
        <v>1</v>
      </c>
      <c r="Q2455" s="38" t="e">
        <f>VLOOKUP(C2455,招行退!B:F,5,FALSE)</f>
        <v>#N/A</v>
      </c>
      <c r="R2455" t="e">
        <f>VLOOKUP(C2455,招行退!B:H,6,FALSE)</f>
        <v>#N/A</v>
      </c>
      <c r="S2455" t="e">
        <f>VLOOKUP(C2455,招行退!B:H,7,FALSE)</f>
        <v>#N/A</v>
      </c>
    </row>
    <row r="2456" spans="1:19" ht="14.25" hidden="1">
      <c r="A2456" t="s">
        <v>19050</v>
      </c>
      <c r="B2456">
        <v>1425681</v>
      </c>
      <c r="C2456" t="s">
        <v>9316</v>
      </c>
      <c r="D2456" t="s">
        <v>9317</v>
      </c>
      <c r="E2456" t="s">
        <v>9312</v>
      </c>
      <c r="F2456" s="15">
        <v>616.72</v>
      </c>
      <c r="G2456" t="s">
        <v>34</v>
      </c>
      <c r="H2456" t="s">
        <v>34</v>
      </c>
      <c r="I2456" t="s">
        <v>58</v>
      </c>
      <c r="J2456" t="s">
        <v>48</v>
      </c>
      <c r="K2456" t="s">
        <v>59</v>
      </c>
      <c r="L2456" t="s">
        <v>19051</v>
      </c>
      <c r="M2456" t="s">
        <v>19052</v>
      </c>
      <c r="N2456" t="s">
        <v>19046</v>
      </c>
      <c r="O2456">
        <f>VLOOKUP(B2456,HIS退!B:F,5,FALSE)</f>
        <v>-616.72</v>
      </c>
      <c r="P2456" t="str">
        <f>VLOOKUP(B2456,HIS退!B:I,8,FALSE)</f>
        <v>1</v>
      </c>
      <c r="Q2456" s="38" t="e">
        <f>VLOOKUP(C2456,招行退!B:F,5,FALSE)</f>
        <v>#N/A</v>
      </c>
      <c r="R2456" t="e">
        <f>VLOOKUP(C2456,招行退!B:H,6,FALSE)</f>
        <v>#N/A</v>
      </c>
      <c r="S2456" t="e">
        <f>VLOOKUP(C2456,招行退!B:H,7,FALSE)</f>
        <v>#N/A</v>
      </c>
    </row>
    <row r="2457" spans="1:19" ht="14.25" hidden="1">
      <c r="A2457" t="s">
        <v>19053</v>
      </c>
      <c r="B2457">
        <v>1425688</v>
      </c>
      <c r="C2457" t="s">
        <v>9319</v>
      </c>
      <c r="D2457" t="s">
        <v>3167</v>
      </c>
      <c r="E2457" t="s">
        <v>3168</v>
      </c>
      <c r="F2457" s="15">
        <v>2856.5</v>
      </c>
      <c r="G2457" t="s">
        <v>34</v>
      </c>
      <c r="H2457" t="s">
        <v>34</v>
      </c>
      <c r="I2457" t="s">
        <v>58</v>
      </c>
      <c r="J2457" t="s">
        <v>48</v>
      </c>
      <c r="K2457" t="s">
        <v>59</v>
      </c>
      <c r="L2457" t="s">
        <v>19054</v>
      </c>
      <c r="M2457" t="s">
        <v>19055</v>
      </c>
      <c r="N2457" t="s">
        <v>19056</v>
      </c>
      <c r="O2457">
        <f>VLOOKUP(B2457,HIS退!B:F,5,FALSE)</f>
        <v>-2856.5</v>
      </c>
      <c r="P2457" t="str">
        <f>VLOOKUP(B2457,HIS退!B:I,8,FALSE)</f>
        <v>1</v>
      </c>
      <c r="Q2457" s="38" t="e">
        <f>VLOOKUP(C2457,招行退!B:F,5,FALSE)</f>
        <v>#N/A</v>
      </c>
      <c r="R2457" t="e">
        <f>VLOOKUP(C2457,招行退!B:H,6,FALSE)</f>
        <v>#N/A</v>
      </c>
      <c r="S2457" t="e">
        <f>VLOOKUP(C2457,招行退!B:H,7,FALSE)</f>
        <v>#N/A</v>
      </c>
    </row>
    <row r="2458" spans="1:19" ht="14.25" hidden="1">
      <c r="A2458" t="s">
        <v>19057</v>
      </c>
      <c r="B2458">
        <v>1425709</v>
      </c>
      <c r="C2458" t="s">
        <v>9321</v>
      </c>
      <c r="D2458" t="s">
        <v>9322</v>
      </c>
      <c r="E2458" t="s">
        <v>9020</v>
      </c>
      <c r="F2458" s="15">
        <v>500</v>
      </c>
      <c r="G2458" t="s">
        <v>34</v>
      </c>
      <c r="H2458" t="s">
        <v>34</v>
      </c>
      <c r="I2458" t="s">
        <v>58</v>
      </c>
      <c r="J2458" t="s">
        <v>48</v>
      </c>
      <c r="K2458" t="s">
        <v>59</v>
      </c>
      <c r="L2458" t="s">
        <v>19058</v>
      </c>
      <c r="M2458" t="s">
        <v>19059</v>
      </c>
      <c r="N2458" t="s">
        <v>19060</v>
      </c>
      <c r="O2458">
        <f>VLOOKUP(B2458,HIS退!B:F,5,FALSE)</f>
        <v>-500</v>
      </c>
      <c r="P2458" t="str">
        <f>VLOOKUP(B2458,HIS退!B:I,8,FALSE)</f>
        <v>1</v>
      </c>
      <c r="Q2458" s="38" t="e">
        <f>VLOOKUP(C2458,招行退!B:F,5,FALSE)</f>
        <v>#N/A</v>
      </c>
      <c r="R2458" t="e">
        <f>VLOOKUP(C2458,招行退!B:H,6,FALSE)</f>
        <v>#N/A</v>
      </c>
      <c r="S2458" t="e">
        <f>VLOOKUP(C2458,招行退!B:H,7,FALSE)</f>
        <v>#N/A</v>
      </c>
    </row>
    <row r="2459" spans="1:19" ht="14.25" hidden="1">
      <c r="A2459" t="s">
        <v>19061</v>
      </c>
      <c r="B2459">
        <v>1425755</v>
      </c>
      <c r="C2459" t="s">
        <v>9324</v>
      </c>
      <c r="D2459" t="s">
        <v>9325</v>
      </c>
      <c r="E2459" t="s">
        <v>9326</v>
      </c>
      <c r="F2459" s="15">
        <v>38</v>
      </c>
      <c r="G2459" t="s">
        <v>34</v>
      </c>
      <c r="H2459" t="s">
        <v>34</v>
      </c>
      <c r="I2459" t="s">
        <v>58</v>
      </c>
      <c r="J2459" t="s">
        <v>48</v>
      </c>
      <c r="K2459" t="s">
        <v>59</v>
      </c>
      <c r="L2459" t="s">
        <v>19062</v>
      </c>
      <c r="M2459" t="s">
        <v>19063</v>
      </c>
      <c r="N2459" t="s">
        <v>19064</v>
      </c>
      <c r="O2459">
        <f>VLOOKUP(B2459,HIS退!B:F,5,FALSE)</f>
        <v>-38</v>
      </c>
      <c r="P2459" t="str">
        <f>VLOOKUP(B2459,HIS退!B:I,8,FALSE)</f>
        <v>1</v>
      </c>
      <c r="Q2459" s="38" t="e">
        <f>VLOOKUP(C2459,招行退!B:F,5,FALSE)</f>
        <v>#N/A</v>
      </c>
      <c r="R2459" t="e">
        <f>VLOOKUP(C2459,招行退!B:H,6,FALSE)</f>
        <v>#N/A</v>
      </c>
      <c r="S2459" t="e">
        <f>VLOOKUP(C2459,招行退!B:H,7,FALSE)</f>
        <v>#N/A</v>
      </c>
    </row>
    <row r="2460" spans="1:19" ht="14.25" hidden="1">
      <c r="A2460" t="s">
        <v>19065</v>
      </c>
      <c r="B2460">
        <v>1426092</v>
      </c>
      <c r="C2460" t="s">
        <v>9328</v>
      </c>
      <c r="D2460" t="s">
        <v>9329</v>
      </c>
      <c r="E2460" t="s">
        <v>9330</v>
      </c>
      <c r="F2460" s="15">
        <v>35.64</v>
      </c>
      <c r="G2460" t="s">
        <v>34</v>
      </c>
      <c r="H2460" t="s">
        <v>34</v>
      </c>
      <c r="I2460" t="s">
        <v>58</v>
      </c>
      <c r="J2460" t="s">
        <v>48</v>
      </c>
      <c r="K2460" t="s">
        <v>59</v>
      </c>
      <c r="L2460" t="s">
        <v>19066</v>
      </c>
      <c r="M2460" t="s">
        <v>19067</v>
      </c>
      <c r="N2460" t="s">
        <v>19068</v>
      </c>
      <c r="O2460">
        <f>VLOOKUP(B2460,HIS退!B:F,5,FALSE)</f>
        <v>-35.64</v>
      </c>
      <c r="P2460" t="str">
        <f>VLOOKUP(B2460,HIS退!B:I,8,FALSE)</f>
        <v>1</v>
      </c>
      <c r="Q2460" s="38" t="e">
        <f>VLOOKUP(C2460,招行退!B:F,5,FALSE)</f>
        <v>#N/A</v>
      </c>
      <c r="R2460" t="e">
        <f>VLOOKUP(C2460,招行退!B:H,6,FALSE)</f>
        <v>#N/A</v>
      </c>
      <c r="S2460" t="e">
        <f>VLOOKUP(C2460,招行退!B:H,7,FALSE)</f>
        <v>#N/A</v>
      </c>
    </row>
    <row r="2461" spans="1:19" ht="14.25" hidden="1">
      <c r="A2461" t="s">
        <v>19069</v>
      </c>
      <c r="B2461">
        <v>1426132</v>
      </c>
      <c r="C2461" t="s">
        <v>9332</v>
      </c>
      <c r="D2461" t="s">
        <v>9333</v>
      </c>
      <c r="E2461" t="s">
        <v>9334</v>
      </c>
      <c r="F2461" s="15">
        <v>506.76</v>
      </c>
      <c r="G2461" t="s">
        <v>34</v>
      </c>
      <c r="H2461" t="s">
        <v>34</v>
      </c>
      <c r="I2461" t="s">
        <v>58</v>
      </c>
      <c r="J2461" t="s">
        <v>48</v>
      </c>
      <c r="K2461" t="s">
        <v>59</v>
      </c>
      <c r="L2461" t="s">
        <v>19070</v>
      </c>
      <c r="M2461" t="s">
        <v>19071</v>
      </c>
      <c r="N2461" t="s">
        <v>19072</v>
      </c>
      <c r="O2461">
        <f>VLOOKUP(B2461,HIS退!B:F,5,FALSE)</f>
        <v>-506.76</v>
      </c>
      <c r="P2461" t="str">
        <f>VLOOKUP(B2461,HIS退!B:I,8,FALSE)</f>
        <v>1</v>
      </c>
      <c r="Q2461" s="38" t="e">
        <f>VLOOKUP(C2461,招行退!B:F,5,FALSE)</f>
        <v>#N/A</v>
      </c>
      <c r="R2461" t="e">
        <f>VLOOKUP(C2461,招行退!B:H,6,FALSE)</f>
        <v>#N/A</v>
      </c>
      <c r="S2461" t="e">
        <f>VLOOKUP(C2461,招行退!B:H,7,FALSE)</f>
        <v>#N/A</v>
      </c>
    </row>
    <row r="2462" spans="1:19" ht="14.25" hidden="1">
      <c r="A2462" t="s">
        <v>19073</v>
      </c>
      <c r="B2462">
        <v>1426169</v>
      </c>
      <c r="C2462" t="s">
        <v>9336</v>
      </c>
      <c r="D2462" t="s">
        <v>9337</v>
      </c>
      <c r="E2462" t="s">
        <v>9338</v>
      </c>
      <c r="F2462" s="15">
        <v>236</v>
      </c>
      <c r="G2462" t="s">
        <v>34</v>
      </c>
      <c r="H2462" t="s">
        <v>34</v>
      </c>
      <c r="I2462" t="s">
        <v>58</v>
      </c>
      <c r="J2462" t="s">
        <v>48</v>
      </c>
      <c r="K2462" t="s">
        <v>59</v>
      </c>
      <c r="L2462" t="s">
        <v>19074</v>
      </c>
      <c r="M2462" t="s">
        <v>19075</v>
      </c>
      <c r="N2462" t="s">
        <v>19076</v>
      </c>
      <c r="O2462">
        <f>VLOOKUP(B2462,HIS退!B:F,5,FALSE)</f>
        <v>-236</v>
      </c>
      <c r="P2462" t="str">
        <f>VLOOKUP(B2462,HIS退!B:I,8,FALSE)</f>
        <v>1</v>
      </c>
      <c r="Q2462" s="38" t="e">
        <f>VLOOKUP(C2462,招行退!B:F,5,FALSE)</f>
        <v>#N/A</v>
      </c>
      <c r="R2462" t="e">
        <f>VLOOKUP(C2462,招行退!B:H,6,FALSE)</f>
        <v>#N/A</v>
      </c>
      <c r="S2462" t="e">
        <f>VLOOKUP(C2462,招行退!B:H,7,FALSE)</f>
        <v>#N/A</v>
      </c>
    </row>
    <row r="2463" spans="1:19" ht="14.25" hidden="1">
      <c r="A2463" t="s">
        <v>19077</v>
      </c>
      <c r="B2463">
        <v>1426373</v>
      </c>
      <c r="C2463" t="s">
        <v>9340</v>
      </c>
      <c r="D2463" t="s">
        <v>9341</v>
      </c>
      <c r="E2463" t="s">
        <v>9342</v>
      </c>
      <c r="F2463" s="15">
        <v>35000</v>
      </c>
      <c r="G2463" t="s">
        <v>34</v>
      </c>
      <c r="H2463" t="s">
        <v>34</v>
      </c>
      <c r="I2463" t="s">
        <v>58</v>
      </c>
      <c r="J2463" t="s">
        <v>48</v>
      </c>
      <c r="K2463" t="s">
        <v>59</v>
      </c>
      <c r="L2463" t="s">
        <v>19078</v>
      </c>
      <c r="M2463" t="s">
        <v>19079</v>
      </c>
      <c r="N2463" t="s">
        <v>19080</v>
      </c>
      <c r="O2463">
        <f>VLOOKUP(B2463,HIS退!B:F,5,FALSE)</f>
        <v>-35000</v>
      </c>
      <c r="P2463" t="str">
        <f>VLOOKUP(B2463,HIS退!B:I,8,FALSE)</f>
        <v>1</v>
      </c>
      <c r="Q2463" s="38" t="e">
        <f>VLOOKUP(C2463,招行退!B:F,5,FALSE)</f>
        <v>#N/A</v>
      </c>
      <c r="R2463" t="e">
        <f>VLOOKUP(C2463,招行退!B:H,6,FALSE)</f>
        <v>#N/A</v>
      </c>
      <c r="S2463" t="e">
        <f>VLOOKUP(C2463,招行退!B:H,7,FALSE)</f>
        <v>#N/A</v>
      </c>
    </row>
    <row r="2464" spans="1:19" ht="14.25" hidden="1">
      <c r="A2464" t="s">
        <v>19081</v>
      </c>
      <c r="B2464">
        <v>1426384</v>
      </c>
      <c r="C2464" t="s">
        <v>9344</v>
      </c>
      <c r="D2464" t="s">
        <v>8963</v>
      </c>
      <c r="E2464" t="s">
        <v>8964</v>
      </c>
      <c r="F2464" s="15">
        <v>9.5</v>
      </c>
      <c r="G2464" t="s">
        <v>34</v>
      </c>
      <c r="H2464" t="s">
        <v>34</v>
      </c>
      <c r="I2464" t="s">
        <v>58</v>
      </c>
      <c r="J2464" t="s">
        <v>48</v>
      </c>
      <c r="K2464" t="s">
        <v>59</v>
      </c>
      <c r="L2464" t="s">
        <v>19082</v>
      </c>
      <c r="M2464" t="s">
        <v>19083</v>
      </c>
      <c r="N2464" t="s">
        <v>18654</v>
      </c>
      <c r="O2464">
        <f>VLOOKUP(B2464,HIS退!B:F,5,FALSE)</f>
        <v>-9.5</v>
      </c>
      <c r="P2464" t="str">
        <f>VLOOKUP(B2464,HIS退!B:I,8,FALSE)</f>
        <v>1</v>
      </c>
      <c r="Q2464" s="38" t="e">
        <f>VLOOKUP(C2464,招行退!B:F,5,FALSE)</f>
        <v>#N/A</v>
      </c>
      <c r="R2464" t="e">
        <f>VLOOKUP(C2464,招行退!B:H,6,FALSE)</f>
        <v>#N/A</v>
      </c>
      <c r="S2464" t="e">
        <f>VLOOKUP(C2464,招行退!B:H,7,FALSE)</f>
        <v>#N/A</v>
      </c>
    </row>
    <row r="2465" spans="1:19" ht="14.25" hidden="1">
      <c r="A2465" t="s">
        <v>19084</v>
      </c>
      <c r="B2465">
        <v>1426397</v>
      </c>
      <c r="C2465" t="s">
        <v>9346</v>
      </c>
      <c r="D2465" t="s">
        <v>9347</v>
      </c>
      <c r="E2465" t="s">
        <v>9348</v>
      </c>
      <c r="F2465" s="15">
        <v>454.42</v>
      </c>
      <c r="G2465" t="s">
        <v>34</v>
      </c>
      <c r="H2465" t="s">
        <v>34</v>
      </c>
      <c r="I2465" t="s">
        <v>58</v>
      </c>
      <c r="J2465" t="s">
        <v>48</v>
      </c>
      <c r="K2465" t="s">
        <v>59</v>
      </c>
      <c r="L2465" t="s">
        <v>19085</v>
      </c>
      <c r="M2465" t="s">
        <v>19086</v>
      </c>
      <c r="N2465" t="s">
        <v>19087</v>
      </c>
      <c r="O2465">
        <f>VLOOKUP(B2465,HIS退!B:F,5,FALSE)</f>
        <v>-454.42</v>
      </c>
      <c r="P2465" t="str">
        <f>VLOOKUP(B2465,HIS退!B:I,8,FALSE)</f>
        <v>1</v>
      </c>
      <c r="Q2465" s="38" t="e">
        <f>VLOOKUP(C2465,招行退!B:F,5,FALSE)</f>
        <v>#N/A</v>
      </c>
      <c r="R2465" t="e">
        <f>VLOOKUP(C2465,招行退!B:H,6,FALSE)</f>
        <v>#N/A</v>
      </c>
      <c r="S2465" t="e">
        <f>VLOOKUP(C2465,招行退!B:H,7,FALSE)</f>
        <v>#N/A</v>
      </c>
    </row>
  </sheetData>
  <autoFilter ref="A1:S2465">
    <filterColumn colId="9">
      <filters>
        <filter val="0"/>
      </filters>
    </filterColumn>
    <filterColumn colId="18">
      <filters>
        <filter val="20170801"/>
        <filter val="20170802"/>
        <filter val="20170803"/>
        <filter val="20170804"/>
        <filter val="20170807"/>
        <filter val="20170808"/>
        <filter val="20170809"/>
        <filter val="20170810"/>
        <filter val="20170811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7"/>
  <sheetViews>
    <sheetView topLeftCell="A732" workbookViewId="0">
      <selection activeCell="A743" sqref="A743"/>
    </sheetView>
  </sheetViews>
  <sheetFormatPr defaultRowHeight="13.5"/>
  <cols>
    <col min="1" max="1" width="18.375" bestFit="1" customWidth="1"/>
    <col min="2" max="3" width="11.625" bestFit="1" customWidth="1"/>
    <col min="4" max="4" width="9.5" style="38" bestFit="1" customWidth="1"/>
    <col min="5" max="5" width="21.625" bestFit="1" customWidth="1"/>
    <col min="6" max="6" width="8" style="23" customWidth="1"/>
    <col min="7" max="7" width="5.25" bestFit="1" customWidth="1"/>
    <col min="8" max="8" width="9.5" bestFit="1" customWidth="1"/>
    <col min="9" max="9" width="11.5" bestFit="1" customWidth="1"/>
    <col min="15" max="15" width="9.5" style="17" bestFit="1" customWidth="1"/>
    <col min="16" max="16" width="9.5" style="23" bestFit="1" customWidth="1"/>
    <col min="17" max="17" width="14.25" customWidth="1"/>
  </cols>
  <sheetData>
    <row r="1" spans="1:18">
      <c r="A1" t="s">
        <v>570</v>
      </c>
      <c r="B1" t="s">
        <v>571</v>
      </c>
      <c r="C1" t="s">
        <v>572</v>
      </c>
      <c r="D1" t="s">
        <v>285</v>
      </c>
      <c r="E1" t="s">
        <v>573</v>
      </c>
      <c r="F1" s="23" t="s">
        <v>38</v>
      </c>
      <c r="G1" t="s">
        <v>52</v>
      </c>
      <c r="H1" s="19" t="s">
        <v>577</v>
      </c>
      <c r="O1"/>
      <c r="P1"/>
      <c r="R1" s="19"/>
    </row>
    <row r="2" spans="1:18" ht="13.5" customHeight="1">
      <c r="A2" t="s">
        <v>9351</v>
      </c>
      <c r="B2" t="s">
        <v>9350</v>
      </c>
      <c r="C2" t="s">
        <v>19088</v>
      </c>
      <c r="D2" t="s">
        <v>569</v>
      </c>
      <c r="E2" t="s">
        <v>9353</v>
      </c>
      <c r="F2" s="15">
        <v>20</v>
      </c>
      <c r="G2" t="s">
        <v>210</v>
      </c>
      <c r="H2" t="e">
        <f>VLOOKUP(A2,网银退!H:L,5,FALSE)</f>
        <v>#N/A</v>
      </c>
      <c r="O2"/>
      <c r="P2"/>
    </row>
    <row r="3" spans="1:18" ht="13.5" customHeight="1">
      <c r="A3" t="s">
        <v>9355</v>
      </c>
      <c r="B3" t="s">
        <v>583</v>
      </c>
      <c r="C3" t="s">
        <v>19088</v>
      </c>
      <c r="D3" t="s">
        <v>569</v>
      </c>
      <c r="E3" t="s">
        <v>9357</v>
      </c>
      <c r="F3" s="15">
        <v>50</v>
      </c>
      <c r="G3" t="s">
        <v>195</v>
      </c>
      <c r="H3" t="e">
        <f>VLOOKUP(A3,网银退!H:L,5,FALSE)</f>
        <v>#N/A</v>
      </c>
      <c r="O3"/>
      <c r="P3"/>
    </row>
    <row r="4" spans="1:18" ht="13.5" customHeight="1">
      <c r="A4" t="s">
        <v>9359</v>
      </c>
      <c r="B4" t="s">
        <v>587</v>
      </c>
      <c r="C4" t="s">
        <v>19088</v>
      </c>
      <c r="D4" t="s">
        <v>569</v>
      </c>
      <c r="E4" t="s">
        <v>9361</v>
      </c>
      <c r="F4" s="15">
        <v>500</v>
      </c>
      <c r="G4" t="s">
        <v>195</v>
      </c>
      <c r="H4" t="e">
        <f>VLOOKUP(A4,网银退!H:L,5,FALSE)</f>
        <v>#N/A</v>
      </c>
      <c r="O4"/>
      <c r="P4"/>
    </row>
    <row r="5" spans="1:18" ht="13.5" customHeight="1">
      <c r="A5" t="s">
        <v>9364</v>
      </c>
      <c r="B5" t="s">
        <v>9363</v>
      </c>
      <c r="C5" t="s">
        <v>19088</v>
      </c>
      <c r="D5" t="s">
        <v>569</v>
      </c>
      <c r="E5" t="s">
        <v>9366</v>
      </c>
      <c r="F5" s="15">
        <v>600</v>
      </c>
      <c r="G5" t="s">
        <v>210</v>
      </c>
      <c r="H5" t="e">
        <f>VLOOKUP(A5,网银退!H:L,5,FALSE)</f>
        <v>#N/A</v>
      </c>
      <c r="O5"/>
      <c r="P5"/>
    </row>
    <row r="6" spans="1:18" ht="13.5" customHeight="1">
      <c r="A6" t="s">
        <v>9368</v>
      </c>
      <c r="B6" t="s">
        <v>594</v>
      </c>
      <c r="C6" t="s">
        <v>19088</v>
      </c>
      <c r="D6" t="s">
        <v>569</v>
      </c>
      <c r="E6" t="s">
        <v>9370</v>
      </c>
      <c r="F6" s="15">
        <v>1347.26</v>
      </c>
      <c r="G6" t="s">
        <v>195</v>
      </c>
      <c r="H6" t="e">
        <f>VLOOKUP(A6,网银退!H:L,5,FALSE)</f>
        <v>#N/A</v>
      </c>
    </row>
    <row r="7" spans="1:18" ht="13.5" customHeight="1">
      <c r="A7" t="s">
        <v>9372</v>
      </c>
      <c r="B7" t="s">
        <v>598</v>
      </c>
      <c r="C7" t="s">
        <v>19088</v>
      </c>
      <c r="D7" t="s">
        <v>569</v>
      </c>
      <c r="E7" t="s">
        <v>9374</v>
      </c>
      <c r="F7" s="15">
        <v>1500</v>
      </c>
      <c r="G7" t="s">
        <v>195</v>
      </c>
      <c r="H7" t="e">
        <f>VLOOKUP(A7,网银退!H:L,5,FALSE)</f>
        <v>#N/A</v>
      </c>
      <c r="O7"/>
      <c r="P7"/>
    </row>
    <row r="8" spans="1:18" ht="13.5" customHeight="1">
      <c r="A8" t="s">
        <v>9376</v>
      </c>
      <c r="B8" t="s">
        <v>602</v>
      </c>
      <c r="C8" t="s">
        <v>19088</v>
      </c>
      <c r="D8" t="s">
        <v>569</v>
      </c>
      <c r="E8" t="s">
        <v>9378</v>
      </c>
      <c r="F8" s="15">
        <v>551.64</v>
      </c>
      <c r="G8" t="s">
        <v>195</v>
      </c>
      <c r="H8" t="e">
        <f>VLOOKUP(A8,网银退!H:L,5,FALSE)</f>
        <v>#N/A</v>
      </c>
      <c r="O8"/>
      <c r="P8"/>
    </row>
    <row r="9" spans="1:18" ht="13.5" customHeight="1">
      <c r="A9" t="s">
        <v>9380</v>
      </c>
      <c r="B9" t="s">
        <v>606</v>
      </c>
      <c r="C9" t="s">
        <v>19088</v>
      </c>
      <c r="D9" t="s">
        <v>569</v>
      </c>
      <c r="E9" t="s">
        <v>9382</v>
      </c>
      <c r="F9" s="15">
        <v>30</v>
      </c>
      <c r="G9" t="s">
        <v>195</v>
      </c>
      <c r="H9" t="e">
        <f>VLOOKUP(A9,网银退!H:L,5,FALSE)</f>
        <v>#N/A</v>
      </c>
      <c r="O9"/>
      <c r="P9"/>
    </row>
    <row r="10" spans="1:18" ht="13.5" customHeight="1">
      <c r="A10" t="s">
        <v>9384</v>
      </c>
      <c r="B10" t="s">
        <v>610</v>
      </c>
      <c r="C10" t="s">
        <v>19088</v>
      </c>
      <c r="D10" t="s">
        <v>569</v>
      </c>
      <c r="E10" t="s">
        <v>9386</v>
      </c>
      <c r="F10" s="15">
        <v>1000</v>
      </c>
      <c r="G10" t="s">
        <v>195</v>
      </c>
      <c r="H10" t="e">
        <f>VLOOKUP(A10,网银退!H:L,5,FALSE)</f>
        <v>#N/A</v>
      </c>
      <c r="O10"/>
      <c r="P10"/>
    </row>
    <row r="11" spans="1:18" ht="13.5" customHeight="1">
      <c r="A11" t="s">
        <v>9388</v>
      </c>
      <c r="B11" t="s">
        <v>614</v>
      </c>
      <c r="C11" t="s">
        <v>19088</v>
      </c>
      <c r="D11" t="s">
        <v>569</v>
      </c>
      <c r="E11" t="s">
        <v>9390</v>
      </c>
      <c r="F11" s="15">
        <v>233</v>
      </c>
      <c r="G11" t="s">
        <v>195</v>
      </c>
      <c r="H11" t="e">
        <f>VLOOKUP(A11,网银退!H:L,5,FALSE)</f>
        <v>#N/A</v>
      </c>
      <c r="O11"/>
      <c r="P11"/>
    </row>
    <row r="12" spans="1:18" ht="13.5" customHeight="1">
      <c r="A12" t="s">
        <v>9392</v>
      </c>
      <c r="B12" t="s">
        <v>618</v>
      </c>
      <c r="C12" t="s">
        <v>19088</v>
      </c>
      <c r="D12" t="s">
        <v>569</v>
      </c>
      <c r="E12" t="s">
        <v>9394</v>
      </c>
      <c r="F12" s="15">
        <v>185.4</v>
      </c>
      <c r="G12" t="s">
        <v>195</v>
      </c>
      <c r="H12" t="e">
        <f>VLOOKUP(A12,网银退!H:L,5,FALSE)</f>
        <v>#N/A</v>
      </c>
      <c r="O12"/>
      <c r="P12"/>
    </row>
    <row r="13" spans="1:18" ht="13.5" customHeight="1">
      <c r="A13" t="s">
        <v>9396</v>
      </c>
      <c r="B13" t="s">
        <v>622</v>
      </c>
      <c r="C13" t="s">
        <v>19088</v>
      </c>
      <c r="D13" t="s">
        <v>569</v>
      </c>
      <c r="E13" t="s">
        <v>9398</v>
      </c>
      <c r="F13" s="15">
        <v>367</v>
      </c>
      <c r="G13" t="s">
        <v>195</v>
      </c>
      <c r="H13" t="e">
        <f>VLOOKUP(A13,网银退!H:L,5,FALSE)</f>
        <v>#N/A</v>
      </c>
      <c r="O13"/>
      <c r="P13"/>
    </row>
    <row r="14" spans="1:18" ht="13.5" customHeight="1">
      <c r="A14" t="s">
        <v>9400</v>
      </c>
      <c r="B14" t="s">
        <v>626</v>
      </c>
      <c r="C14" t="s">
        <v>19088</v>
      </c>
      <c r="D14" t="s">
        <v>569</v>
      </c>
      <c r="E14" t="s">
        <v>9402</v>
      </c>
      <c r="F14" s="15">
        <v>4813.92</v>
      </c>
      <c r="G14" t="s">
        <v>195</v>
      </c>
      <c r="H14" t="e">
        <f>VLOOKUP(A14,网银退!H:L,5,FALSE)</f>
        <v>#N/A</v>
      </c>
      <c r="O14"/>
      <c r="P14"/>
    </row>
    <row r="15" spans="1:18" ht="13.5" customHeight="1">
      <c r="A15" t="s">
        <v>9404</v>
      </c>
      <c r="B15" t="s">
        <v>630</v>
      </c>
      <c r="C15" t="s">
        <v>19088</v>
      </c>
      <c r="D15" t="s">
        <v>569</v>
      </c>
      <c r="E15" t="s">
        <v>9406</v>
      </c>
      <c r="F15" s="15">
        <v>2020</v>
      </c>
      <c r="G15" t="s">
        <v>195</v>
      </c>
      <c r="H15" t="e">
        <f>VLOOKUP(A15,网银退!H:L,5,FALSE)</f>
        <v>#N/A</v>
      </c>
      <c r="O15"/>
      <c r="P15"/>
    </row>
    <row r="16" spans="1:18" ht="13.5" customHeight="1">
      <c r="A16" t="s">
        <v>9408</v>
      </c>
      <c r="B16" t="s">
        <v>634</v>
      </c>
      <c r="C16" t="s">
        <v>19088</v>
      </c>
      <c r="D16" t="s">
        <v>569</v>
      </c>
      <c r="E16" t="s">
        <v>9410</v>
      </c>
      <c r="F16" s="15">
        <v>653.17999999999995</v>
      </c>
      <c r="G16" t="s">
        <v>195</v>
      </c>
      <c r="H16" t="e">
        <f>VLOOKUP(A16,网银退!H:L,5,FALSE)</f>
        <v>#N/A</v>
      </c>
      <c r="O16"/>
      <c r="P16"/>
    </row>
    <row r="17" spans="1:16" ht="13.5" customHeight="1">
      <c r="A17" t="s">
        <v>9412</v>
      </c>
      <c r="B17" t="s">
        <v>638</v>
      </c>
      <c r="C17" t="s">
        <v>19088</v>
      </c>
      <c r="D17" t="s">
        <v>569</v>
      </c>
      <c r="E17" t="s">
        <v>9414</v>
      </c>
      <c r="F17" s="15">
        <v>800</v>
      </c>
      <c r="G17" t="s">
        <v>195</v>
      </c>
      <c r="H17" t="e">
        <f>VLOOKUP(A17,网银退!H:L,5,FALSE)</f>
        <v>#N/A</v>
      </c>
      <c r="O17"/>
      <c r="P17"/>
    </row>
    <row r="18" spans="1:16" ht="13.5" customHeight="1">
      <c r="A18" t="s">
        <v>9416</v>
      </c>
      <c r="B18" t="s">
        <v>642</v>
      </c>
      <c r="C18" t="s">
        <v>19088</v>
      </c>
      <c r="D18" t="s">
        <v>569</v>
      </c>
      <c r="E18" t="s">
        <v>9414</v>
      </c>
      <c r="F18" s="15">
        <v>146</v>
      </c>
      <c r="G18" t="s">
        <v>195</v>
      </c>
      <c r="H18" t="e">
        <f>VLOOKUP(A18,网银退!H:L,5,FALSE)</f>
        <v>#N/A</v>
      </c>
      <c r="O18"/>
      <c r="P18"/>
    </row>
    <row r="19" spans="1:16" ht="14.25">
      <c r="A19" t="s">
        <v>9419</v>
      </c>
      <c r="B19" t="s">
        <v>644</v>
      </c>
      <c r="C19" t="s">
        <v>19088</v>
      </c>
      <c r="D19" t="s">
        <v>569</v>
      </c>
      <c r="E19" t="s">
        <v>9421</v>
      </c>
      <c r="F19" s="15">
        <v>480</v>
      </c>
      <c r="G19" t="s">
        <v>195</v>
      </c>
      <c r="H19" t="e">
        <f>VLOOKUP(A19,网银退!H:L,5,FALSE)</f>
        <v>#N/A</v>
      </c>
      <c r="O19"/>
      <c r="P19"/>
    </row>
    <row r="20" spans="1:16" ht="13.5" customHeight="1">
      <c r="A20" t="s">
        <v>9423</v>
      </c>
      <c r="B20" t="s">
        <v>648</v>
      </c>
      <c r="C20" t="s">
        <v>19088</v>
      </c>
      <c r="D20" t="s">
        <v>569</v>
      </c>
      <c r="E20" t="s">
        <v>9425</v>
      </c>
      <c r="F20" s="15">
        <v>500</v>
      </c>
      <c r="G20" t="s">
        <v>195</v>
      </c>
      <c r="H20" t="e">
        <f>VLOOKUP(A20,网银退!H:L,5,FALSE)</f>
        <v>#N/A</v>
      </c>
      <c r="O20"/>
      <c r="P20"/>
    </row>
    <row r="21" spans="1:16" ht="13.5" customHeight="1">
      <c r="A21" t="s">
        <v>9427</v>
      </c>
      <c r="B21" t="s">
        <v>652</v>
      </c>
      <c r="C21" t="s">
        <v>19088</v>
      </c>
      <c r="D21" t="s">
        <v>569</v>
      </c>
      <c r="E21" t="s">
        <v>9429</v>
      </c>
      <c r="F21" s="15">
        <v>100</v>
      </c>
      <c r="G21" t="s">
        <v>195</v>
      </c>
      <c r="H21" t="e">
        <f>VLOOKUP(A21,网银退!H:L,5,FALSE)</f>
        <v>#N/A</v>
      </c>
      <c r="O21"/>
      <c r="P21"/>
    </row>
    <row r="22" spans="1:16" ht="13.5" customHeight="1">
      <c r="A22" t="s">
        <v>9432</v>
      </c>
      <c r="B22" t="s">
        <v>9431</v>
      </c>
      <c r="C22" t="s">
        <v>19088</v>
      </c>
      <c r="D22" t="s">
        <v>569</v>
      </c>
      <c r="E22" t="s">
        <v>9434</v>
      </c>
      <c r="F22" s="15">
        <v>1000</v>
      </c>
      <c r="G22" t="s">
        <v>210</v>
      </c>
      <c r="H22" t="e">
        <f>VLOOKUP(A22,网银退!H:L,5,FALSE)</f>
        <v>#N/A</v>
      </c>
      <c r="O22"/>
      <c r="P22"/>
    </row>
    <row r="23" spans="1:16" ht="13.5" customHeight="1">
      <c r="A23" t="s">
        <v>9437</v>
      </c>
      <c r="B23" t="s">
        <v>9436</v>
      </c>
      <c r="C23" t="s">
        <v>19088</v>
      </c>
      <c r="D23" t="s">
        <v>569</v>
      </c>
      <c r="E23" t="s">
        <v>9439</v>
      </c>
      <c r="F23" s="15">
        <v>5291.04</v>
      </c>
      <c r="G23" t="s">
        <v>210</v>
      </c>
      <c r="H23" t="e">
        <f>VLOOKUP(A23,网银退!H:L,5,FALSE)</f>
        <v>#N/A</v>
      </c>
      <c r="O23"/>
      <c r="P23"/>
    </row>
    <row r="24" spans="1:16" ht="13.5" customHeight="1">
      <c r="A24" t="s">
        <v>9441</v>
      </c>
      <c r="B24" t="s">
        <v>9440</v>
      </c>
      <c r="C24" t="s">
        <v>19088</v>
      </c>
      <c r="D24" t="s">
        <v>569</v>
      </c>
      <c r="E24" t="s">
        <v>9443</v>
      </c>
      <c r="F24" s="15">
        <v>500</v>
      </c>
      <c r="G24" t="s">
        <v>210</v>
      </c>
      <c r="H24" t="e">
        <f>VLOOKUP(A24,网银退!H:L,5,FALSE)</f>
        <v>#N/A</v>
      </c>
      <c r="O24"/>
      <c r="P24"/>
    </row>
    <row r="25" spans="1:16" ht="13.5" customHeight="1">
      <c r="A25" t="s">
        <v>9445</v>
      </c>
      <c r="B25" t="s">
        <v>665</v>
      </c>
      <c r="C25" t="s">
        <v>19088</v>
      </c>
      <c r="D25" t="s">
        <v>569</v>
      </c>
      <c r="E25" t="s">
        <v>9447</v>
      </c>
      <c r="F25" s="15">
        <v>200</v>
      </c>
      <c r="G25" t="s">
        <v>195</v>
      </c>
      <c r="H25" t="e">
        <f>VLOOKUP(A25,网银退!H:L,5,FALSE)</f>
        <v>#N/A</v>
      </c>
      <c r="O25"/>
      <c r="P25"/>
    </row>
    <row r="26" spans="1:16" ht="13.5" customHeight="1">
      <c r="A26" t="s">
        <v>9450</v>
      </c>
      <c r="B26" t="s">
        <v>9449</v>
      </c>
      <c r="C26" t="s">
        <v>19088</v>
      </c>
      <c r="D26" t="s">
        <v>569</v>
      </c>
      <c r="E26" t="s">
        <v>9443</v>
      </c>
      <c r="F26" s="15">
        <v>20000</v>
      </c>
      <c r="G26" t="s">
        <v>210</v>
      </c>
      <c r="H26" t="e">
        <f>VLOOKUP(A26,网银退!H:L,5,FALSE)</f>
        <v>#N/A</v>
      </c>
      <c r="O26"/>
      <c r="P26"/>
    </row>
    <row r="27" spans="1:16" ht="13.5" customHeight="1">
      <c r="A27" t="s">
        <v>9453</v>
      </c>
      <c r="B27" t="s">
        <v>670</v>
      </c>
      <c r="C27" t="s">
        <v>19088</v>
      </c>
      <c r="D27" t="s">
        <v>569</v>
      </c>
      <c r="E27" t="s">
        <v>9447</v>
      </c>
      <c r="F27" s="15">
        <v>100</v>
      </c>
      <c r="G27" t="s">
        <v>195</v>
      </c>
      <c r="H27" t="e">
        <f>VLOOKUP(A27,网银退!H:L,5,FALSE)</f>
        <v>#N/A</v>
      </c>
      <c r="O27"/>
      <c r="P27"/>
    </row>
    <row r="28" spans="1:16" ht="14.25">
      <c r="A28" t="s">
        <v>9456</v>
      </c>
      <c r="B28" t="s">
        <v>672</v>
      </c>
      <c r="C28" t="s">
        <v>19088</v>
      </c>
      <c r="D28" t="s">
        <v>569</v>
      </c>
      <c r="E28" t="s">
        <v>9458</v>
      </c>
      <c r="F28" s="15">
        <v>1000</v>
      </c>
      <c r="G28" t="s">
        <v>195</v>
      </c>
      <c r="H28" t="e">
        <f>VLOOKUP(A28,网银退!H:L,5,FALSE)</f>
        <v>#N/A</v>
      </c>
    </row>
    <row r="29" spans="1:16" ht="13.5" customHeight="1">
      <c r="A29" t="s">
        <v>9460</v>
      </c>
      <c r="B29" t="s">
        <v>9459</v>
      </c>
      <c r="C29" t="s">
        <v>19088</v>
      </c>
      <c r="D29" t="s">
        <v>569</v>
      </c>
      <c r="E29" t="s">
        <v>9443</v>
      </c>
      <c r="F29" s="15">
        <v>59888</v>
      </c>
      <c r="G29" t="s">
        <v>210</v>
      </c>
      <c r="H29" t="e">
        <f>VLOOKUP(A29,网银退!H:L,5,FALSE)</f>
        <v>#N/A</v>
      </c>
      <c r="O29"/>
      <c r="P29"/>
    </row>
    <row r="30" spans="1:16" ht="13.5" customHeight="1">
      <c r="A30" t="s">
        <v>9463</v>
      </c>
      <c r="B30" t="s">
        <v>676</v>
      </c>
      <c r="C30" t="s">
        <v>19088</v>
      </c>
      <c r="D30" t="s">
        <v>569</v>
      </c>
      <c r="E30" t="s">
        <v>528</v>
      </c>
      <c r="F30" s="15">
        <v>590</v>
      </c>
      <c r="G30" t="s">
        <v>195</v>
      </c>
      <c r="H30" t="e">
        <f>VLOOKUP(A30,网银退!H:L,5,FALSE)</f>
        <v>#N/A</v>
      </c>
      <c r="O30"/>
      <c r="P30"/>
    </row>
    <row r="31" spans="1:16" ht="13.5" customHeight="1">
      <c r="A31" t="s">
        <v>9466</v>
      </c>
      <c r="B31" t="s">
        <v>680</v>
      </c>
      <c r="C31" t="s">
        <v>19088</v>
      </c>
      <c r="D31" t="s">
        <v>569</v>
      </c>
      <c r="E31" t="s">
        <v>9468</v>
      </c>
      <c r="F31" s="15">
        <v>3982.34</v>
      </c>
      <c r="G31" t="s">
        <v>195</v>
      </c>
      <c r="H31" t="e">
        <f>VLOOKUP(A31,网银退!H:L,5,FALSE)</f>
        <v>#N/A</v>
      </c>
      <c r="O31"/>
      <c r="P31"/>
    </row>
    <row r="32" spans="1:16" ht="13.5" customHeight="1">
      <c r="A32" t="s">
        <v>9471</v>
      </c>
      <c r="B32" t="s">
        <v>9470</v>
      </c>
      <c r="C32" t="s">
        <v>19088</v>
      </c>
      <c r="D32" t="s">
        <v>569</v>
      </c>
      <c r="E32" t="s">
        <v>9473</v>
      </c>
      <c r="F32" s="15">
        <v>978</v>
      </c>
      <c r="G32" t="s">
        <v>210</v>
      </c>
      <c r="H32" t="e">
        <f>VLOOKUP(A32,网银退!H:L,5,FALSE)</f>
        <v>#N/A</v>
      </c>
      <c r="O32"/>
      <c r="P32"/>
    </row>
    <row r="33" spans="1:16" ht="13.5" customHeight="1">
      <c r="A33" t="s">
        <v>9475</v>
      </c>
      <c r="B33" t="s">
        <v>687</v>
      </c>
      <c r="C33" t="s">
        <v>19088</v>
      </c>
      <c r="D33" t="s">
        <v>569</v>
      </c>
      <c r="E33" t="s">
        <v>9477</v>
      </c>
      <c r="F33" s="15">
        <v>1988</v>
      </c>
      <c r="G33" t="s">
        <v>195</v>
      </c>
      <c r="H33" t="e">
        <f>VLOOKUP(A33,网银退!H:L,5,FALSE)</f>
        <v>#N/A</v>
      </c>
      <c r="O33"/>
      <c r="P33"/>
    </row>
    <row r="34" spans="1:16" ht="13.5" customHeight="1">
      <c r="A34" t="s">
        <v>9480</v>
      </c>
      <c r="B34" t="s">
        <v>9479</v>
      </c>
      <c r="C34" t="s">
        <v>19088</v>
      </c>
      <c r="D34" t="s">
        <v>569</v>
      </c>
      <c r="E34" t="s">
        <v>9482</v>
      </c>
      <c r="F34" s="15">
        <v>9.41</v>
      </c>
      <c r="G34" t="s">
        <v>210</v>
      </c>
      <c r="H34" t="e">
        <f>VLOOKUP(A34,网银退!H:L,5,FALSE)</f>
        <v>#N/A</v>
      </c>
      <c r="O34"/>
      <c r="P34"/>
    </row>
    <row r="35" spans="1:16" ht="13.5" customHeight="1">
      <c r="A35" t="s">
        <v>9484</v>
      </c>
      <c r="B35" t="s">
        <v>692</v>
      </c>
      <c r="C35" t="s">
        <v>19088</v>
      </c>
      <c r="D35" t="s">
        <v>569</v>
      </c>
      <c r="E35" t="s">
        <v>9486</v>
      </c>
      <c r="F35" s="15">
        <v>287.5</v>
      </c>
      <c r="G35" t="s">
        <v>195</v>
      </c>
      <c r="H35" t="e">
        <f>VLOOKUP(A35,网银退!H:L,5,FALSE)</f>
        <v>#N/A</v>
      </c>
      <c r="O35"/>
      <c r="P35"/>
    </row>
    <row r="36" spans="1:16" ht="13.5" customHeight="1">
      <c r="A36" t="s">
        <v>9488</v>
      </c>
      <c r="B36" t="s">
        <v>696</v>
      </c>
      <c r="C36" t="s">
        <v>19088</v>
      </c>
      <c r="D36" t="s">
        <v>569</v>
      </c>
      <c r="E36" t="s">
        <v>9490</v>
      </c>
      <c r="F36" s="15">
        <v>805.47</v>
      </c>
      <c r="G36" t="s">
        <v>195</v>
      </c>
      <c r="H36" t="e">
        <f>VLOOKUP(A36,网银退!H:L,5,FALSE)</f>
        <v>#N/A</v>
      </c>
    </row>
    <row r="37" spans="1:16" ht="13.5" customHeight="1">
      <c r="A37" t="s">
        <v>9493</v>
      </c>
      <c r="B37" t="s">
        <v>9492</v>
      </c>
      <c r="C37" t="s">
        <v>19088</v>
      </c>
      <c r="D37" t="s">
        <v>569</v>
      </c>
      <c r="E37" t="s">
        <v>9495</v>
      </c>
      <c r="F37" s="15">
        <v>1800</v>
      </c>
      <c r="G37" t="s">
        <v>210</v>
      </c>
      <c r="H37" t="e">
        <f>VLOOKUP(A37,网银退!H:L,5,FALSE)</f>
        <v>#N/A</v>
      </c>
      <c r="O37"/>
      <c r="P37"/>
    </row>
    <row r="38" spans="1:16" ht="13.5" customHeight="1">
      <c r="A38" t="s">
        <v>9497</v>
      </c>
      <c r="B38" t="s">
        <v>703</v>
      </c>
      <c r="C38" t="s">
        <v>19088</v>
      </c>
      <c r="D38" t="s">
        <v>569</v>
      </c>
      <c r="E38" t="s">
        <v>9499</v>
      </c>
      <c r="F38" s="15">
        <v>7.72</v>
      </c>
      <c r="G38" t="s">
        <v>195</v>
      </c>
      <c r="H38" t="e">
        <f>VLOOKUP(A38,网银退!H:L,5,FALSE)</f>
        <v>#N/A</v>
      </c>
      <c r="O38"/>
      <c r="P38"/>
    </row>
    <row r="39" spans="1:16" ht="13.5" customHeight="1">
      <c r="A39" t="s">
        <v>9501</v>
      </c>
      <c r="B39" t="s">
        <v>707</v>
      </c>
      <c r="C39" t="s">
        <v>19088</v>
      </c>
      <c r="D39" t="s">
        <v>569</v>
      </c>
      <c r="E39" t="s">
        <v>9503</v>
      </c>
      <c r="F39" s="15">
        <v>67.5</v>
      </c>
      <c r="G39" t="s">
        <v>195</v>
      </c>
      <c r="H39" t="e">
        <f>VLOOKUP(A39,网银退!H:L,5,FALSE)</f>
        <v>#N/A</v>
      </c>
      <c r="O39"/>
      <c r="P39"/>
    </row>
    <row r="40" spans="1:16" ht="13.5" customHeight="1">
      <c r="A40" t="s">
        <v>9505</v>
      </c>
      <c r="B40" t="s">
        <v>711</v>
      </c>
      <c r="C40" t="s">
        <v>19088</v>
      </c>
      <c r="D40" t="s">
        <v>569</v>
      </c>
      <c r="E40" t="s">
        <v>9507</v>
      </c>
      <c r="F40" s="15">
        <v>44000</v>
      </c>
      <c r="G40" t="s">
        <v>195</v>
      </c>
      <c r="H40" t="e">
        <f>VLOOKUP(A40,网银退!H:L,5,FALSE)</f>
        <v>#N/A</v>
      </c>
      <c r="O40"/>
      <c r="P40"/>
    </row>
    <row r="41" spans="1:16" ht="13.5" customHeight="1">
      <c r="A41" t="s">
        <v>9509</v>
      </c>
      <c r="B41" t="s">
        <v>715</v>
      </c>
      <c r="C41" t="s">
        <v>19088</v>
      </c>
      <c r="D41" t="s">
        <v>569</v>
      </c>
      <c r="E41" t="s">
        <v>9511</v>
      </c>
      <c r="F41" s="15">
        <v>500</v>
      </c>
      <c r="G41" t="s">
        <v>195</v>
      </c>
      <c r="H41" t="e">
        <f>VLOOKUP(A41,网银退!H:L,5,FALSE)</f>
        <v>#N/A</v>
      </c>
      <c r="O41"/>
      <c r="P41"/>
    </row>
    <row r="42" spans="1:16" ht="13.5" customHeight="1">
      <c r="A42" t="s">
        <v>9513</v>
      </c>
      <c r="B42" t="s">
        <v>719</v>
      </c>
      <c r="C42" t="s">
        <v>19088</v>
      </c>
      <c r="D42" t="s">
        <v>569</v>
      </c>
      <c r="E42" t="s">
        <v>9515</v>
      </c>
      <c r="F42" s="15">
        <v>42.5</v>
      </c>
      <c r="G42" t="s">
        <v>195</v>
      </c>
      <c r="H42" t="e">
        <f>VLOOKUP(A42,网银退!H:L,5,FALSE)</f>
        <v>#N/A</v>
      </c>
      <c r="O42"/>
      <c r="P42"/>
    </row>
    <row r="43" spans="1:16" ht="13.5" customHeight="1">
      <c r="A43" t="s">
        <v>9517</v>
      </c>
      <c r="B43" t="s">
        <v>723</v>
      </c>
      <c r="C43" t="s">
        <v>19088</v>
      </c>
      <c r="D43" t="s">
        <v>569</v>
      </c>
      <c r="E43" t="s">
        <v>385</v>
      </c>
      <c r="F43" s="15">
        <v>4400</v>
      </c>
      <c r="G43" t="s">
        <v>195</v>
      </c>
      <c r="H43" t="e">
        <f>VLOOKUP(A43,网银退!H:L,5,FALSE)</f>
        <v>#N/A</v>
      </c>
      <c r="O43"/>
      <c r="P43"/>
    </row>
    <row r="44" spans="1:16" ht="13.5" customHeight="1">
      <c r="A44" t="s">
        <v>9520</v>
      </c>
      <c r="B44" t="s">
        <v>725</v>
      </c>
      <c r="C44" t="s">
        <v>19088</v>
      </c>
      <c r="D44" t="s">
        <v>569</v>
      </c>
      <c r="E44" t="s">
        <v>574</v>
      </c>
      <c r="F44" s="15">
        <v>3000</v>
      </c>
      <c r="G44" t="s">
        <v>195</v>
      </c>
      <c r="H44" t="e">
        <f>VLOOKUP(A44,网银退!H:L,5,FALSE)</f>
        <v>#N/A</v>
      </c>
      <c r="O44"/>
      <c r="P44"/>
    </row>
    <row r="45" spans="1:16" ht="13.5" customHeight="1">
      <c r="A45" t="s">
        <v>9523</v>
      </c>
      <c r="B45" t="s">
        <v>727</v>
      </c>
      <c r="C45" t="s">
        <v>19088</v>
      </c>
      <c r="D45" t="s">
        <v>569</v>
      </c>
      <c r="E45" t="s">
        <v>9525</v>
      </c>
      <c r="F45" s="15">
        <v>207.5</v>
      </c>
      <c r="G45" t="s">
        <v>195</v>
      </c>
      <c r="H45" t="e">
        <f>VLOOKUP(A45,网银退!H:L,5,FALSE)</f>
        <v>#N/A</v>
      </c>
      <c r="O45"/>
      <c r="P45"/>
    </row>
    <row r="46" spans="1:16" ht="13.5" customHeight="1">
      <c r="A46" t="s">
        <v>9528</v>
      </c>
      <c r="B46" t="s">
        <v>9527</v>
      </c>
      <c r="C46" t="s">
        <v>19088</v>
      </c>
      <c r="D46" t="s">
        <v>569</v>
      </c>
      <c r="E46" t="s">
        <v>9530</v>
      </c>
      <c r="F46" s="15">
        <v>10200</v>
      </c>
      <c r="G46" t="s">
        <v>210</v>
      </c>
      <c r="H46" t="e">
        <f>VLOOKUP(A46,网银退!H:L,5,FALSE)</f>
        <v>#N/A</v>
      </c>
      <c r="O46"/>
      <c r="P46"/>
    </row>
    <row r="47" spans="1:16" ht="13.5" customHeight="1">
      <c r="A47" t="s">
        <v>9532</v>
      </c>
      <c r="B47" t="s">
        <v>734</v>
      </c>
      <c r="C47" t="s">
        <v>19088</v>
      </c>
      <c r="D47" t="s">
        <v>569</v>
      </c>
      <c r="E47" t="s">
        <v>9534</v>
      </c>
      <c r="F47" s="15">
        <v>614.5</v>
      </c>
      <c r="G47" t="s">
        <v>195</v>
      </c>
      <c r="H47" t="e">
        <f>VLOOKUP(A47,网银退!H:L,5,FALSE)</f>
        <v>#N/A</v>
      </c>
    </row>
    <row r="48" spans="1:16" ht="14.25">
      <c r="A48" t="s">
        <v>9536</v>
      </c>
      <c r="B48" t="s">
        <v>738</v>
      </c>
      <c r="C48" t="s">
        <v>19088</v>
      </c>
      <c r="D48" t="s">
        <v>569</v>
      </c>
      <c r="E48" t="s">
        <v>9538</v>
      </c>
      <c r="F48" s="15">
        <v>489</v>
      </c>
      <c r="G48" t="s">
        <v>195</v>
      </c>
      <c r="H48" t="e">
        <f>VLOOKUP(A48,网银退!H:L,5,FALSE)</f>
        <v>#N/A</v>
      </c>
    </row>
    <row r="49" spans="1:16" ht="13.5" customHeight="1">
      <c r="A49" t="s">
        <v>9540</v>
      </c>
      <c r="B49" t="s">
        <v>742</v>
      </c>
      <c r="C49" t="s">
        <v>19088</v>
      </c>
      <c r="D49" t="s">
        <v>569</v>
      </c>
      <c r="E49" t="s">
        <v>9534</v>
      </c>
      <c r="F49" s="15">
        <v>1410.5</v>
      </c>
      <c r="G49" t="s">
        <v>195</v>
      </c>
      <c r="H49" t="e">
        <f>VLOOKUP(A49,网银退!H:L,5,FALSE)</f>
        <v>#N/A</v>
      </c>
      <c r="O49"/>
      <c r="P49"/>
    </row>
    <row r="50" spans="1:16" ht="13.5" customHeight="1">
      <c r="A50" t="s">
        <v>9543</v>
      </c>
      <c r="B50" t="s">
        <v>745</v>
      </c>
      <c r="C50" t="s">
        <v>19088</v>
      </c>
      <c r="D50" t="s">
        <v>569</v>
      </c>
      <c r="E50" t="s">
        <v>9545</v>
      </c>
      <c r="F50" s="15">
        <v>5000</v>
      </c>
      <c r="G50" t="s">
        <v>195</v>
      </c>
      <c r="H50" t="e">
        <f>VLOOKUP(A50,网银退!H:L,5,FALSE)</f>
        <v>#N/A</v>
      </c>
      <c r="O50"/>
      <c r="P50"/>
    </row>
    <row r="51" spans="1:16" ht="13.5" customHeight="1">
      <c r="A51" t="s">
        <v>9548</v>
      </c>
      <c r="B51" t="s">
        <v>9547</v>
      </c>
      <c r="C51" t="s">
        <v>19088</v>
      </c>
      <c r="D51" t="s">
        <v>569</v>
      </c>
      <c r="E51" t="s">
        <v>9550</v>
      </c>
      <c r="F51" s="15">
        <v>990.46</v>
      </c>
      <c r="G51" t="s">
        <v>210</v>
      </c>
      <c r="H51" t="e">
        <f>VLOOKUP(A51,网银退!H:L,5,FALSE)</f>
        <v>#N/A</v>
      </c>
    </row>
    <row r="52" spans="1:16" ht="13.5" customHeight="1">
      <c r="A52" t="s">
        <v>9553</v>
      </c>
      <c r="B52" t="s">
        <v>9552</v>
      </c>
      <c r="C52" t="s">
        <v>19088</v>
      </c>
      <c r="D52" t="s">
        <v>569</v>
      </c>
      <c r="E52" t="s">
        <v>9555</v>
      </c>
      <c r="F52" s="15">
        <v>824.5</v>
      </c>
      <c r="G52" t="s">
        <v>210</v>
      </c>
      <c r="H52" t="e">
        <f>VLOOKUP(A52,网银退!H:L,5,FALSE)</f>
        <v>#N/A</v>
      </c>
      <c r="O52"/>
      <c r="P52"/>
    </row>
    <row r="53" spans="1:16" ht="13.5" customHeight="1">
      <c r="A53" t="s">
        <v>9557</v>
      </c>
      <c r="B53" t="s">
        <v>755</v>
      </c>
      <c r="C53" t="s">
        <v>19088</v>
      </c>
      <c r="D53" t="s">
        <v>569</v>
      </c>
      <c r="E53" t="s">
        <v>9559</v>
      </c>
      <c r="F53" s="15">
        <v>447.47</v>
      </c>
      <c r="G53" t="s">
        <v>195</v>
      </c>
      <c r="H53" t="e">
        <f>VLOOKUP(A53,网银退!H:L,5,FALSE)</f>
        <v>#N/A</v>
      </c>
    </row>
    <row r="54" spans="1:16" ht="13.5" customHeight="1">
      <c r="A54" t="s">
        <v>9561</v>
      </c>
      <c r="B54" t="s">
        <v>759</v>
      </c>
      <c r="C54" t="s">
        <v>19088</v>
      </c>
      <c r="D54" t="s">
        <v>569</v>
      </c>
      <c r="E54" t="s">
        <v>9563</v>
      </c>
      <c r="F54" s="15">
        <v>20</v>
      </c>
      <c r="G54" t="s">
        <v>195</v>
      </c>
      <c r="H54" t="e">
        <f>VLOOKUP(A54,网银退!H:L,5,FALSE)</f>
        <v>#N/A</v>
      </c>
      <c r="O54"/>
      <c r="P54"/>
    </row>
    <row r="55" spans="1:16" ht="13.5" customHeight="1">
      <c r="A55" t="s">
        <v>9565</v>
      </c>
      <c r="B55" t="s">
        <v>763</v>
      </c>
      <c r="C55" t="s">
        <v>19088</v>
      </c>
      <c r="D55" t="s">
        <v>569</v>
      </c>
      <c r="E55" t="s">
        <v>9567</v>
      </c>
      <c r="F55" s="15">
        <v>289.95</v>
      </c>
      <c r="G55" t="s">
        <v>195</v>
      </c>
      <c r="H55" t="e">
        <f>VLOOKUP(A55,网银退!H:L,5,FALSE)</f>
        <v>#N/A</v>
      </c>
      <c r="O55"/>
      <c r="P55"/>
    </row>
    <row r="56" spans="1:16" ht="13.5" customHeight="1">
      <c r="A56" t="s">
        <v>9569</v>
      </c>
      <c r="B56" t="s">
        <v>767</v>
      </c>
      <c r="C56" t="s">
        <v>19088</v>
      </c>
      <c r="D56" t="s">
        <v>569</v>
      </c>
      <c r="E56" t="s">
        <v>550</v>
      </c>
      <c r="F56" s="15">
        <v>9075.43</v>
      </c>
      <c r="G56" t="s">
        <v>195</v>
      </c>
      <c r="H56" t="e">
        <f>VLOOKUP(A56,网银退!H:L,5,FALSE)</f>
        <v>#N/A</v>
      </c>
    </row>
    <row r="57" spans="1:16" ht="13.5" customHeight="1">
      <c r="A57" t="s">
        <v>9572</v>
      </c>
      <c r="B57" t="s">
        <v>770</v>
      </c>
      <c r="C57" t="s">
        <v>19088</v>
      </c>
      <c r="D57" t="s">
        <v>569</v>
      </c>
      <c r="E57" t="s">
        <v>9574</v>
      </c>
      <c r="F57" s="15">
        <v>149.33000000000001</v>
      </c>
      <c r="G57" t="s">
        <v>195</v>
      </c>
      <c r="H57" t="e">
        <f>VLOOKUP(A57,网银退!H:L,5,FALSE)</f>
        <v>#N/A</v>
      </c>
      <c r="O57"/>
      <c r="P57"/>
    </row>
    <row r="58" spans="1:16" ht="13.5" customHeight="1">
      <c r="A58" t="s">
        <v>9576</v>
      </c>
      <c r="B58" t="s">
        <v>774</v>
      </c>
      <c r="C58" t="s">
        <v>19088</v>
      </c>
      <c r="D58" t="s">
        <v>569</v>
      </c>
      <c r="E58" t="s">
        <v>9361</v>
      </c>
      <c r="F58" s="15">
        <v>500</v>
      </c>
      <c r="G58" t="s">
        <v>195</v>
      </c>
      <c r="H58" t="e">
        <f>VLOOKUP(A58,网银退!H:L,5,FALSE)</f>
        <v>#N/A</v>
      </c>
      <c r="O58"/>
      <c r="P58"/>
    </row>
    <row r="59" spans="1:16" ht="13.5" customHeight="1">
      <c r="A59" t="s">
        <v>9579</v>
      </c>
      <c r="B59" t="s">
        <v>777</v>
      </c>
      <c r="C59" t="s">
        <v>19088</v>
      </c>
      <c r="D59" t="s">
        <v>569</v>
      </c>
      <c r="E59" t="s">
        <v>9581</v>
      </c>
      <c r="F59" s="15">
        <v>359</v>
      </c>
      <c r="G59" t="s">
        <v>195</v>
      </c>
      <c r="H59" t="e">
        <f>VLOOKUP(A59,网银退!H:L,5,FALSE)</f>
        <v>#N/A</v>
      </c>
      <c r="O59"/>
      <c r="P59"/>
    </row>
    <row r="60" spans="1:16" ht="13.5" customHeight="1">
      <c r="A60" t="s">
        <v>9583</v>
      </c>
      <c r="B60" t="s">
        <v>781</v>
      </c>
      <c r="C60" t="s">
        <v>19088</v>
      </c>
      <c r="D60" t="s">
        <v>569</v>
      </c>
      <c r="E60" t="s">
        <v>9585</v>
      </c>
      <c r="F60" s="15">
        <v>1000</v>
      </c>
      <c r="G60" t="s">
        <v>195</v>
      </c>
      <c r="H60" t="e">
        <f>VLOOKUP(A60,网银退!H:L,5,FALSE)</f>
        <v>#N/A</v>
      </c>
      <c r="O60"/>
      <c r="P60"/>
    </row>
    <row r="61" spans="1:16" ht="13.5" customHeight="1">
      <c r="A61" t="s">
        <v>9587</v>
      </c>
      <c r="B61" t="s">
        <v>785</v>
      </c>
      <c r="C61" t="s">
        <v>19088</v>
      </c>
      <c r="D61" t="s">
        <v>569</v>
      </c>
      <c r="E61" t="s">
        <v>453</v>
      </c>
      <c r="F61" s="15">
        <v>500</v>
      </c>
      <c r="G61" t="s">
        <v>195</v>
      </c>
      <c r="H61" t="str">
        <f>VLOOKUP(A61,网银退!H:L,5,FALSE)</f>
        <v>20170801</v>
      </c>
      <c r="O61"/>
      <c r="P61"/>
    </row>
    <row r="62" spans="1:16" ht="13.5" customHeight="1">
      <c r="A62" t="s">
        <v>9590</v>
      </c>
      <c r="B62" t="s">
        <v>787</v>
      </c>
      <c r="C62" t="s">
        <v>19088</v>
      </c>
      <c r="D62" t="s">
        <v>569</v>
      </c>
      <c r="E62" t="s">
        <v>9592</v>
      </c>
      <c r="F62" s="15">
        <v>64.5</v>
      </c>
      <c r="G62" t="s">
        <v>195</v>
      </c>
      <c r="H62" t="e">
        <f>VLOOKUP(A62,网银退!H:L,5,FALSE)</f>
        <v>#N/A</v>
      </c>
      <c r="O62"/>
      <c r="P62"/>
    </row>
    <row r="63" spans="1:16" ht="13.5" customHeight="1">
      <c r="A63" t="s">
        <v>9594</v>
      </c>
      <c r="B63" t="s">
        <v>791</v>
      </c>
      <c r="C63" t="s">
        <v>19088</v>
      </c>
      <c r="D63" t="s">
        <v>569</v>
      </c>
      <c r="E63" t="s">
        <v>9596</v>
      </c>
      <c r="F63" s="15">
        <v>500</v>
      </c>
      <c r="G63" t="s">
        <v>195</v>
      </c>
      <c r="H63" t="e">
        <f>VLOOKUP(A63,网银退!H:L,5,FALSE)</f>
        <v>#N/A</v>
      </c>
      <c r="O63"/>
      <c r="P63"/>
    </row>
    <row r="64" spans="1:16" ht="13.5" customHeight="1">
      <c r="A64" t="s">
        <v>9599</v>
      </c>
      <c r="B64" t="s">
        <v>9598</v>
      </c>
      <c r="C64" t="s">
        <v>19088</v>
      </c>
      <c r="D64" t="s">
        <v>569</v>
      </c>
      <c r="E64" t="s">
        <v>9601</v>
      </c>
      <c r="F64" s="15">
        <v>500</v>
      </c>
      <c r="G64" t="s">
        <v>210</v>
      </c>
      <c r="H64" t="e">
        <f>VLOOKUP(A64,网银退!H:L,5,FALSE)</f>
        <v>#N/A</v>
      </c>
      <c r="O64"/>
      <c r="P64"/>
    </row>
    <row r="65" spans="1:16" ht="13.5" customHeight="1">
      <c r="A65" t="s">
        <v>9603</v>
      </c>
      <c r="B65" t="s">
        <v>798</v>
      </c>
      <c r="C65" t="s">
        <v>19088</v>
      </c>
      <c r="D65" t="s">
        <v>569</v>
      </c>
      <c r="E65" t="s">
        <v>9605</v>
      </c>
      <c r="F65" s="15">
        <v>993.2</v>
      </c>
      <c r="G65" t="s">
        <v>195</v>
      </c>
      <c r="H65" t="e">
        <f>VLOOKUP(A65,网银退!H:L,5,FALSE)</f>
        <v>#N/A</v>
      </c>
      <c r="O65"/>
      <c r="P65"/>
    </row>
    <row r="66" spans="1:16" ht="13.5" customHeight="1">
      <c r="A66" t="s">
        <v>9607</v>
      </c>
      <c r="B66" t="s">
        <v>802</v>
      </c>
      <c r="C66" t="s">
        <v>19088</v>
      </c>
      <c r="D66" t="s">
        <v>569</v>
      </c>
      <c r="E66" t="s">
        <v>9609</v>
      </c>
      <c r="F66" s="15">
        <v>57</v>
      </c>
      <c r="G66" t="s">
        <v>195</v>
      </c>
      <c r="H66" t="e">
        <f>VLOOKUP(A66,网银退!H:L,5,FALSE)</f>
        <v>#N/A</v>
      </c>
      <c r="O66"/>
      <c r="P66"/>
    </row>
    <row r="67" spans="1:16" ht="13.5" customHeight="1">
      <c r="A67" t="s">
        <v>9612</v>
      </c>
      <c r="B67" t="s">
        <v>9611</v>
      </c>
      <c r="C67" t="s">
        <v>19088</v>
      </c>
      <c r="D67" t="s">
        <v>569</v>
      </c>
      <c r="E67" t="s">
        <v>9614</v>
      </c>
      <c r="F67" s="15">
        <v>3154.46</v>
      </c>
      <c r="G67" t="s">
        <v>210</v>
      </c>
      <c r="H67" t="e">
        <f>VLOOKUP(A67,网银退!H:L,5,FALSE)</f>
        <v>#N/A</v>
      </c>
      <c r="O67"/>
      <c r="P67"/>
    </row>
    <row r="68" spans="1:16" ht="13.5" customHeight="1">
      <c r="A68" t="s">
        <v>9616</v>
      </c>
      <c r="B68" t="s">
        <v>809</v>
      </c>
      <c r="C68" t="s">
        <v>19088</v>
      </c>
      <c r="D68" t="s">
        <v>569</v>
      </c>
      <c r="E68" t="s">
        <v>9618</v>
      </c>
      <c r="F68" s="15">
        <v>437.5</v>
      </c>
      <c r="G68" t="s">
        <v>195</v>
      </c>
      <c r="H68" t="e">
        <f>VLOOKUP(A68,网银退!H:L,5,FALSE)</f>
        <v>#N/A</v>
      </c>
      <c r="O68"/>
      <c r="P68"/>
    </row>
    <row r="69" spans="1:16" ht="13.5" customHeight="1">
      <c r="A69" t="s">
        <v>9620</v>
      </c>
      <c r="B69" t="s">
        <v>812</v>
      </c>
      <c r="C69" t="s">
        <v>19088</v>
      </c>
      <c r="D69" t="s">
        <v>569</v>
      </c>
      <c r="E69" t="s">
        <v>9622</v>
      </c>
      <c r="F69" s="15">
        <v>3000</v>
      </c>
      <c r="G69" t="s">
        <v>195</v>
      </c>
      <c r="H69" t="e">
        <f>VLOOKUP(A69,网银退!H:L,5,FALSE)</f>
        <v>#N/A</v>
      </c>
      <c r="O69"/>
      <c r="P69"/>
    </row>
    <row r="70" spans="1:16" ht="13.5" customHeight="1">
      <c r="A70" t="s">
        <v>9624</v>
      </c>
      <c r="B70" t="s">
        <v>816</v>
      </c>
      <c r="C70" t="s">
        <v>19088</v>
      </c>
      <c r="D70" t="s">
        <v>569</v>
      </c>
      <c r="E70" t="s">
        <v>9626</v>
      </c>
      <c r="F70" s="15">
        <v>1594.56</v>
      </c>
      <c r="G70" t="s">
        <v>195</v>
      </c>
      <c r="H70" t="e">
        <f>VLOOKUP(A70,网银退!H:L,5,FALSE)</f>
        <v>#N/A</v>
      </c>
      <c r="O70"/>
      <c r="P70"/>
    </row>
    <row r="71" spans="1:16" ht="13.5" customHeight="1">
      <c r="A71" t="s">
        <v>9628</v>
      </c>
      <c r="B71" t="s">
        <v>820</v>
      </c>
      <c r="C71" t="s">
        <v>19088</v>
      </c>
      <c r="D71" t="s">
        <v>569</v>
      </c>
      <c r="E71" t="s">
        <v>9630</v>
      </c>
      <c r="F71" s="15">
        <v>500</v>
      </c>
      <c r="G71" t="s">
        <v>195</v>
      </c>
      <c r="H71" t="e">
        <f>VLOOKUP(A71,网银退!H:L,5,FALSE)</f>
        <v>#N/A</v>
      </c>
      <c r="O71"/>
      <c r="P71"/>
    </row>
    <row r="72" spans="1:16" ht="13.5" customHeight="1">
      <c r="A72" t="s">
        <v>9632</v>
      </c>
      <c r="B72" t="s">
        <v>824</v>
      </c>
      <c r="C72" t="s">
        <v>19088</v>
      </c>
      <c r="D72" t="s">
        <v>569</v>
      </c>
      <c r="E72" t="s">
        <v>9634</v>
      </c>
      <c r="F72" s="15">
        <v>45</v>
      </c>
      <c r="G72" t="s">
        <v>195</v>
      </c>
      <c r="H72" t="e">
        <f>VLOOKUP(A72,网银退!H:L,5,FALSE)</f>
        <v>#N/A</v>
      </c>
      <c r="O72"/>
      <c r="P72"/>
    </row>
    <row r="73" spans="1:16" ht="13.5" customHeight="1">
      <c r="A73" t="s">
        <v>9636</v>
      </c>
      <c r="B73" t="s">
        <v>828</v>
      </c>
      <c r="C73" t="s">
        <v>19088</v>
      </c>
      <c r="D73" t="s">
        <v>569</v>
      </c>
      <c r="E73" t="s">
        <v>9638</v>
      </c>
      <c r="F73" s="15">
        <v>4055.16</v>
      </c>
      <c r="G73" t="s">
        <v>195</v>
      </c>
      <c r="H73" t="e">
        <f>VLOOKUP(A73,网银退!H:L,5,FALSE)</f>
        <v>#N/A</v>
      </c>
      <c r="O73"/>
      <c r="P73"/>
    </row>
    <row r="74" spans="1:16" ht="13.5" customHeight="1">
      <c r="A74" t="s">
        <v>9640</v>
      </c>
      <c r="B74" t="s">
        <v>832</v>
      </c>
      <c r="C74" t="s">
        <v>19088</v>
      </c>
      <c r="D74" t="s">
        <v>569</v>
      </c>
      <c r="E74" t="s">
        <v>9642</v>
      </c>
      <c r="F74" s="15">
        <v>147</v>
      </c>
      <c r="G74" t="s">
        <v>195</v>
      </c>
      <c r="H74" t="e">
        <f>VLOOKUP(A74,网银退!H:L,5,FALSE)</f>
        <v>#N/A</v>
      </c>
      <c r="O74"/>
      <c r="P74"/>
    </row>
    <row r="75" spans="1:16" ht="13.5" customHeight="1">
      <c r="A75" t="s">
        <v>9644</v>
      </c>
      <c r="B75" t="s">
        <v>836</v>
      </c>
      <c r="C75" t="s">
        <v>19088</v>
      </c>
      <c r="D75" t="s">
        <v>569</v>
      </c>
      <c r="E75" t="s">
        <v>9646</v>
      </c>
      <c r="F75" s="15">
        <v>287.56</v>
      </c>
      <c r="G75" t="s">
        <v>195</v>
      </c>
      <c r="H75" t="e">
        <f>VLOOKUP(A75,网银退!H:L,5,FALSE)</f>
        <v>#N/A</v>
      </c>
      <c r="O75"/>
      <c r="P75"/>
    </row>
    <row r="76" spans="1:16" ht="13.5" customHeight="1">
      <c r="A76" t="s">
        <v>9648</v>
      </c>
      <c r="B76" t="s">
        <v>840</v>
      </c>
      <c r="C76" t="s">
        <v>19088</v>
      </c>
      <c r="D76" t="s">
        <v>569</v>
      </c>
      <c r="E76" t="s">
        <v>9650</v>
      </c>
      <c r="F76" s="15">
        <v>345</v>
      </c>
      <c r="G76" t="s">
        <v>195</v>
      </c>
      <c r="H76" t="e">
        <f>VLOOKUP(A76,网银退!H:L,5,FALSE)</f>
        <v>#N/A</v>
      </c>
      <c r="O76"/>
      <c r="P76"/>
    </row>
    <row r="77" spans="1:16" ht="13.5" customHeight="1">
      <c r="A77" t="s">
        <v>9652</v>
      </c>
      <c r="B77" t="s">
        <v>844</v>
      </c>
      <c r="C77" t="s">
        <v>19088</v>
      </c>
      <c r="D77" t="s">
        <v>569</v>
      </c>
      <c r="E77" t="s">
        <v>9386</v>
      </c>
      <c r="F77" s="15">
        <v>1852.5</v>
      </c>
      <c r="G77" t="s">
        <v>195</v>
      </c>
      <c r="H77" t="e">
        <f>VLOOKUP(A77,网银退!H:L,5,FALSE)</f>
        <v>#N/A</v>
      </c>
    </row>
    <row r="78" spans="1:16" ht="13.5" customHeight="1">
      <c r="A78" t="s">
        <v>9656</v>
      </c>
      <c r="B78" t="s">
        <v>9655</v>
      </c>
      <c r="C78" t="s">
        <v>19088</v>
      </c>
      <c r="D78" t="s">
        <v>569</v>
      </c>
      <c r="E78" t="s">
        <v>9658</v>
      </c>
      <c r="F78" s="15">
        <v>717.84</v>
      </c>
      <c r="G78" t="s">
        <v>210</v>
      </c>
      <c r="H78" t="e">
        <f>VLOOKUP(A78,网银退!H:L,5,FALSE)</f>
        <v>#N/A</v>
      </c>
      <c r="O78"/>
      <c r="P78"/>
    </row>
    <row r="79" spans="1:16" ht="13.5" customHeight="1">
      <c r="A79" t="s">
        <v>9668</v>
      </c>
      <c r="B79" t="s">
        <v>851</v>
      </c>
      <c r="C79" t="s">
        <v>19088</v>
      </c>
      <c r="D79" t="s">
        <v>569</v>
      </c>
      <c r="E79" t="s">
        <v>9670</v>
      </c>
      <c r="F79" s="15">
        <v>237</v>
      </c>
      <c r="G79" t="s">
        <v>195</v>
      </c>
      <c r="H79" t="e">
        <f>VLOOKUP(A79,网银退!H:L,5,FALSE)</f>
        <v>#N/A</v>
      </c>
      <c r="O79"/>
      <c r="P79"/>
    </row>
    <row r="80" spans="1:16" ht="13.5" customHeight="1">
      <c r="A80" t="s">
        <v>9672</v>
      </c>
      <c r="B80" t="s">
        <v>855</v>
      </c>
      <c r="C80" t="s">
        <v>19088</v>
      </c>
      <c r="D80" t="s">
        <v>569</v>
      </c>
      <c r="E80" t="s">
        <v>9670</v>
      </c>
      <c r="F80" s="15">
        <v>200</v>
      </c>
      <c r="G80" t="s">
        <v>195</v>
      </c>
      <c r="H80" t="e">
        <f>VLOOKUP(A80,网银退!H:L,5,FALSE)</f>
        <v>#N/A</v>
      </c>
      <c r="O80"/>
      <c r="P80"/>
    </row>
    <row r="81" spans="1:16" ht="13.5" customHeight="1">
      <c r="A81" t="s">
        <v>9675</v>
      </c>
      <c r="B81" t="s">
        <v>858</v>
      </c>
      <c r="C81" t="s">
        <v>19088</v>
      </c>
      <c r="D81" t="s">
        <v>569</v>
      </c>
      <c r="E81" t="s">
        <v>9677</v>
      </c>
      <c r="F81" s="15">
        <v>1810.27</v>
      </c>
      <c r="G81" t="s">
        <v>195</v>
      </c>
      <c r="H81" t="e">
        <f>VLOOKUP(A81,网银退!H:L,5,FALSE)</f>
        <v>#N/A</v>
      </c>
      <c r="O81"/>
      <c r="P81"/>
    </row>
    <row r="82" spans="1:16" ht="13.5" customHeight="1">
      <c r="A82" t="s">
        <v>9679</v>
      </c>
      <c r="B82" t="s">
        <v>862</v>
      </c>
      <c r="C82" t="s">
        <v>19088</v>
      </c>
      <c r="D82" t="s">
        <v>569</v>
      </c>
      <c r="E82" t="s">
        <v>9681</v>
      </c>
      <c r="F82" s="15">
        <v>100</v>
      </c>
      <c r="G82" t="s">
        <v>195</v>
      </c>
      <c r="H82" t="e">
        <f>VLOOKUP(A82,网银退!H:L,5,FALSE)</f>
        <v>#N/A</v>
      </c>
    </row>
    <row r="83" spans="1:16" ht="13.5" customHeight="1">
      <c r="A83" t="s">
        <v>9683</v>
      </c>
      <c r="B83" t="s">
        <v>866</v>
      </c>
      <c r="C83" t="s">
        <v>19088</v>
      </c>
      <c r="D83" t="s">
        <v>569</v>
      </c>
      <c r="E83" t="s">
        <v>9685</v>
      </c>
      <c r="F83" s="15">
        <v>2012.32</v>
      </c>
      <c r="G83" t="s">
        <v>195</v>
      </c>
      <c r="H83" t="e">
        <f>VLOOKUP(A83,网银退!H:L,5,FALSE)</f>
        <v>#N/A</v>
      </c>
    </row>
    <row r="84" spans="1:16" ht="13.5" customHeight="1">
      <c r="A84" t="s">
        <v>9688</v>
      </c>
      <c r="B84" t="s">
        <v>9687</v>
      </c>
      <c r="C84" t="s">
        <v>19088</v>
      </c>
      <c r="D84" t="s">
        <v>569</v>
      </c>
      <c r="E84" t="s">
        <v>9690</v>
      </c>
      <c r="F84" s="15">
        <v>48</v>
      </c>
      <c r="G84" t="s">
        <v>210</v>
      </c>
      <c r="H84" t="e">
        <f>VLOOKUP(A84,网银退!H:L,5,FALSE)</f>
        <v>#N/A</v>
      </c>
      <c r="O84"/>
      <c r="P84"/>
    </row>
    <row r="85" spans="1:16" ht="13.5" customHeight="1">
      <c r="A85" t="s">
        <v>9692</v>
      </c>
      <c r="B85" t="s">
        <v>872</v>
      </c>
      <c r="C85" t="s">
        <v>19088</v>
      </c>
      <c r="D85" t="s">
        <v>569</v>
      </c>
      <c r="E85" t="s">
        <v>9694</v>
      </c>
      <c r="F85" s="15">
        <v>20</v>
      </c>
      <c r="G85" t="s">
        <v>195</v>
      </c>
      <c r="H85" t="e">
        <f>VLOOKUP(A85,网银退!H:L,5,FALSE)</f>
        <v>#N/A</v>
      </c>
      <c r="O85"/>
      <c r="P85"/>
    </row>
    <row r="86" spans="1:16" ht="13.5" customHeight="1">
      <c r="A86" t="s">
        <v>9697</v>
      </c>
      <c r="B86" t="s">
        <v>9696</v>
      </c>
      <c r="C86" t="s">
        <v>19088</v>
      </c>
      <c r="D86" t="s">
        <v>569</v>
      </c>
      <c r="E86" t="s">
        <v>9694</v>
      </c>
      <c r="F86" s="15">
        <v>310.5</v>
      </c>
      <c r="G86" t="s">
        <v>210</v>
      </c>
      <c r="H86" t="e">
        <f>VLOOKUP(A86,网银退!H:L,5,FALSE)</f>
        <v>#N/A</v>
      </c>
      <c r="O86"/>
      <c r="P86"/>
    </row>
    <row r="87" spans="1:16" ht="13.5" customHeight="1">
      <c r="A87" t="s">
        <v>9700</v>
      </c>
      <c r="B87" t="s">
        <v>879</v>
      </c>
      <c r="C87" t="s">
        <v>19088</v>
      </c>
      <c r="D87" t="s">
        <v>569</v>
      </c>
      <c r="E87" t="s">
        <v>9702</v>
      </c>
      <c r="F87" s="15">
        <v>5000</v>
      </c>
      <c r="G87" t="s">
        <v>195</v>
      </c>
      <c r="H87" t="e">
        <f>VLOOKUP(A87,网银退!H:L,5,FALSE)</f>
        <v>#N/A</v>
      </c>
      <c r="O87"/>
      <c r="P87"/>
    </row>
    <row r="88" spans="1:16" ht="13.5" customHeight="1">
      <c r="A88" t="s">
        <v>9704</v>
      </c>
      <c r="B88" t="s">
        <v>883</v>
      </c>
      <c r="C88" t="s">
        <v>19088</v>
      </c>
      <c r="D88" t="s">
        <v>569</v>
      </c>
      <c r="E88" t="s">
        <v>9706</v>
      </c>
      <c r="F88" s="15">
        <v>94.5</v>
      </c>
      <c r="G88" t="s">
        <v>195</v>
      </c>
      <c r="H88" t="e">
        <f>VLOOKUP(A88,网银退!H:L,5,FALSE)</f>
        <v>#N/A</v>
      </c>
      <c r="O88"/>
      <c r="P88"/>
    </row>
    <row r="89" spans="1:16" ht="13.5" customHeight="1">
      <c r="A89" t="s">
        <v>9709</v>
      </c>
      <c r="B89" t="s">
        <v>9708</v>
      </c>
      <c r="C89" t="s">
        <v>19088</v>
      </c>
      <c r="D89" t="s">
        <v>569</v>
      </c>
      <c r="E89" t="s">
        <v>9711</v>
      </c>
      <c r="F89" s="15">
        <v>802.5</v>
      </c>
      <c r="G89" t="s">
        <v>210</v>
      </c>
      <c r="H89" t="e">
        <f>VLOOKUP(A89,网银退!H:L,5,FALSE)</f>
        <v>#N/A</v>
      </c>
      <c r="O89"/>
      <c r="P89"/>
    </row>
    <row r="90" spans="1:16" ht="13.5" customHeight="1">
      <c r="A90" t="s">
        <v>9713</v>
      </c>
      <c r="B90" t="s">
        <v>890</v>
      </c>
      <c r="C90" t="s">
        <v>19088</v>
      </c>
      <c r="D90" t="s">
        <v>569</v>
      </c>
      <c r="E90" t="s">
        <v>9715</v>
      </c>
      <c r="F90" s="15">
        <v>7900</v>
      </c>
      <c r="G90" t="s">
        <v>195</v>
      </c>
      <c r="H90" t="e">
        <f>VLOOKUP(A90,网银退!H:L,5,FALSE)</f>
        <v>#N/A</v>
      </c>
      <c r="O90"/>
      <c r="P90"/>
    </row>
    <row r="91" spans="1:16" ht="13.5" customHeight="1">
      <c r="A91" t="s">
        <v>9717</v>
      </c>
      <c r="B91" t="s">
        <v>893</v>
      </c>
      <c r="C91" t="s">
        <v>19088</v>
      </c>
      <c r="D91" t="s">
        <v>569</v>
      </c>
      <c r="E91" t="s">
        <v>9719</v>
      </c>
      <c r="F91" s="15">
        <v>650.55999999999995</v>
      </c>
      <c r="G91" t="s">
        <v>195</v>
      </c>
      <c r="H91" t="e">
        <f>VLOOKUP(A91,网银退!H:L,5,FALSE)</f>
        <v>#N/A</v>
      </c>
      <c r="O91"/>
      <c r="P91"/>
    </row>
    <row r="92" spans="1:16" ht="13.5" customHeight="1">
      <c r="A92" t="s">
        <v>9721</v>
      </c>
      <c r="B92" t="s">
        <v>897</v>
      </c>
      <c r="C92" t="s">
        <v>19088</v>
      </c>
      <c r="D92" t="s">
        <v>569</v>
      </c>
      <c r="E92" t="s">
        <v>9723</v>
      </c>
      <c r="F92" s="15">
        <v>32</v>
      </c>
      <c r="G92" t="s">
        <v>195</v>
      </c>
      <c r="H92" t="e">
        <f>VLOOKUP(A92,网银退!H:L,5,FALSE)</f>
        <v>#N/A</v>
      </c>
      <c r="O92"/>
      <c r="P92"/>
    </row>
    <row r="93" spans="1:16" ht="13.5" customHeight="1">
      <c r="A93" t="s">
        <v>9726</v>
      </c>
      <c r="B93" t="s">
        <v>9725</v>
      </c>
      <c r="C93" t="s">
        <v>19088</v>
      </c>
      <c r="D93" t="s">
        <v>569</v>
      </c>
      <c r="E93" t="s">
        <v>9728</v>
      </c>
      <c r="F93" s="15">
        <v>5078</v>
      </c>
      <c r="G93" t="s">
        <v>210</v>
      </c>
      <c r="H93" t="e">
        <f>VLOOKUP(A93,网银退!H:L,5,FALSE)</f>
        <v>#N/A</v>
      </c>
      <c r="O93"/>
      <c r="P93"/>
    </row>
    <row r="94" spans="1:16" ht="13.5" customHeight="1">
      <c r="A94" t="s">
        <v>9730</v>
      </c>
      <c r="B94" t="s">
        <v>904</v>
      </c>
      <c r="C94" t="s">
        <v>19088</v>
      </c>
      <c r="D94" t="s">
        <v>569</v>
      </c>
      <c r="E94" t="s">
        <v>9732</v>
      </c>
      <c r="F94" s="15">
        <v>3283.85</v>
      </c>
      <c r="G94" t="s">
        <v>195</v>
      </c>
      <c r="H94" t="e">
        <f>VLOOKUP(A94,网银退!H:L,5,FALSE)</f>
        <v>#N/A</v>
      </c>
    </row>
    <row r="95" spans="1:16" ht="13.5" customHeight="1">
      <c r="A95" t="s">
        <v>9735</v>
      </c>
      <c r="B95" t="s">
        <v>9734</v>
      </c>
      <c r="C95" t="s">
        <v>19088</v>
      </c>
      <c r="D95" t="s">
        <v>569</v>
      </c>
      <c r="E95" t="s">
        <v>9737</v>
      </c>
      <c r="F95" s="15">
        <v>592.85</v>
      </c>
      <c r="G95" t="s">
        <v>210</v>
      </c>
      <c r="H95" t="e">
        <f>VLOOKUP(A95,网银退!H:L,5,FALSE)</f>
        <v>#N/A</v>
      </c>
      <c r="O95"/>
      <c r="P95"/>
    </row>
    <row r="96" spans="1:16" ht="13.5" customHeight="1">
      <c r="A96" t="s">
        <v>9739</v>
      </c>
      <c r="B96" t="s">
        <v>911</v>
      </c>
      <c r="C96" t="s">
        <v>19088</v>
      </c>
      <c r="D96" t="s">
        <v>569</v>
      </c>
      <c r="E96" t="s">
        <v>9741</v>
      </c>
      <c r="F96" s="15">
        <v>5000</v>
      </c>
      <c r="G96" t="s">
        <v>195</v>
      </c>
      <c r="H96" t="e">
        <f>VLOOKUP(A96,网银退!H:L,5,FALSE)</f>
        <v>#N/A</v>
      </c>
      <c r="O96"/>
      <c r="P96"/>
    </row>
    <row r="97" spans="1:16" ht="13.5" customHeight="1">
      <c r="A97" t="s">
        <v>9743</v>
      </c>
      <c r="B97" t="s">
        <v>915</v>
      </c>
      <c r="C97" t="s">
        <v>19088</v>
      </c>
      <c r="D97" t="s">
        <v>569</v>
      </c>
      <c r="E97" t="s">
        <v>9745</v>
      </c>
      <c r="F97" s="15">
        <v>500</v>
      </c>
      <c r="G97" t="s">
        <v>195</v>
      </c>
      <c r="H97" t="e">
        <f>VLOOKUP(A97,网银退!H:L,5,FALSE)</f>
        <v>#N/A</v>
      </c>
      <c r="O97"/>
      <c r="P97"/>
    </row>
    <row r="98" spans="1:16" ht="13.5" customHeight="1">
      <c r="A98" t="s">
        <v>9747</v>
      </c>
      <c r="B98" t="s">
        <v>919</v>
      </c>
      <c r="C98" t="s">
        <v>19088</v>
      </c>
      <c r="D98" t="s">
        <v>569</v>
      </c>
      <c r="E98" t="s">
        <v>9749</v>
      </c>
      <c r="F98" s="15">
        <v>1781</v>
      </c>
      <c r="G98" t="s">
        <v>195</v>
      </c>
      <c r="H98" t="e">
        <f>VLOOKUP(A98,网银退!H:L,5,FALSE)</f>
        <v>#N/A</v>
      </c>
      <c r="O98"/>
      <c r="P98"/>
    </row>
    <row r="99" spans="1:16" ht="13.5" customHeight="1">
      <c r="A99" t="s">
        <v>9751</v>
      </c>
      <c r="B99" t="s">
        <v>923</v>
      </c>
      <c r="C99" t="s">
        <v>19088</v>
      </c>
      <c r="D99" t="s">
        <v>569</v>
      </c>
      <c r="E99" t="s">
        <v>9753</v>
      </c>
      <c r="F99" s="15">
        <v>300</v>
      </c>
      <c r="G99" t="s">
        <v>195</v>
      </c>
      <c r="H99" t="e">
        <f>VLOOKUP(A99,网银退!H:L,5,FALSE)</f>
        <v>#N/A</v>
      </c>
      <c r="O99"/>
      <c r="P99"/>
    </row>
    <row r="100" spans="1:16" ht="13.5" customHeight="1">
      <c r="A100" t="s">
        <v>9755</v>
      </c>
      <c r="B100" t="s">
        <v>927</v>
      </c>
      <c r="C100" t="s">
        <v>19088</v>
      </c>
      <c r="D100" t="s">
        <v>569</v>
      </c>
      <c r="E100" t="s">
        <v>9757</v>
      </c>
      <c r="F100" s="15">
        <v>102.5</v>
      </c>
      <c r="G100" t="s">
        <v>195</v>
      </c>
      <c r="H100" t="e">
        <f>VLOOKUP(A100,网银退!H:L,5,FALSE)</f>
        <v>#N/A</v>
      </c>
      <c r="O100"/>
      <c r="P100"/>
    </row>
    <row r="101" spans="1:16" ht="13.5" customHeight="1">
      <c r="A101" t="s">
        <v>9760</v>
      </c>
      <c r="B101" t="s">
        <v>9759</v>
      </c>
      <c r="C101" t="s">
        <v>19088</v>
      </c>
      <c r="D101" t="s">
        <v>569</v>
      </c>
      <c r="E101" t="s">
        <v>9762</v>
      </c>
      <c r="F101" s="15">
        <v>300</v>
      </c>
      <c r="G101" t="s">
        <v>210</v>
      </c>
      <c r="H101" t="e">
        <f>VLOOKUP(A101,网银退!H:L,5,FALSE)</f>
        <v>#N/A</v>
      </c>
      <c r="O101"/>
      <c r="P101"/>
    </row>
    <row r="102" spans="1:16" ht="13.5" customHeight="1">
      <c r="A102" t="s">
        <v>9764</v>
      </c>
      <c r="B102" t="s">
        <v>934</v>
      </c>
      <c r="C102" t="s">
        <v>19088</v>
      </c>
      <c r="D102" t="s">
        <v>569</v>
      </c>
      <c r="E102" t="s">
        <v>9757</v>
      </c>
      <c r="F102" s="15">
        <v>92.5</v>
      </c>
      <c r="G102" t="s">
        <v>195</v>
      </c>
      <c r="H102" t="e">
        <f>VLOOKUP(A102,网银退!H:L,5,FALSE)</f>
        <v>#N/A</v>
      </c>
      <c r="O102"/>
      <c r="P102"/>
    </row>
    <row r="103" spans="1:16" ht="13.5" customHeight="1">
      <c r="A103" t="s">
        <v>9767</v>
      </c>
      <c r="B103" t="s">
        <v>938</v>
      </c>
      <c r="C103" t="s">
        <v>19088</v>
      </c>
      <c r="D103" t="s">
        <v>569</v>
      </c>
      <c r="E103" t="s">
        <v>9769</v>
      </c>
      <c r="F103" s="15">
        <v>700</v>
      </c>
      <c r="G103" t="s">
        <v>195</v>
      </c>
      <c r="H103" t="e">
        <f>VLOOKUP(A103,网银退!H:L,5,FALSE)</f>
        <v>#N/A</v>
      </c>
      <c r="O103"/>
      <c r="P103"/>
    </row>
    <row r="104" spans="1:16" ht="13.5" customHeight="1">
      <c r="A104" t="s">
        <v>9771</v>
      </c>
      <c r="B104" t="s">
        <v>942</v>
      </c>
      <c r="C104" t="s">
        <v>19088</v>
      </c>
      <c r="D104" t="s">
        <v>569</v>
      </c>
      <c r="E104" t="s">
        <v>9773</v>
      </c>
      <c r="F104" s="15">
        <v>11930.68</v>
      </c>
      <c r="G104" t="s">
        <v>195</v>
      </c>
      <c r="H104" t="e">
        <f>VLOOKUP(A104,网银退!H:L,5,FALSE)</f>
        <v>#N/A</v>
      </c>
      <c r="O104"/>
      <c r="P104"/>
    </row>
    <row r="105" spans="1:16" ht="13.5" customHeight="1">
      <c r="A105" t="s">
        <v>9775</v>
      </c>
      <c r="B105" t="s">
        <v>946</v>
      </c>
      <c r="C105" t="s">
        <v>19088</v>
      </c>
      <c r="D105" t="s">
        <v>569</v>
      </c>
      <c r="E105" t="s">
        <v>9777</v>
      </c>
      <c r="F105" s="15">
        <v>868.72</v>
      </c>
      <c r="G105" t="s">
        <v>195</v>
      </c>
      <c r="H105" t="e">
        <f>VLOOKUP(A105,网银退!H:L,5,FALSE)</f>
        <v>#N/A</v>
      </c>
      <c r="O105"/>
      <c r="P105"/>
    </row>
    <row r="106" spans="1:16" ht="13.5" customHeight="1">
      <c r="A106" t="s">
        <v>9779</v>
      </c>
      <c r="B106" t="s">
        <v>950</v>
      </c>
      <c r="C106" t="s">
        <v>19088</v>
      </c>
      <c r="D106" t="s">
        <v>569</v>
      </c>
      <c r="E106" t="s">
        <v>9781</v>
      </c>
      <c r="F106" s="15">
        <v>51.58</v>
      </c>
      <c r="G106" t="s">
        <v>195</v>
      </c>
      <c r="H106" t="e">
        <f>VLOOKUP(A106,网银退!H:L,5,FALSE)</f>
        <v>#N/A</v>
      </c>
      <c r="O106"/>
      <c r="P106"/>
    </row>
    <row r="107" spans="1:16" ht="13.5" customHeight="1">
      <c r="A107" t="s">
        <v>9784</v>
      </c>
      <c r="B107" t="s">
        <v>9783</v>
      </c>
      <c r="C107" t="s">
        <v>19088</v>
      </c>
      <c r="D107" t="s">
        <v>569</v>
      </c>
      <c r="E107" t="s">
        <v>471</v>
      </c>
      <c r="F107" s="15">
        <v>600</v>
      </c>
      <c r="G107" t="s">
        <v>210</v>
      </c>
      <c r="H107" t="e">
        <f>VLOOKUP(A107,网银退!H:L,5,FALSE)</f>
        <v>#N/A</v>
      </c>
      <c r="O107"/>
      <c r="P107"/>
    </row>
    <row r="108" spans="1:16" ht="13.5" customHeight="1">
      <c r="A108" t="s">
        <v>9787</v>
      </c>
      <c r="B108" t="s">
        <v>957</v>
      </c>
      <c r="C108" t="s">
        <v>19088</v>
      </c>
      <c r="D108" t="s">
        <v>569</v>
      </c>
      <c r="E108" t="s">
        <v>9789</v>
      </c>
      <c r="F108" s="15">
        <v>590.5</v>
      </c>
      <c r="G108" t="s">
        <v>195</v>
      </c>
      <c r="H108" t="e">
        <f>VLOOKUP(A108,网银退!H:L,5,FALSE)</f>
        <v>#N/A</v>
      </c>
      <c r="O108"/>
      <c r="P108"/>
    </row>
    <row r="109" spans="1:16" ht="13.5" customHeight="1">
      <c r="A109" t="s">
        <v>9792</v>
      </c>
      <c r="B109" t="s">
        <v>9791</v>
      </c>
      <c r="C109" t="s">
        <v>19088</v>
      </c>
      <c r="D109" t="s">
        <v>569</v>
      </c>
      <c r="E109" t="s">
        <v>9794</v>
      </c>
      <c r="F109" s="15">
        <v>5000</v>
      </c>
      <c r="G109" t="s">
        <v>210</v>
      </c>
      <c r="H109" t="e">
        <f>VLOOKUP(A109,网银退!H:L,5,FALSE)</f>
        <v>#N/A</v>
      </c>
      <c r="O109"/>
      <c r="P109"/>
    </row>
    <row r="110" spans="1:16" ht="13.5" customHeight="1">
      <c r="A110" t="s">
        <v>9796</v>
      </c>
      <c r="B110" t="s">
        <v>964</v>
      </c>
      <c r="C110" t="s">
        <v>19088</v>
      </c>
      <c r="D110" t="s">
        <v>569</v>
      </c>
      <c r="E110" t="s">
        <v>389</v>
      </c>
      <c r="F110" s="15">
        <v>917.93</v>
      </c>
      <c r="G110" t="s">
        <v>195</v>
      </c>
      <c r="H110" t="e">
        <f>VLOOKUP(A110,网银退!H:L,5,FALSE)</f>
        <v>#N/A</v>
      </c>
      <c r="O110"/>
      <c r="P110"/>
    </row>
    <row r="111" spans="1:16" ht="13.5" customHeight="1">
      <c r="A111" t="s">
        <v>9799</v>
      </c>
      <c r="B111" t="s">
        <v>968</v>
      </c>
      <c r="C111" t="s">
        <v>19088</v>
      </c>
      <c r="D111" t="s">
        <v>569</v>
      </c>
      <c r="E111" t="s">
        <v>9801</v>
      </c>
      <c r="F111" s="15">
        <v>195.08</v>
      </c>
      <c r="G111" t="s">
        <v>195</v>
      </c>
      <c r="H111" t="e">
        <f>VLOOKUP(A111,网银退!H:L,5,FALSE)</f>
        <v>#N/A</v>
      </c>
      <c r="O111"/>
      <c r="P111"/>
    </row>
    <row r="112" spans="1:16" ht="13.5" customHeight="1">
      <c r="A112" t="s">
        <v>9803</v>
      </c>
      <c r="B112" t="s">
        <v>972</v>
      </c>
      <c r="C112" t="s">
        <v>19088</v>
      </c>
      <c r="D112" t="s">
        <v>569</v>
      </c>
      <c r="E112" t="s">
        <v>9805</v>
      </c>
      <c r="F112" s="15">
        <v>26.5</v>
      </c>
      <c r="G112" t="s">
        <v>195</v>
      </c>
      <c r="H112" t="e">
        <f>VLOOKUP(A112,网银退!H:L,5,FALSE)</f>
        <v>#N/A</v>
      </c>
      <c r="O112"/>
      <c r="P112"/>
    </row>
    <row r="113" spans="1:16" ht="13.5" customHeight="1">
      <c r="A113" t="s">
        <v>9807</v>
      </c>
      <c r="B113" t="s">
        <v>976</v>
      </c>
      <c r="C113" t="s">
        <v>19088</v>
      </c>
      <c r="D113" t="s">
        <v>569</v>
      </c>
      <c r="E113" t="s">
        <v>9809</v>
      </c>
      <c r="F113" s="15">
        <v>254.5</v>
      </c>
      <c r="G113" t="s">
        <v>195</v>
      </c>
      <c r="H113" t="e">
        <f>VLOOKUP(A113,网银退!H:L,5,FALSE)</f>
        <v>#N/A</v>
      </c>
      <c r="O113"/>
      <c r="P113"/>
    </row>
    <row r="114" spans="1:16" ht="13.5" customHeight="1">
      <c r="A114" t="s">
        <v>9811</v>
      </c>
      <c r="B114" t="s">
        <v>980</v>
      </c>
      <c r="C114" t="s">
        <v>19088</v>
      </c>
      <c r="D114" t="s">
        <v>569</v>
      </c>
      <c r="E114" t="s">
        <v>9813</v>
      </c>
      <c r="F114" s="15">
        <v>2800</v>
      </c>
      <c r="G114" t="s">
        <v>195</v>
      </c>
      <c r="H114" t="e">
        <f>VLOOKUP(A114,网银退!H:L,5,FALSE)</f>
        <v>#N/A</v>
      </c>
      <c r="O114"/>
      <c r="P114"/>
    </row>
    <row r="115" spans="1:16" ht="13.5" customHeight="1">
      <c r="A115" t="s">
        <v>9815</v>
      </c>
      <c r="B115" t="s">
        <v>984</v>
      </c>
      <c r="C115" t="s">
        <v>19088</v>
      </c>
      <c r="D115" t="s">
        <v>569</v>
      </c>
      <c r="E115" t="s">
        <v>9813</v>
      </c>
      <c r="F115" s="15">
        <v>500</v>
      </c>
      <c r="G115" t="s">
        <v>195</v>
      </c>
      <c r="H115" t="e">
        <f>VLOOKUP(A115,网银退!H:L,5,FALSE)</f>
        <v>#N/A</v>
      </c>
    </row>
    <row r="116" spans="1:16" ht="13.5" customHeight="1">
      <c r="A116" t="s">
        <v>9818</v>
      </c>
      <c r="B116" t="s">
        <v>988</v>
      </c>
      <c r="C116" t="s">
        <v>19088</v>
      </c>
      <c r="D116" t="s">
        <v>569</v>
      </c>
      <c r="E116" t="s">
        <v>9820</v>
      </c>
      <c r="F116" s="15">
        <v>1388.7</v>
      </c>
      <c r="G116" t="s">
        <v>195</v>
      </c>
      <c r="H116" t="e">
        <f>VLOOKUP(A116,网银退!H:L,5,FALSE)</f>
        <v>#N/A</v>
      </c>
      <c r="O116"/>
      <c r="P116"/>
    </row>
    <row r="117" spans="1:16" ht="13.5" customHeight="1">
      <c r="A117" t="s">
        <v>9822</v>
      </c>
      <c r="B117" t="s">
        <v>992</v>
      </c>
      <c r="C117" t="s">
        <v>19088</v>
      </c>
      <c r="D117" t="s">
        <v>569</v>
      </c>
      <c r="E117" t="s">
        <v>9824</v>
      </c>
      <c r="F117" s="15">
        <v>268.2</v>
      </c>
      <c r="G117" t="s">
        <v>195</v>
      </c>
      <c r="H117" t="e">
        <f>VLOOKUP(A117,网银退!H:L,5,FALSE)</f>
        <v>#N/A</v>
      </c>
      <c r="O117"/>
      <c r="P117"/>
    </row>
    <row r="118" spans="1:16" ht="13.5" customHeight="1">
      <c r="A118" t="s">
        <v>9826</v>
      </c>
      <c r="B118" t="s">
        <v>996</v>
      </c>
      <c r="C118" t="s">
        <v>19088</v>
      </c>
      <c r="D118" t="s">
        <v>569</v>
      </c>
      <c r="E118" t="s">
        <v>9828</v>
      </c>
      <c r="F118" s="15">
        <v>3756</v>
      </c>
      <c r="G118" t="s">
        <v>195</v>
      </c>
      <c r="H118" t="e">
        <f>VLOOKUP(A118,网银退!H:L,5,FALSE)</f>
        <v>#N/A</v>
      </c>
      <c r="O118"/>
      <c r="P118"/>
    </row>
    <row r="119" spans="1:16" ht="13.5" customHeight="1">
      <c r="A119" t="s">
        <v>9830</v>
      </c>
      <c r="B119" t="s">
        <v>1000</v>
      </c>
      <c r="C119" t="s">
        <v>19088</v>
      </c>
      <c r="D119" t="s">
        <v>569</v>
      </c>
      <c r="E119" t="s">
        <v>9832</v>
      </c>
      <c r="F119" s="15">
        <v>358.3</v>
      </c>
      <c r="G119" t="s">
        <v>195</v>
      </c>
      <c r="H119" t="e">
        <f>VLOOKUP(A119,网银退!H:L,5,FALSE)</f>
        <v>#N/A</v>
      </c>
    </row>
    <row r="120" spans="1:16" ht="13.5" customHeight="1">
      <c r="A120" t="s">
        <v>9835</v>
      </c>
      <c r="B120" t="s">
        <v>9834</v>
      </c>
      <c r="C120" t="s">
        <v>19088</v>
      </c>
      <c r="D120" t="s">
        <v>569</v>
      </c>
      <c r="E120" t="s">
        <v>9837</v>
      </c>
      <c r="F120" s="15">
        <v>733.72</v>
      </c>
      <c r="G120" t="s">
        <v>210</v>
      </c>
      <c r="H120" t="e">
        <f>VLOOKUP(A120,网银退!H:L,5,FALSE)</f>
        <v>#N/A</v>
      </c>
      <c r="O120"/>
      <c r="P120"/>
    </row>
    <row r="121" spans="1:16" ht="13.5" customHeight="1">
      <c r="A121" t="s">
        <v>9839</v>
      </c>
      <c r="B121" t="s">
        <v>1006</v>
      </c>
      <c r="C121" t="s">
        <v>19088</v>
      </c>
      <c r="D121" t="s">
        <v>569</v>
      </c>
      <c r="E121" t="s">
        <v>9841</v>
      </c>
      <c r="F121" s="15">
        <v>200</v>
      </c>
      <c r="G121" t="s">
        <v>195</v>
      </c>
      <c r="H121" t="e">
        <f>VLOOKUP(A121,网银退!H:L,5,FALSE)</f>
        <v>#N/A</v>
      </c>
      <c r="O121"/>
      <c r="P121"/>
    </row>
    <row r="122" spans="1:16" ht="13.5" customHeight="1">
      <c r="A122" t="s">
        <v>9842</v>
      </c>
      <c r="B122" t="s">
        <v>1010</v>
      </c>
      <c r="C122" t="s">
        <v>19088</v>
      </c>
      <c r="D122" t="s">
        <v>569</v>
      </c>
      <c r="E122" t="s">
        <v>9844</v>
      </c>
      <c r="F122" s="15">
        <v>494.5</v>
      </c>
      <c r="G122" t="s">
        <v>195</v>
      </c>
      <c r="H122" t="e">
        <f>VLOOKUP(A122,网银退!H:L,5,FALSE)</f>
        <v>#N/A</v>
      </c>
      <c r="O122"/>
      <c r="P122"/>
    </row>
    <row r="123" spans="1:16" ht="13.5" customHeight="1">
      <c r="A123" t="s">
        <v>9847</v>
      </c>
      <c r="B123" t="s">
        <v>9846</v>
      </c>
      <c r="C123" t="s">
        <v>19088</v>
      </c>
      <c r="D123" t="s">
        <v>569</v>
      </c>
      <c r="E123" t="s">
        <v>9849</v>
      </c>
      <c r="F123" s="15">
        <v>372.5</v>
      </c>
      <c r="G123" t="s">
        <v>210</v>
      </c>
      <c r="H123" t="e">
        <f>VLOOKUP(A123,网银退!H:L,5,FALSE)</f>
        <v>#N/A</v>
      </c>
      <c r="O123"/>
      <c r="P123"/>
    </row>
    <row r="124" spans="1:16" ht="13.5" customHeight="1">
      <c r="A124" t="s">
        <v>9851</v>
      </c>
      <c r="B124" t="s">
        <v>1017</v>
      </c>
      <c r="C124" t="s">
        <v>19088</v>
      </c>
      <c r="D124" t="s">
        <v>569</v>
      </c>
      <c r="E124" t="s">
        <v>9853</v>
      </c>
      <c r="F124" s="15">
        <v>7964</v>
      </c>
      <c r="G124" t="s">
        <v>195</v>
      </c>
      <c r="H124" t="e">
        <f>VLOOKUP(A124,网银退!H:L,5,FALSE)</f>
        <v>#N/A</v>
      </c>
      <c r="O124"/>
      <c r="P124"/>
    </row>
    <row r="125" spans="1:16" ht="13.5" customHeight="1">
      <c r="A125" t="s">
        <v>9855</v>
      </c>
      <c r="B125" t="s">
        <v>1021</v>
      </c>
      <c r="C125" t="s">
        <v>19088</v>
      </c>
      <c r="D125" t="s">
        <v>569</v>
      </c>
      <c r="E125" t="s">
        <v>9857</v>
      </c>
      <c r="F125" s="15">
        <v>100</v>
      </c>
      <c r="G125" t="s">
        <v>195</v>
      </c>
      <c r="H125" t="e">
        <f>VLOOKUP(A125,网银退!H:L,5,FALSE)</f>
        <v>#N/A</v>
      </c>
      <c r="O125"/>
      <c r="P125"/>
    </row>
    <row r="126" spans="1:16" ht="13.5" customHeight="1">
      <c r="A126" t="s">
        <v>9860</v>
      </c>
      <c r="B126" t="s">
        <v>9859</v>
      </c>
      <c r="C126" t="s">
        <v>19088</v>
      </c>
      <c r="D126" t="s">
        <v>569</v>
      </c>
      <c r="E126" t="s">
        <v>9862</v>
      </c>
      <c r="F126" s="15">
        <v>500</v>
      </c>
      <c r="G126" t="s">
        <v>210</v>
      </c>
      <c r="H126" t="e">
        <f>VLOOKUP(A126,网银退!H:L,5,FALSE)</f>
        <v>#N/A</v>
      </c>
      <c r="O126"/>
      <c r="P126"/>
    </row>
    <row r="127" spans="1:16" ht="13.5" customHeight="1">
      <c r="A127" t="s">
        <v>9864</v>
      </c>
      <c r="B127" t="s">
        <v>1026</v>
      </c>
      <c r="C127" t="s">
        <v>19088</v>
      </c>
      <c r="D127" t="s">
        <v>569</v>
      </c>
      <c r="E127" t="s">
        <v>9866</v>
      </c>
      <c r="F127" s="15">
        <v>2730</v>
      </c>
      <c r="G127" t="s">
        <v>195</v>
      </c>
      <c r="H127" t="e">
        <f>VLOOKUP(A127,网银退!H:L,5,FALSE)</f>
        <v>#N/A</v>
      </c>
      <c r="O127"/>
      <c r="P127"/>
    </row>
    <row r="128" spans="1:16" ht="13.5" customHeight="1">
      <c r="A128" t="s">
        <v>9868</v>
      </c>
      <c r="B128" t="s">
        <v>1030</v>
      </c>
      <c r="C128" t="s">
        <v>19088</v>
      </c>
      <c r="D128" t="s">
        <v>569</v>
      </c>
      <c r="E128" t="s">
        <v>9870</v>
      </c>
      <c r="F128" s="15">
        <v>8700</v>
      </c>
      <c r="G128" t="s">
        <v>195</v>
      </c>
      <c r="H128" t="e">
        <f>VLOOKUP(A128,网银退!H:L,5,FALSE)</f>
        <v>#N/A</v>
      </c>
      <c r="O128"/>
      <c r="P128"/>
    </row>
    <row r="129" spans="1:16" ht="13.5" customHeight="1">
      <c r="A129" t="s">
        <v>9872</v>
      </c>
      <c r="B129" t="s">
        <v>1034</v>
      </c>
      <c r="C129" t="s">
        <v>19088</v>
      </c>
      <c r="D129" t="s">
        <v>569</v>
      </c>
      <c r="E129" t="s">
        <v>9874</v>
      </c>
      <c r="F129" s="15">
        <v>477</v>
      </c>
      <c r="G129" t="s">
        <v>195</v>
      </c>
      <c r="H129" t="e">
        <f>VLOOKUP(A129,网银退!H:L,5,FALSE)</f>
        <v>#N/A</v>
      </c>
    </row>
    <row r="130" spans="1:16" ht="13.5" customHeight="1">
      <c r="A130" t="s">
        <v>9876</v>
      </c>
      <c r="B130" t="s">
        <v>1038</v>
      </c>
      <c r="C130" t="s">
        <v>19088</v>
      </c>
      <c r="D130" t="s">
        <v>569</v>
      </c>
      <c r="E130" t="s">
        <v>9878</v>
      </c>
      <c r="F130" s="15">
        <v>287.5</v>
      </c>
      <c r="G130" t="s">
        <v>195</v>
      </c>
      <c r="H130" t="e">
        <f>VLOOKUP(A130,网银退!H:L,5,FALSE)</f>
        <v>#N/A</v>
      </c>
      <c r="O130"/>
      <c r="P130"/>
    </row>
    <row r="131" spans="1:16" ht="13.5" customHeight="1">
      <c r="A131" t="s">
        <v>9880</v>
      </c>
      <c r="B131" t="s">
        <v>1042</v>
      </c>
      <c r="C131" t="s">
        <v>19088</v>
      </c>
      <c r="D131" t="s">
        <v>569</v>
      </c>
      <c r="E131" t="s">
        <v>9882</v>
      </c>
      <c r="F131" s="15">
        <v>15100</v>
      </c>
      <c r="G131" t="s">
        <v>195</v>
      </c>
      <c r="H131" t="e">
        <f>VLOOKUP(A131,网银退!H:L,5,FALSE)</f>
        <v>#N/A</v>
      </c>
      <c r="O131"/>
      <c r="P131"/>
    </row>
    <row r="132" spans="1:16" ht="13.5" customHeight="1">
      <c r="A132" t="s">
        <v>9884</v>
      </c>
      <c r="B132" t="s">
        <v>1046</v>
      </c>
      <c r="C132" t="s">
        <v>19088</v>
      </c>
      <c r="D132" t="s">
        <v>569</v>
      </c>
      <c r="E132" t="s">
        <v>9886</v>
      </c>
      <c r="F132" s="15">
        <v>532</v>
      </c>
      <c r="G132" t="s">
        <v>195</v>
      </c>
      <c r="H132" t="e">
        <f>VLOOKUP(A132,网银退!H:L,5,FALSE)</f>
        <v>#N/A</v>
      </c>
      <c r="O132"/>
      <c r="P132"/>
    </row>
    <row r="133" spans="1:16" ht="13.5" customHeight="1">
      <c r="A133" t="s">
        <v>9888</v>
      </c>
      <c r="B133" t="s">
        <v>1050</v>
      </c>
      <c r="C133" t="s">
        <v>19088</v>
      </c>
      <c r="D133" t="s">
        <v>569</v>
      </c>
      <c r="E133" t="s">
        <v>9890</v>
      </c>
      <c r="F133" s="15">
        <v>4000</v>
      </c>
      <c r="G133" t="s">
        <v>195</v>
      </c>
      <c r="H133" t="e">
        <f>VLOOKUP(A133,网银退!H:L,5,FALSE)</f>
        <v>#N/A</v>
      </c>
    </row>
    <row r="134" spans="1:16" ht="13.5" customHeight="1">
      <c r="A134" t="s">
        <v>9892</v>
      </c>
      <c r="B134" t="s">
        <v>1054</v>
      </c>
      <c r="C134" t="s">
        <v>19088</v>
      </c>
      <c r="D134" t="s">
        <v>569</v>
      </c>
      <c r="E134" t="s">
        <v>9894</v>
      </c>
      <c r="F134" s="15">
        <v>100</v>
      </c>
      <c r="G134" t="s">
        <v>195</v>
      </c>
      <c r="H134" t="e">
        <f>VLOOKUP(A134,网银退!H:L,5,FALSE)</f>
        <v>#N/A</v>
      </c>
      <c r="O134"/>
      <c r="P134"/>
    </row>
    <row r="135" spans="1:16" ht="13.5" customHeight="1">
      <c r="A135" t="s">
        <v>9896</v>
      </c>
      <c r="B135" t="s">
        <v>1058</v>
      </c>
      <c r="C135" t="s">
        <v>19088</v>
      </c>
      <c r="D135" t="s">
        <v>569</v>
      </c>
      <c r="E135" t="s">
        <v>9898</v>
      </c>
      <c r="F135" s="15">
        <v>650</v>
      </c>
      <c r="G135" t="s">
        <v>195</v>
      </c>
      <c r="H135" t="e">
        <f>VLOOKUP(A135,网银退!H:L,5,FALSE)</f>
        <v>#N/A</v>
      </c>
      <c r="O135"/>
      <c r="P135"/>
    </row>
    <row r="136" spans="1:16" ht="13.5" customHeight="1">
      <c r="A136" t="s">
        <v>9900</v>
      </c>
      <c r="B136" t="s">
        <v>1062</v>
      </c>
      <c r="C136" t="s">
        <v>19088</v>
      </c>
      <c r="D136" t="s">
        <v>569</v>
      </c>
      <c r="E136" t="s">
        <v>9902</v>
      </c>
      <c r="F136" s="15">
        <v>500</v>
      </c>
      <c r="G136" t="s">
        <v>195</v>
      </c>
      <c r="H136" t="e">
        <f>VLOOKUP(A136,网银退!H:L,5,FALSE)</f>
        <v>#N/A</v>
      </c>
      <c r="O136"/>
      <c r="P136"/>
    </row>
    <row r="137" spans="1:16" ht="13.5" customHeight="1">
      <c r="A137" t="s">
        <v>9905</v>
      </c>
      <c r="B137" t="s">
        <v>9904</v>
      </c>
      <c r="C137" t="s">
        <v>19088</v>
      </c>
      <c r="D137" t="s">
        <v>569</v>
      </c>
      <c r="E137" t="s">
        <v>9907</v>
      </c>
      <c r="F137" s="15">
        <v>3863.62</v>
      </c>
      <c r="G137" t="s">
        <v>210</v>
      </c>
      <c r="H137" t="e">
        <f>VLOOKUP(A137,网银退!H:L,5,FALSE)</f>
        <v>#N/A</v>
      </c>
      <c r="O137"/>
      <c r="P137"/>
    </row>
    <row r="138" spans="1:16" ht="13.5" customHeight="1">
      <c r="A138" t="s">
        <v>9910</v>
      </c>
      <c r="B138" t="s">
        <v>9909</v>
      </c>
      <c r="C138" t="s">
        <v>19088</v>
      </c>
      <c r="D138" t="s">
        <v>569</v>
      </c>
      <c r="E138" t="s">
        <v>9912</v>
      </c>
      <c r="F138" s="15">
        <v>809</v>
      </c>
      <c r="G138" t="s">
        <v>210</v>
      </c>
      <c r="H138" t="e">
        <f>VLOOKUP(A138,网银退!H:L,5,FALSE)</f>
        <v>#N/A</v>
      </c>
      <c r="O138"/>
      <c r="P138"/>
    </row>
    <row r="139" spans="1:16" ht="13.5" customHeight="1">
      <c r="A139" t="s">
        <v>9914</v>
      </c>
      <c r="B139" t="s">
        <v>1072</v>
      </c>
      <c r="C139" t="s">
        <v>19088</v>
      </c>
      <c r="D139" t="s">
        <v>569</v>
      </c>
      <c r="E139" t="s">
        <v>9916</v>
      </c>
      <c r="F139" s="15">
        <v>60</v>
      </c>
      <c r="G139" t="s">
        <v>195</v>
      </c>
      <c r="H139" t="e">
        <f>VLOOKUP(A139,网银退!H:L,5,FALSE)</f>
        <v>#N/A</v>
      </c>
      <c r="O139"/>
      <c r="P139"/>
    </row>
    <row r="140" spans="1:16" ht="13.5" customHeight="1">
      <c r="A140" t="s">
        <v>9918</v>
      </c>
      <c r="B140" t="s">
        <v>1076</v>
      </c>
      <c r="C140" t="s">
        <v>19088</v>
      </c>
      <c r="D140" t="s">
        <v>569</v>
      </c>
      <c r="E140" t="s">
        <v>9920</v>
      </c>
      <c r="F140" s="15">
        <v>400</v>
      </c>
      <c r="G140" t="s">
        <v>195</v>
      </c>
      <c r="H140" t="e">
        <f>VLOOKUP(A140,网银退!H:L,5,FALSE)</f>
        <v>#N/A</v>
      </c>
      <c r="O140"/>
      <c r="P140"/>
    </row>
    <row r="141" spans="1:16" ht="13.5" customHeight="1">
      <c r="A141" t="s">
        <v>9922</v>
      </c>
      <c r="B141" t="s">
        <v>1080</v>
      </c>
      <c r="C141" t="s">
        <v>19088</v>
      </c>
      <c r="D141" t="s">
        <v>569</v>
      </c>
      <c r="E141" t="s">
        <v>9924</v>
      </c>
      <c r="F141" s="15">
        <v>8237.86</v>
      </c>
      <c r="G141" t="s">
        <v>195</v>
      </c>
      <c r="H141" t="e">
        <f>VLOOKUP(A141,网银退!H:L,5,FALSE)</f>
        <v>#N/A</v>
      </c>
      <c r="O141"/>
      <c r="P141"/>
    </row>
    <row r="142" spans="1:16" ht="13.5" customHeight="1">
      <c r="A142" t="s">
        <v>9926</v>
      </c>
      <c r="B142" t="s">
        <v>1084</v>
      </c>
      <c r="C142" t="s">
        <v>19088</v>
      </c>
      <c r="D142" t="s">
        <v>569</v>
      </c>
      <c r="E142" t="s">
        <v>9928</v>
      </c>
      <c r="F142" s="15">
        <v>8000</v>
      </c>
      <c r="G142" t="s">
        <v>195</v>
      </c>
      <c r="H142" t="e">
        <f>VLOOKUP(A142,网银退!H:L,5,FALSE)</f>
        <v>#N/A</v>
      </c>
      <c r="O142"/>
      <c r="P142"/>
    </row>
    <row r="143" spans="1:16" ht="13.5" customHeight="1">
      <c r="A143" t="s">
        <v>9930</v>
      </c>
      <c r="B143" t="s">
        <v>1088</v>
      </c>
      <c r="C143" t="s">
        <v>19088</v>
      </c>
      <c r="D143" t="s">
        <v>569</v>
      </c>
      <c r="E143" t="s">
        <v>9932</v>
      </c>
      <c r="F143" s="15">
        <v>13745.51</v>
      </c>
      <c r="G143" t="s">
        <v>195</v>
      </c>
      <c r="H143" t="e">
        <f>VLOOKUP(A143,网银退!H:L,5,FALSE)</f>
        <v>#N/A</v>
      </c>
      <c r="O143"/>
      <c r="P143"/>
    </row>
    <row r="144" spans="1:16" ht="13.5" customHeight="1">
      <c r="A144" t="s">
        <v>9934</v>
      </c>
      <c r="B144" t="s">
        <v>1092</v>
      </c>
      <c r="C144" t="s">
        <v>19088</v>
      </c>
      <c r="D144" t="s">
        <v>569</v>
      </c>
      <c r="E144" t="s">
        <v>9936</v>
      </c>
      <c r="F144" s="15">
        <v>90</v>
      </c>
      <c r="G144" t="s">
        <v>195</v>
      </c>
      <c r="H144" t="e">
        <f>VLOOKUP(A144,网银退!H:L,5,FALSE)</f>
        <v>#N/A</v>
      </c>
      <c r="O144"/>
      <c r="P144"/>
    </row>
    <row r="145" spans="1:16" ht="13.5" customHeight="1">
      <c r="A145" t="s">
        <v>9938</v>
      </c>
      <c r="B145" t="s">
        <v>1096</v>
      </c>
      <c r="C145" t="s">
        <v>19088</v>
      </c>
      <c r="D145" t="s">
        <v>569</v>
      </c>
      <c r="E145" t="s">
        <v>9940</v>
      </c>
      <c r="F145" s="15">
        <v>3675.53</v>
      </c>
      <c r="G145" t="s">
        <v>195</v>
      </c>
      <c r="H145" t="e">
        <f>VLOOKUP(A145,网银退!H:L,5,FALSE)</f>
        <v>#N/A</v>
      </c>
      <c r="O145"/>
      <c r="P145"/>
    </row>
    <row r="146" spans="1:16" ht="13.5" customHeight="1">
      <c r="A146" t="s">
        <v>9942</v>
      </c>
      <c r="B146" t="s">
        <v>1100</v>
      </c>
      <c r="C146" t="s">
        <v>19088</v>
      </c>
      <c r="D146" t="s">
        <v>569</v>
      </c>
      <c r="E146" t="s">
        <v>9944</v>
      </c>
      <c r="F146" s="15">
        <v>1910.38</v>
      </c>
      <c r="G146" t="s">
        <v>195</v>
      </c>
      <c r="H146" t="e">
        <f>VLOOKUP(A146,网银退!H:L,5,FALSE)</f>
        <v>#N/A</v>
      </c>
      <c r="O146"/>
      <c r="P146"/>
    </row>
    <row r="147" spans="1:16" ht="13.5" customHeight="1">
      <c r="A147" t="s">
        <v>9946</v>
      </c>
      <c r="B147" t="s">
        <v>1104</v>
      </c>
      <c r="C147" t="s">
        <v>19088</v>
      </c>
      <c r="D147" t="s">
        <v>569</v>
      </c>
      <c r="E147" t="s">
        <v>9948</v>
      </c>
      <c r="F147" s="15">
        <v>500</v>
      </c>
      <c r="G147" t="s">
        <v>195</v>
      </c>
      <c r="H147" t="e">
        <f>VLOOKUP(A147,网银退!H:L,5,FALSE)</f>
        <v>#N/A</v>
      </c>
      <c r="O147"/>
      <c r="P147"/>
    </row>
    <row r="148" spans="1:16" ht="13.5" customHeight="1">
      <c r="A148" t="s">
        <v>9950</v>
      </c>
      <c r="B148" t="s">
        <v>1108</v>
      </c>
      <c r="C148" t="s">
        <v>19088</v>
      </c>
      <c r="D148" t="s">
        <v>569</v>
      </c>
      <c r="E148" t="s">
        <v>9952</v>
      </c>
      <c r="F148" s="15">
        <v>822.5</v>
      </c>
      <c r="G148" t="s">
        <v>195</v>
      </c>
      <c r="H148" t="e">
        <f>VLOOKUP(A148,网银退!H:L,5,FALSE)</f>
        <v>#N/A</v>
      </c>
      <c r="O148"/>
      <c r="P148"/>
    </row>
    <row r="149" spans="1:16" ht="13.5" customHeight="1">
      <c r="A149" t="s">
        <v>9954</v>
      </c>
      <c r="B149" t="s">
        <v>1112</v>
      </c>
      <c r="C149" t="s">
        <v>19088</v>
      </c>
      <c r="D149" t="s">
        <v>569</v>
      </c>
      <c r="E149" t="s">
        <v>9507</v>
      </c>
      <c r="F149" s="15">
        <v>261</v>
      </c>
      <c r="G149" t="s">
        <v>195</v>
      </c>
      <c r="H149" t="e">
        <f>VLOOKUP(A149,网银退!H:L,5,FALSE)</f>
        <v>#N/A</v>
      </c>
      <c r="O149"/>
      <c r="P149"/>
    </row>
    <row r="150" spans="1:16" ht="13.5" customHeight="1">
      <c r="A150" t="s">
        <v>9957</v>
      </c>
      <c r="B150" t="s">
        <v>1114</v>
      </c>
      <c r="C150" t="s">
        <v>19088</v>
      </c>
      <c r="D150" t="s">
        <v>569</v>
      </c>
      <c r="E150" t="s">
        <v>9959</v>
      </c>
      <c r="F150" s="15">
        <v>100</v>
      </c>
      <c r="G150" t="s">
        <v>195</v>
      </c>
      <c r="H150" t="e">
        <f>VLOOKUP(A150,网银退!H:L,5,FALSE)</f>
        <v>#N/A</v>
      </c>
      <c r="O150"/>
      <c r="P150"/>
    </row>
    <row r="151" spans="1:16" ht="13.5" customHeight="1">
      <c r="A151" t="s">
        <v>9961</v>
      </c>
      <c r="B151" t="s">
        <v>1118</v>
      </c>
      <c r="C151" t="s">
        <v>19088</v>
      </c>
      <c r="D151" t="s">
        <v>569</v>
      </c>
      <c r="E151" t="s">
        <v>9963</v>
      </c>
      <c r="F151" s="15">
        <v>1161.3</v>
      </c>
      <c r="G151" t="s">
        <v>195</v>
      </c>
      <c r="H151" t="e">
        <f>VLOOKUP(A151,网银退!H:L,5,FALSE)</f>
        <v>#N/A</v>
      </c>
    </row>
    <row r="152" spans="1:16" ht="13.5" customHeight="1">
      <c r="A152" t="s">
        <v>9965</v>
      </c>
      <c r="B152" t="s">
        <v>1122</v>
      </c>
      <c r="C152" t="s">
        <v>19088</v>
      </c>
      <c r="D152" t="s">
        <v>569</v>
      </c>
      <c r="E152" t="s">
        <v>9967</v>
      </c>
      <c r="F152" s="15">
        <v>272</v>
      </c>
      <c r="G152" t="s">
        <v>195</v>
      </c>
      <c r="H152" t="e">
        <f>VLOOKUP(A152,网银退!H:L,5,FALSE)</f>
        <v>#N/A</v>
      </c>
    </row>
    <row r="153" spans="1:16" ht="13.5" customHeight="1">
      <c r="A153" t="s">
        <v>9970</v>
      </c>
      <c r="B153" t="s">
        <v>9969</v>
      </c>
      <c r="C153" t="s">
        <v>19088</v>
      </c>
      <c r="D153" t="s">
        <v>569</v>
      </c>
      <c r="E153" t="s">
        <v>9972</v>
      </c>
      <c r="F153" s="15">
        <v>1000</v>
      </c>
      <c r="G153" t="s">
        <v>210</v>
      </c>
      <c r="H153" t="e">
        <f>VLOOKUP(A153,网银退!H:L,5,FALSE)</f>
        <v>#N/A</v>
      </c>
      <c r="O153"/>
      <c r="P153"/>
    </row>
    <row r="154" spans="1:16" ht="13.5" customHeight="1">
      <c r="A154" t="s">
        <v>9974</v>
      </c>
      <c r="B154" t="s">
        <v>1129</v>
      </c>
      <c r="C154" t="s">
        <v>19088</v>
      </c>
      <c r="D154" t="s">
        <v>569</v>
      </c>
      <c r="E154" t="s">
        <v>9967</v>
      </c>
      <c r="F154" s="15">
        <v>10.91</v>
      </c>
      <c r="G154" t="s">
        <v>195</v>
      </c>
      <c r="H154" t="e">
        <f>VLOOKUP(A154,网银退!H:L,5,FALSE)</f>
        <v>#N/A</v>
      </c>
      <c r="O154"/>
      <c r="P154"/>
    </row>
    <row r="155" spans="1:16" ht="13.5" customHeight="1">
      <c r="A155" t="s">
        <v>9978</v>
      </c>
      <c r="B155" t="s">
        <v>9977</v>
      </c>
      <c r="C155" t="s">
        <v>19088</v>
      </c>
      <c r="D155" t="s">
        <v>569</v>
      </c>
      <c r="E155" t="s">
        <v>9980</v>
      </c>
      <c r="F155" s="15">
        <v>179</v>
      </c>
      <c r="G155" t="s">
        <v>210</v>
      </c>
      <c r="H155" t="e">
        <f>VLOOKUP(A155,网银退!H:L,5,FALSE)</f>
        <v>#N/A</v>
      </c>
      <c r="O155"/>
      <c r="P155"/>
    </row>
    <row r="156" spans="1:16" ht="13.5" customHeight="1">
      <c r="A156" t="s">
        <v>9983</v>
      </c>
      <c r="B156" t="s">
        <v>9982</v>
      </c>
      <c r="C156" t="s">
        <v>19088</v>
      </c>
      <c r="D156" t="s">
        <v>569</v>
      </c>
      <c r="E156" t="s">
        <v>9985</v>
      </c>
      <c r="F156" s="15">
        <v>1500</v>
      </c>
      <c r="G156" t="s">
        <v>210</v>
      </c>
      <c r="H156" t="e">
        <f>VLOOKUP(A156,网银退!H:L,5,FALSE)</f>
        <v>#N/A</v>
      </c>
      <c r="O156"/>
      <c r="P156"/>
    </row>
    <row r="157" spans="1:16" ht="13.5" customHeight="1">
      <c r="A157" t="s">
        <v>9988</v>
      </c>
      <c r="B157" t="s">
        <v>9987</v>
      </c>
      <c r="C157" t="s">
        <v>19088</v>
      </c>
      <c r="D157" t="s">
        <v>569</v>
      </c>
      <c r="E157" t="s">
        <v>9990</v>
      </c>
      <c r="F157" s="15">
        <v>600</v>
      </c>
      <c r="G157" t="s">
        <v>210</v>
      </c>
      <c r="H157" t="str">
        <f>VLOOKUP(A157,网银退!H:L,5,FALSE)</f>
        <v>20170801</v>
      </c>
      <c r="O157"/>
      <c r="P157"/>
    </row>
    <row r="158" spans="1:16" ht="13.5" customHeight="1">
      <c r="A158" t="s">
        <v>9992</v>
      </c>
      <c r="B158" t="s">
        <v>1142</v>
      </c>
      <c r="C158" t="s">
        <v>19088</v>
      </c>
      <c r="D158" t="s">
        <v>569</v>
      </c>
      <c r="E158" t="s">
        <v>9994</v>
      </c>
      <c r="F158" s="15">
        <v>828.92</v>
      </c>
      <c r="G158" t="s">
        <v>195</v>
      </c>
      <c r="H158" t="e">
        <f>VLOOKUP(A158,网银退!H:L,5,FALSE)</f>
        <v>#N/A</v>
      </c>
    </row>
    <row r="159" spans="1:16" ht="13.5" customHeight="1">
      <c r="A159" t="s">
        <v>9996</v>
      </c>
      <c r="B159" t="s">
        <v>1145</v>
      </c>
      <c r="C159" t="s">
        <v>19088</v>
      </c>
      <c r="D159" t="s">
        <v>569</v>
      </c>
      <c r="E159" t="s">
        <v>9998</v>
      </c>
      <c r="F159" s="15">
        <v>1000</v>
      </c>
      <c r="G159" t="s">
        <v>195</v>
      </c>
      <c r="H159" t="e">
        <f>VLOOKUP(A159,网银退!H:L,5,FALSE)</f>
        <v>#N/A</v>
      </c>
      <c r="O159"/>
      <c r="P159"/>
    </row>
    <row r="160" spans="1:16" ht="13.5" customHeight="1">
      <c r="A160" t="s">
        <v>10000</v>
      </c>
      <c r="B160" t="s">
        <v>1149</v>
      </c>
      <c r="C160" t="s">
        <v>19088</v>
      </c>
      <c r="D160" t="s">
        <v>569</v>
      </c>
      <c r="E160" t="s">
        <v>483</v>
      </c>
      <c r="F160" s="15">
        <v>720</v>
      </c>
      <c r="G160" t="s">
        <v>195</v>
      </c>
      <c r="H160" t="e">
        <f>VLOOKUP(A160,网银退!H:L,5,FALSE)</f>
        <v>#N/A</v>
      </c>
      <c r="O160"/>
      <c r="P160"/>
    </row>
    <row r="161" spans="1:16" ht="13.5" customHeight="1">
      <c r="A161" t="s">
        <v>10003</v>
      </c>
      <c r="B161" t="s">
        <v>1151</v>
      </c>
      <c r="C161" t="s">
        <v>19088</v>
      </c>
      <c r="D161" t="s">
        <v>569</v>
      </c>
      <c r="E161" t="s">
        <v>9443</v>
      </c>
      <c r="F161" s="15">
        <v>80388.2</v>
      </c>
      <c r="G161" t="s">
        <v>195</v>
      </c>
      <c r="H161" t="e">
        <f>VLOOKUP(A161,网银退!H:L,5,FALSE)</f>
        <v>#N/A</v>
      </c>
      <c r="O161"/>
      <c r="P161"/>
    </row>
    <row r="162" spans="1:16" ht="13.5" customHeight="1">
      <c r="A162" t="s">
        <v>10007</v>
      </c>
      <c r="B162" t="s">
        <v>10006</v>
      </c>
      <c r="C162" t="s">
        <v>19088</v>
      </c>
      <c r="D162" t="s">
        <v>569</v>
      </c>
      <c r="E162" t="s">
        <v>10009</v>
      </c>
      <c r="F162" s="15">
        <v>10.5</v>
      </c>
      <c r="G162" t="s">
        <v>210</v>
      </c>
      <c r="H162" t="str">
        <f>VLOOKUP(A162,网银退!H:L,5,FALSE)</f>
        <v>20170801</v>
      </c>
    </row>
    <row r="163" spans="1:16" ht="13.5" customHeight="1">
      <c r="A163" t="s">
        <v>10011</v>
      </c>
      <c r="B163" t="s">
        <v>1156</v>
      </c>
      <c r="C163" t="s">
        <v>19088</v>
      </c>
      <c r="D163" t="s">
        <v>569</v>
      </c>
      <c r="E163" t="s">
        <v>10013</v>
      </c>
      <c r="F163" s="15">
        <v>6400</v>
      </c>
      <c r="G163" t="s">
        <v>195</v>
      </c>
      <c r="H163" t="e">
        <f>VLOOKUP(A163,网银退!H:L,5,FALSE)</f>
        <v>#N/A</v>
      </c>
      <c r="O163"/>
      <c r="P163"/>
    </row>
    <row r="164" spans="1:16" ht="13.5" customHeight="1">
      <c r="A164" t="s">
        <v>10015</v>
      </c>
      <c r="B164" t="s">
        <v>1160</v>
      </c>
      <c r="C164" t="s">
        <v>19088</v>
      </c>
      <c r="D164" t="s">
        <v>569</v>
      </c>
      <c r="E164" t="s">
        <v>10017</v>
      </c>
      <c r="F164" s="15">
        <v>278</v>
      </c>
      <c r="G164" t="s">
        <v>195</v>
      </c>
      <c r="H164" t="e">
        <f>VLOOKUP(A164,网银退!H:L,5,FALSE)</f>
        <v>#N/A</v>
      </c>
      <c r="O164"/>
      <c r="P164"/>
    </row>
    <row r="165" spans="1:16" ht="13.5" customHeight="1">
      <c r="A165" t="s">
        <v>10019</v>
      </c>
      <c r="B165" t="s">
        <v>1164</v>
      </c>
      <c r="C165" t="s">
        <v>19088</v>
      </c>
      <c r="D165" t="s">
        <v>569</v>
      </c>
      <c r="E165" t="s">
        <v>10021</v>
      </c>
      <c r="F165" s="15">
        <v>1800</v>
      </c>
      <c r="G165" t="s">
        <v>195</v>
      </c>
      <c r="H165" t="e">
        <f>VLOOKUP(A165,网银退!H:L,5,FALSE)</f>
        <v>#N/A</v>
      </c>
    </row>
    <row r="166" spans="1:16" ht="13.5" customHeight="1">
      <c r="A166" t="s">
        <v>10023</v>
      </c>
      <c r="B166" t="s">
        <v>1168</v>
      </c>
      <c r="C166" t="s">
        <v>19088</v>
      </c>
      <c r="D166" t="s">
        <v>569</v>
      </c>
      <c r="E166" t="s">
        <v>10025</v>
      </c>
      <c r="F166" s="15">
        <v>100</v>
      </c>
      <c r="G166" t="s">
        <v>195</v>
      </c>
      <c r="H166" t="e">
        <f>VLOOKUP(A166,网银退!H:L,5,FALSE)</f>
        <v>#N/A</v>
      </c>
    </row>
    <row r="167" spans="1:16" ht="13.5" customHeight="1">
      <c r="A167" t="s">
        <v>10028</v>
      </c>
      <c r="B167" t="s">
        <v>10027</v>
      </c>
      <c r="C167" t="s">
        <v>19088</v>
      </c>
      <c r="D167" t="s">
        <v>569</v>
      </c>
      <c r="E167" t="s">
        <v>9555</v>
      </c>
      <c r="F167" s="15">
        <v>824.5</v>
      </c>
      <c r="G167" t="s">
        <v>210</v>
      </c>
      <c r="H167" t="e">
        <f>VLOOKUP(A167,网银退!H:L,5,FALSE)</f>
        <v>#N/A</v>
      </c>
      <c r="O167"/>
      <c r="P167"/>
    </row>
    <row r="168" spans="1:16" ht="13.5" customHeight="1">
      <c r="A168" t="s">
        <v>10031</v>
      </c>
      <c r="B168" t="s">
        <v>1173</v>
      </c>
      <c r="C168" t="s">
        <v>19088</v>
      </c>
      <c r="D168" t="s">
        <v>569</v>
      </c>
      <c r="E168" t="s">
        <v>10033</v>
      </c>
      <c r="F168" s="15">
        <v>150</v>
      </c>
      <c r="G168" t="s">
        <v>195</v>
      </c>
      <c r="H168" t="e">
        <f>VLOOKUP(A168,网银退!H:L,5,FALSE)</f>
        <v>#N/A</v>
      </c>
      <c r="O168"/>
      <c r="P168"/>
    </row>
    <row r="169" spans="1:16" ht="13.5" customHeight="1">
      <c r="A169" t="s">
        <v>10035</v>
      </c>
      <c r="B169" t="s">
        <v>1176</v>
      </c>
      <c r="C169" t="s">
        <v>19088</v>
      </c>
      <c r="D169" t="s">
        <v>569</v>
      </c>
      <c r="E169" t="s">
        <v>10037</v>
      </c>
      <c r="F169" s="15">
        <v>8000</v>
      </c>
      <c r="G169" t="s">
        <v>195</v>
      </c>
      <c r="H169" t="e">
        <f>VLOOKUP(A169,网银退!H:L,5,FALSE)</f>
        <v>#N/A</v>
      </c>
      <c r="O169"/>
      <c r="P169"/>
    </row>
    <row r="170" spans="1:16" ht="13.5" customHeight="1">
      <c r="A170" t="s">
        <v>10039</v>
      </c>
      <c r="B170" t="s">
        <v>1180</v>
      </c>
      <c r="C170" t="s">
        <v>19088</v>
      </c>
      <c r="D170" t="s">
        <v>569</v>
      </c>
      <c r="E170" t="s">
        <v>10037</v>
      </c>
      <c r="F170" s="15">
        <v>1800</v>
      </c>
      <c r="G170" t="s">
        <v>195</v>
      </c>
      <c r="H170" t="e">
        <f>VLOOKUP(A170,网银退!H:L,5,FALSE)</f>
        <v>#N/A</v>
      </c>
      <c r="O170"/>
      <c r="P170"/>
    </row>
    <row r="171" spans="1:16" ht="13.5" customHeight="1">
      <c r="A171" t="s">
        <v>10042</v>
      </c>
      <c r="B171" t="s">
        <v>1182</v>
      </c>
      <c r="C171" t="s">
        <v>19088</v>
      </c>
      <c r="D171" t="s">
        <v>569</v>
      </c>
      <c r="E171" t="s">
        <v>10044</v>
      </c>
      <c r="F171" s="15">
        <v>48</v>
      </c>
      <c r="G171" t="s">
        <v>195</v>
      </c>
      <c r="H171" t="e">
        <f>VLOOKUP(A171,网银退!H:L,5,FALSE)</f>
        <v>#N/A</v>
      </c>
      <c r="O171"/>
      <c r="P171"/>
    </row>
    <row r="172" spans="1:16" ht="13.5" customHeight="1">
      <c r="A172" t="s">
        <v>10046</v>
      </c>
      <c r="B172" t="s">
        <v>1186</v>
      </c>
      <c r="C172" t="s">
        <v>19088</v>
      </c>
      <c r="D172" t="s">
        <v>569</v>
      </c>
      <c r="E172" t="s">
        <v>10048</v>
      </c>
      <c r="F172" s="15">
        <v>83</v>
      </c>
      <c r="G172" t="s">
        <v>195</v>
      </c>
      <c r="H172" t="e">
        <f>VLOOKUP(A172,网银退!H:L,5,FALSE)</f>
        <v>#N/A</v>
      </c>
    </row>
    <row r="173" spans="1:16" ht="13.5" customHeight="1">
      <c r="A173" t="s">
        <v>10050</v>
      </c>
      <c r="B173" t="s">
        <v>1190</v>
      </c>
      <c r="C173" t="s">
        <v>19088</v>
      </c>
      <c r="D173" t="s">
        <v>569</v>
      </c>
      <c r="E173" t="s">
        <v>10052</v>
      </c>
      <c r="F173" s="15">
        <v>6840</v>
      </c>
      <c r="G173" t="s">
        <v>195</v>
      </c>
      <c r="H173" t="e">
        <f>VLOOKUP(A173,网银退!H:L,5,FALSE)</f>
        <v>#N/A</v>
      </c>
      <c r="O173"/>
      <c r="P173"/>
    </row>
    <row r="174" spans="1:16" ht="13.5" customHeight="1">
      <c r="A174" t="s">
        <v>10054</v>
      </c>
      <c r="B174" t="s">
        <v>1194</v>
      </c>
      <c r="C174" t="s">
        <v>19088</v>
      </c>
      <c r="D174" t="s">
        <v>569</v>
      </c>
      <c r="E174" t="s">
        <v>10056</v>
      </c>
      <c r="F174" s="15">
        <v>50</v>
      </c>
      <c r="G174" t="s">
        <v>195</v>
      </c>
      <c r="H174" t="e">
        <f>VLOOKUP(A174,网银退!H:L,5,FALSE)</f>
        <v>#N/A</v>
      </c>
      <c r="O174"/>
      <c r="P174"/>
    </row>
    <row r="175" spans="1:16" ht="13.5" customHeight="1">
      <c r="A175" t="s">
        <v>10058</v>
      </c>
      <c r="B175" t="s">
        <v>1197</v>
      </c>
      <c r="C175" t="s">
        <v>19088</v>
      </c>
      <c r="D175" t="s">
        <v>569</v>
      </c>
      <c r="E175" t="s">
        <v>10060</v>
      </c>
      <c r="F175" s="15">
        <v>1000</v>
      </c>
      <c r="G175" t="s">
        <v>195</v>
      </c>
      <c r="H175" t="e">
        <f>VLOOKUP(A175,网银退!H:L,5,FALSE)</f>
        <v>#N/A</v>
      </c>
      <c r="O175"/>
      <c r="P175"/>
    </row>
    <row r="176" spans="1:16" ht="13.5" customHeight="1">
      <c r="A176" t="s">
        <v>10062</v>
      </c>
      <c r="B176" t="s">
        <v>1201</v>
      </c>
      <c r="C176" t="s">
        <v>19088</v>
      </c>
      <c r="D176" t="s">
        <v>569</v>
      </c>
      <c r="E176" t="s">
        <v>10064</v>
      </c>
      <c r="F176" s="15">
        <v>270</v>
      </c>
      <c r="G176" t="s">
        <v>195</v>
      </c>
      <c r="H176" t="e">
        <f>VLOOKUP(A176,网银退!H:L,5,FALSE)</f>
        <v>#N/A</v>
      </c>
    </row>
    <row r="177" spans="1:16" ht="13.5" customHeight="1">
      <c r="A177" t="s">
        <v>10066</v>
      </c>
      <c r="B177" t="s">
        <v>1205</v>
      </c>
      <c r="C177" t="s">
        <v>19088</v>
      </c>
      <c r="D177" t="s">
        <v>569</v>
      </c>
      <c r="E177" t="s">
        <v>10068</v>
      </c>
      <c r="F177" s="15">
        <v>450</v>
      </c>
      <c r="G177" t="s">
        <v>195</v>
      </c>
      <c r="H177" t="e">
        <f>VLOOKUP(A177,网银退!H:L,5,FALSE)</f>
        <v>#N/A</v>
      </c>
      <c r="O177"/>
      <c r="P177"/>
    </row>
    <row r="178" spans="1:16" ht="13.5" customHeight="1">
      <c r="A178" t="s">
        <v>10070</v>
      </c>
      <c r="B178" t="s">
        <v>1209</v>
      </c>
      <c r="C178" t="s">
        <v>19088</v>
      </c>
      <c r="D178" t="s">
        <v>569</v>
      </c>
      <c r="E178" t="s">
        <v>10072</v>
      </c>
      <c r="F178" s="15">
        <v>88.84</v>
      </c>
      <c r="G178" t="s">
        <v>195</v>
      </c>
      <c r="H178" t="e">
        <f>VLOOKUP(A178,网银退!H:L,5,FALSE)</f>
        <v>#N/A</v>
      </c>
      <c r="O178"/>
      <c r="P178"/>
    </row>
    <row r="179" spans="1:16" ht="13.5" customHeight="1">
      <c r="A179" t="s">
        <v>10074</v>
      </c>
      <c r="B179" t="s">
        <v>1213</v>
      </c>
      <c r="C179" t="s">
        <v>19088</v>
      </c>
      <c r="D179" t="s">
        <v>569</v>
      </c>
      <c r="E179" t="s">
        <v>10072</v>
      </c>
      <c r="F179" s="15">
        <v>77.099999999999994</v>
      </c>
      <c r="G179" t="s">
        <v>195</v>
      </c>
      <c r="H179" t="e">
        <f>VLOOKUP(A179,网银退!H:L,5,FALSE)</f>
        <v>#N/A</v>
      </c>
      <c r="O179"/>
      <c r="P179"/>
    </row>
    <row r="180" spans="1:16" ht="13.5" customHeight="1">
      <c r="A180" t="s">
        <v>10077</v>
      </c>
      <c r="B180" t="s">
        <v>1217</v>
      </c>
      <c r="C180" t="s">
        <v>19088</v>
      </c>
      <c r="D180" t="s">
        <v>569</v>
      </c>
      <c r="E180" t="s">
        <v>425</v>
      </c>
      <c r="F180" s="15">
        <v>9000</v>
      </c>
      <c r="G180" t="s">
        <v>195</v>
      </c>
      <c r="H180" t="e">
        <f>VLOOKUP(A180,网银退!H:L,5,FALSE)</f>
        <v>#N/A</v>
      </c>
    </row>
    <row r="181" spans="1:16" ht="13.5" customHeight="1">
      <c r="A181" t="s">
        <v>10080</v>
      </c>
      <c r="B181" t="s">
        <v>1219</v>
      </c>
      <c r="C181" t="s">
        <v>19088</v>
      </c>
      <c r="D181" t="s">
        <v>569</v>
      </c>
      <c r="E181" t="s">
        <v>10082</v>
      </c>
      <c r="F181" s="15">
        <v>51</v>
      </c>
      <c r="G181" t="s">
        <v>195</v>
      </c>
      <c r="H181" t="str">
        <f>VLOOKUP(A181,网银退!H:L,5,FALSE)</f>
        <v>20170802</v>
      </c>
      <c r="O181"/>
      <c r="P181"/>
    </row>
    <row r="182" spans="1:16" ht="13.5" customHeight="1">
      <c r="A182" t="s">
        <v>10084</v>
      </c>
      <c r="B182" t="s">
        <v>1223</v>
      </c>
      <c r="C182" t="s">
        <v>19089</v>
      </c>
      <c r="D182" t="s">
        <v>569</v>
      </c>
      <c r="E182" t="s">
        <v>10086</v>
      </c>
      <c r="F182" s="15">
        <v>500</v>
      </c>
      <c r="G182" t="s">
        <v>195</v>
      </c>
      <c r="H182" t="e">
        <f>VLOOKUP(A182,网银退!H:L,5,FALSE)</f>
        <v>#N/A</v>
      </c>
      <c r="O182"/>
      <c r="P182"/>
    </row>
    <row r="183" spans="1:16" ht="13.5" customHeight="1">
      <c r="A183" t="s">
        <v>10088</v>
      </c>
      <c r="B183" t="s">
        <v>1227</v>
      </c>
      <c r="C183" t="s">
        <v>19089</v>
      </c>
      <c r="D183" t="s">
        <v>569</v>
      </c>
      <c r="E183" t="s">
        <v>10090</v>
      </c>
      <c r="F183" s="15">
        <v>500</v>
      </c>
      <c r="G183" t="s">
        <v>195</v>
      </c>
      <c r="H183" t="e">
        <f>VLOOKUP(A183,网银退!H:L,5,FALSE)</f>
        <v>#N/A</v>
      </c>
      <c r="O183"/>
      <c r="P183"/>
    </row>
    <row r="184" spans="1:16" ht="13.5" customHeight="1">
      <c r="A184" t="s">
        <v>10092</v>
      </c>
      <c r="B184" t="s">
        <v>1231</v>
      </c>
      <c r="C184" t="s">
        <v>19089</v>
      </c>
      <c r="D184" t="s">
        <v>569</v>
      </c>
      <c r="E184" t="s">
        <v>10094</v>
      </c>
      <c r="F184" s="15">
        <v>963</v>
      </c>
      <c r="G184" t="s">
        <v>195</v>
      </c>
      <c r="H184" t="e">
        <f>VLOOKUP(A184,网银退!H:L,5,FALSE)</f>
        <v>#N/A</v>
      </c>
      <c r="O184"/>
      <c r="P184"/>
    </row>
    <row r="185" spans="1:16" ht="13.5" customHeight="1">
      <c r="A185" t="s">
        <v>10096</v>
      </c>
      <c r="B185" t="s">
        <v>1235</v>
      </c>
      <c r="C185" t="s">
        <v>19089</v>
      </c>
      <c r="D185" t="s">
        <v>569</v>
      </c>
      <c r="E185" t="s">
        <v>10098</v>
      </c>
      <c r="F185" s="15">
        <v>4000</v>
      </c>
      <c r="G185" t="s">
        <v>195</v>
      </c>
      <c r="H185" t="e">
        <f>VLOOKUP(A185,网银退!H:L,5,FALSE)</f>
        <v>#N/A</v>
      </c>
      <c r="O185"/>
      <c r="P185"/>
    </row>
    <row r="186" spans="1:16" ht="13.5" customHeight="1">
      <c r="A186" t="s">
        <v>10101</v>
      </c>
      <c r="B186" t="s">
        <v>10100</v>
      </c>
      <c r="C186" t="s">
        <v>19089</v>
      </c>
      <c r="D186" t="s">
        <v>569</v>
      </c>
      <c r="E186" t="s">
        <v>10103</v>
      </c>
      <c r="F186" s="15">
        <v>88</v>
      </c>
      <c r="G186" t="s">
        <v>210</v>
      </c>
      <c r="H186" t="str">
        <f>VLOOKUP(A186,网银退!H:L,5,FALSE)</f>
        <v>20170801</v>
      </c>
      <c r="O186"/>
      <c r="P186"/>
    </row>
    <row r="187" spans="1:16" ht="13.5" customHeight="1">
      <c r="A187" t="s">
        <v>10105</v>
      </c>
      <c r="B187" t="s">
        <v>1242</v>
      </c>
      <c r="C187" t="s">
        <v>19089</v>
      </c>
      <c r="D187" t="s">
        <v>569</v>
      </c>
      <c r="E187" t="s">
        <v>10107</v>
      </c>
      <c r="F187" s="15">
        <v>100</v>
      </c>
      <c r="G187" t="s">
        <v>195</v>
      </c>
      <c r="H187" t="e">
        <f>VLOOKUP(A187,网银退!H:L,5,FALSE)</f>
        <v>#N/A</v>
      </c>
      <c r="O187"/>
      <c r="P187"/>
    </row>
    <row r="188" spans="1:16" ht="13.5" customHeight="1">
      <c r="A188" t="s">
        <v>10109</v>
      </c>
      <c r="B188" t="s">
        <v>1246</v>
      </c>
      <c r="C188" t="s">
        <v>19089</v>
      </c>
      <c r="D188" t="s">
        <v>569</v>
      </c>
      <c r="E188" t="s">
        <v>10111</v>
      </c>
      <c r="F188" s="15">
        <v>877</v>
      </c>
      <c r="G188" t="s">
        <v>195</v>
      </c>
      <c r="H188" t="e">
        <f>VLOOKUP(A188,网银退!H:L,5,FALSE)</f>
        <v>#N/A</v>
      </c>
      <c r="O188"/>
      <c r="P188"/>
    </row>
    <row r="189" spans="1:16" ht="13.5" customHeight="1">
      <c r="A189" t="s">
        <v>10113</v>
      </c>
      <c r="B189" t="s">
        <v>1250</v>
      </c>
      <c r="C189" t="s">
        <v>19089</v>
      </c>
      <c r="D189" t="s">
        <v>569</v>
      </c>
      <c r="E189" t="s">
        <v>10115</v>
      </c>
      <c r="F189" s="15">
        <v>505</v>
      </c>
      <c r="G189" t="s">
        <v>195</v>
      </c>
      <c r="H189" t="e">
        <f>VLOOKUP(A189,网银退!H:L,5,FALSE)</f>
        <v>#N/A</v>
      </c>
    </row>
    <row r="190" spans="1:16" ht="13.5" customHeight="1">
      <c r="A190" t="s">
        <v>10117</v>
      </c>
      <c r="B190" t="s">
        <v>1254</v>
      </c>
      <c r="C190" t="s">
        <v>19089</v>
      </c>
      <c r="D190" t="s">
        <v>569</v>
      </c>
      <c r="E190" t="s">
        <v>10119</v>
      </c>
      <c r="F190" s="15">
        <v>3039</v>
      </c>
      <c r="G190" t="s">
        <v>195</v>
      </c>
      <c r="H190" t="e">
        <f>VLOOKUP(A190,网银退!H:L,5,FALSE)</f>
        <v>#N/A</v>
      </c>
      <c r="O190"/>
      <c r="P190"/>
    </row>
    <row r="191" spans="1:16" ht="13.5" customHeight="1">
      <c r="A191" t="s">
        <v>10121</v>
      </c>
      <c r="B191" t="s">
        <v>1258</v>
      </c>
      <c r="C191" t="s">
        <v>19089</v>
      </c>
      <c r="D191" t="s">
        <v>569</v>
      </c>
      <c r="E191" t="s">
        <v>410</v>
      </c>
      <c r="F191" s="15">
        <v>1000</v>
      </c>
      <c r="G191" t="s">
        <v>195</v>
      </c>
      <c r="H191" t="e">
        <f>VLOOKUP(A191,网银退!H:L,5,FALSE)</f>
        <v>#N/A</v>
      </c>
      <c r="O191"/>
      <c r="P191"/>
    </row>
    <row r="192" spans="1:16" ht="13.5" customHeight="1">
      <c r="A192" t="s">
        <v>10124</v>
      </c>
      <c r="B192" t="s">
        <v>1260</v>
      </c>
      <c r="C192" t="s">
        <v>19089</v>
      </c>
      <c r="D192" t="s">
        <v>569</v>
      </c>
      <c r="E192" t="s">
        <v>410</v>
      </c>
      <c r="F192" s="15">
        <v>1000</v>
      </c>
      <c r="G192" t="s">
        <v>195</v>
      </c>
      <c r="H192" t="e">
        <f>VLOOKUP(A192,网银退!H:L,5,FALSE)</f>
        <v>#N/A</v>
      </c>
      <c r="O192"/>
      <c r="P192"/>
    </row>
    <row r="193" spans="1:16" ht="13.5" customHeight="1">
      <c r="A193" t="s">
        <v>10127</v>
      </c>
      <c r="B193" t="s">
        <v>1262</v>
      </c>
      <c r="C193" t="s">
        <v>19089</v>
      </c>
      <c r="D193" t="s">
        <v>569</v>
      </c>
      <c r="E193" t="s">
        <v>10129</v>
      </c>
      <c r="F193" s="15">
        <v>1000</v>
      </c>
      <c r="G193" t="s">
        <v>195</v>
      </c>
      <c r="H193" t="e">
        <f>VLOOKUP(A193,网银退!H:L,5,FALSE)</f>
        <v>#N/A</v>
      </c>
      <c r="O193"/>
      <c r="P193"/>
    </row>
    <row r="194" spans="1:16" ht="13.5" customHeight="1">
      <c r="A194" t="s">
        <v>10131</v>
      </c>
      <c r="B194" t="s">
        <v>1266</v>
      </c>
      <c r="C194" t="s">
        <v>19089</v>
      </c>
      <c r="D194" t="s">
        <v>569</v>
      </c>
      <c r="E194" t="s">
        <v>10129</v>
      </c>
      <c r="F194" s="15">
        <v>493.09</v>
      </c>
      <c r="G194" t="s">
        <v>195</v>
      </c>
      <c r="H194" t="e">
        <f>VLOOKUP(A194,网银退!H:L,5,FALSE)</f>
        <v>#N/A</v>
      </c>
      <c r="O194"/>
      <c r="P194"/>
    </row>
    <row r="195" spans="1:16" ht="13.5" customHeight="1">
      <c r="A195" t="s">
        <v>10134</v>
      </c>
      <c r="B195" t="s">
        <v>1268</v>
      </c>
      <c r="C195" t="s">
        <v>19089</v>
      </c>
      <c r="D195" t="s">
        <v>569</v>
      </c>
      <c r="E195" t="s">
        <v>10136</v>
      </c>
      <c r="F195" s="15">
        <v>277.5</v>
      </c>
      <c r="G195" t="s">
        <v>195</v>
      </c>
      <c r="H195" t="e">
        <f>VLOOKUP(A195,网银退!H:L,5,FALSE)</f>
        <v>#N/A</v>
      </c>
      <c r="O195"/>
      <c r="P195"/>
    </row>
    <row r="196" spans="1:16" ht="13.5" customHeight="1">
      <c r="A196" t="s">
        <v>10138</v>
      </c>
      <c r="B196" t="s">
        <v>1272</v>
      </c>
      <c r="C196" t="s">
        <v>19089</v>
      </c>
      <c r="D196" t="s">
        <v>569</v>
      </c>
      <c r="E196" t="s">
        <v>10140</v>
      </c>
      <c r="F196" s="15">
        <v>100</v>
      </c>
      <c r="G196" t="s">
        <v>195</v>
      </c>
      <c r="H196" t="e">
        <f>VLOOKUP(A196,网银退!H:L,5,FALSE)</f>
        <v>#N/A</v>
      </c>
      <c r="O196"/>
      <c r="P196"/>
    </row>
    <row r="197" spans="1:16" ht="13.5" customHeight="1">
      <c r="A197" t="s">
        <v>10143</v>
      </c>
      <c r="B197" t="s">
        <v>10142</v>
      </c>
      <c r="C197" t="s">
        <v>19089</v>
      </c>
      <c r="D197" t="s">
        <v>569</v>
      </c>
      <c r="E197" t="s">
        <v>10145</v>
      </c>
      <c r="F197" s="15">
        <v>2088.7199999999998</v>
      </c>
      <c r="G197" t="s">
        <v>210</v>
      </c>
      <c r="H197" t="str">
        <f>VLOOKUP(A197,网银退!H:L,5,FALSE)</f>
        <v>20170801</v>
      </c>
    </row>
    <row r="198" spans="1:16" ht="13.5" customHeight="1">
      <c r="A198" t="s">
        <v>10147</v>
      </c>
      <c r="B198" t="s">
        <v>1278</v>
      </c>
      <c r="C198" t="s">
        <v>19089</v>
      </c>
      <c r="D198" t="s">
        <v>569</v>
      </c>
      <c r="E198" t="s">
        <v>10149</v>
      </c>
      <c r="F198" s="15">
        <v>5100</v>
      </c>
      <c r="G198" t="s">
        <v>195</v>
      </c>
      <c r="H198" t="e">
        <f>VLOOKUP(A198,网银退!H:L,5,FALSE)</f>
        <v>#N/A</v>
      </c>
      <c r="O198"/>
      <c r="P198"/>
    </row>
    <row r="199" spans="1:16" ht="13.5" customHeight="1">
      <c r="A199" t="s">
        <v>10151</v>
      </c>
      <c r="B199" t="s">
        <v>1282</v>
      </c>
      <c r="C199" t="s">
        <v>19089</v>
      </c>
      <c r="D199" t="s">
        <v>569</v>
      </c>
      <c r="E199" t="s">
        <v>10153</v>
      </c>
      <c r="F199" s="15">
        <v>700</v>
      </c>
      <c r="G199" t="s">
        <v>195</v>
      </c>
      <c r="H199" t="e">
        <f>VLOOKUP(A199,网银退!H:L,5,FALSE)</f>
        <v>#N/A</v>
      </c>
      <c r="O199"/>
      <c r="P199"/>
    </row>
    <row r="200" spans="1:16" ht="13.5" customHeight="1">
      <c r="A200" t="s">
        <v>10155</v>
      </c>
      <c r="B200" t="s">
        <v>1286</v>
      </c>
      <c r="C200" t="s">
        <v>19089</v>
      </c>
      <c r="D200" t="s">
        <v>569</v>
      </c>
      <c r="E200" t="s">
        <v>10157</v>
      </c>
      <c r="F200" s="15">
        <v>3000</v>
      </c>
      <c r="G200" t="s">
        <v>195</v>
      </c>
      <c r="H200" t="e">
        <f>VLOOKUP(A200,网银退!H:L,5,FALSE)</f>
        <v>#N/A</v>
      </c>
      <c r="O200"/>
      <c r="P200"/>
    </row>
    <row r="201" spans="1:16" ht="13.5" customHeight="1">
      <c r="A201" t="s">
        <v>10159</v>
      </c>
      <c r="B201" t="s">
        <v>1290</v>
      </c>
      <c r="C201" t="s">
        <v>19089</v>
      </c>
      <c r="D201" t="s">
        <v>569</v>
      </c>
      <c r="E201" t="s">
        <v>10161</v>
      </c>
      <c r="F201" s="15">
        <v>569.72</v>
      </c>
      <c r="G201" t="s">
        <v>195</v>
      </c>
      <c r="H201" t="e">
        <f>VLOOKUP(A201,网银退!H:L,5,FALSE)</f>
        <v>#N/A</v>
      </c>
      <c r="O201"/>
      <c r="P201"/>
    </row>
    <row r="202" spans="1:16" ht="13.5" customHeight="1">
      <c r="A202" t="s">
        <v>10163</v>
      </c>
      <c r="B202" t="s">
        <v>1294</v>
      </c>
      <c r="C202" t="s">
        <v>19089</v>
      </c>
      <c r="D202" t="s">
        <v>569</v>
      </c>
      <c r="E202" t="s">
        <v>10165</v>
      </c>
      <c r="F202" s="15">
        <v>1694</v>
      </c>
      <c r="G202" t="s">
        <v>195</v>
      </c>
      <c r="H202" t="e">
        <f>VLOOKUP(A202,网银退!H:L,5,FALSE)</f>
        <v>#N/A</v>
      </c>
      <c r="O202"/>
      <c r="P202"/>
    </row>
    <row r="203" spans="1:16" ht="13.5" customHeight="1">
      <c r="A203" t="s">
        <v>10167</v>
      </c>
      <c r="B203" t="s">
        <v>1298</v>
      </c>
      <c r="C203" t="s">
        <v>19089</v>
      </c>
      <c r="D203" t="s">
        <v>569</v>
      </c>
      <c r="E203" t="s">
        <v>10169</v>
      </c>
      <c r="F203" s="15">
        <v>292.37</v>
      </c>
      <c r="G203" t="s">
        <v>195</v>
      </c>
      <c r="H203" t="e">
        <f>VLOOKUP(A203,网银退!H:L,5,FALSE)</f>
        <v>#N/A</v>
      </c>
      <c r="O203"/>
      <c r="P203"/>
    </row>
    <row r="204" spans="1:16" ht="13.5" customHeight="1">
      <c r="A204" t="s">
        <v>10171</v>
      </c>
      <c r="B204" t="s">
        <v>1302</v>
      </c>
      <c r="C204" t="s">
        <v>19089</v>
      </c>
      <c r="D204" t="s">
        <v>569</v>
      </c>
      <c r="E204" t="s">
        <v>10173</v>
      </c>
      <c r="F204" s="15">
        <v>497.5</v>
      </c>
      <c r="G204" t="s">
        <v>195</v>
      </c>
      <c r="H204" t="e">
        <f>VLOOKUP(A204,网银退!H:L,5,FALSE)</f>
        <v>#N/A</v>
      </c>
    </row>
    <row r="205" spans="1:16" ht="13.5" customHeight="1">
      <c r="A205" t="s">
        <v>10175</v>
      </c>
      <c r="B205" t="s">
        <v>1306</v>
      </c>
      <c r="C205" t="s">
        <v>19089</v>
      </c>
      <c r="D205" t="s">
        <v>569</v>
      </c>
      <c r="E205" t="s">
        <v>10177</v>
      </c>
      <c r="F205" s="15">
        <v>3458.44</v>
      </c>
      <c r="G205" t="s">
        <v>195</v>
      </c>
      <c r="H205" t="e">
        <f>VLOOKUP(A205,网银退!H:L,5,FALSE)</f>
        <v>#N/A</v>
      </c>
      <c r="O205"/>
      <c r="P205"/>
    </row>
    <row r="206" spans="1:16" ht="13.5" customHeight="1">
      <c r="A206" t="s">
        <v>10180</v>
      </c>
      <c r="B206" t="s">
        <v>10179</v>
      </c>
      <c r="C206" t="s">
        <v>19089</v>
      </c>
      <c r="D206" t="s">
        <v>569</v>
      </c>
      <c r="E206" t="s">
        <v>10182</v>
      </c>
      <c r="F206" s="15">
        <v>1400.5</v>
      </c>
      <c r="G206" t="s">
        <v>210</v>
      </c>
      <c r="H206" t="str">
        <f>VLOOKUP(A206,网银退!H:L,5,FALSE)</f>
        <v>20170801</v>
      </c>
      <c r="O206"/>
      <c r="P206"/>
    </row>
    <row r="207" spans="1:16" ht="13.5" customHeight="1">
      <c r="A207" t="s">
        <v>10184</v>
      </c>
      <c r="B207" t="s">
        <v>1313</v>
      </c>
      <c r="C207" t="s">
        <v>19089</v>
      </c>
      <c r="D207" t="s">
        <v>569</v>
      </c>
      <c r="E207" t="s">
        <v>10186</v>
      </c>
      <c r="F207" s="15">
        <v>767.5</v>
      </c>
      <c r="G207" t="s">
        <v>195</v>
      </c>
      <c r="H207" t="e">
        <f>VLOOKUP(A207,网银退!H:L,5,FALSE)</f>
        <v>#N/A</v>
      </c>
      <c r="O207"/>
      <c r="P207"/>
    </row>
    <row r="208" spans="1:16" ht="13.5" customHeight="1">
      <c r="A208" t="s">
        <v>10188</v>
      </c>
      <c r="B208" t="s">
        <v>1317</v>
      </c>
      <c r="C208" t="s">
        <v>19089</v>
      </c>
      <c r="D208" t="s">
        <v>569</v>
      </c>
      <c r="E208" t="s">
        <v>10177</v>
      </c>
      <c r="F208" s="15">
        <v>520</v>
      </c>
      <c r="G208" t="s">
        <v>195</v>
      </c>
      <c r="H208" t="e">
        <f>VLOOKUP(A208,网银退!H:L,5,FALSE)</f>
        <v>#N/A</v>
      </c>
    </row>
    <row r="209" spans="1:16" ht="13.5" customHeight="1">
      <c r="A209" t="s">
        <v>10192</v>
      </c>
      <c r="B209" t="s">
        <v>10191</v>
      </c>
      <c r="C209" t="s">
        <v>19089</v>
      </c>
      <c r="D209" t="s">
        <v>569</v>
      </c>
      <c r="E209" t="s">
        <v>10194</v>
      </c>
      <c r="F209" s="15">
        <v>23.4</v>
      </c>
      <c r="G209" t="s">
        <v>210</v>
      </c>
      <c r="H209" t="str">
        <f>VLOOKUP(A209,网银退!H:L,5,FALSE)</f>
        <v>20170801</v>
      </c>
      <c r="O209"/>
      <c r="P209"/>
    </row>
    <row r="210" spans="1:16" ht="13.5" customHeight="1">
      <c r="A210" t="s">
        <v>10197</v>
      </c>
      <c r="B210" t="s">
        <v>10196</v>
      </c>
      <c r="C210" t="s">
        <v>19089</v>
      </c>
      <c r="D210" t="s">
        <v>569</v>
      </c>
      <c r="E210" t="s">
        <v>10199</v>
      </c>
      <c r="F210" s="15">
        <v>1879.72</v>
      </c>
      <c r="G210" t="s">
        <v>210</v>
      </c>
      <c r="H210" t="str">
        <f>VLOOKUP(A210,网银退!H:L,5,FALSE)</f>
        <v>20170801</v>
      </c>
      <c r="O210"/>
      <c r="P210"/>
    </row>
    <row r="211" spans="1:16" ht="13.5" customHeight="1">
      <c r="A211" t="s">
        <v>10201</v>
      </c>
      <c r="B211" t="s">
        <v>1327</v>
      </c>
      <c r="C211" t="s">
        <v>19089</v>
      </c>
      <c r="D211" t="s">
        <v>569</v>
      </c>
      <c r="E211" t="s">
        <v>10203</v>
      </c>
      <c r="F211" s="15">
        <v>500</v>
      </c>
      <c r="G211" t="s">
        <v>195</v>
      </c>
      <c r="H211" t="e">
        <f>VLOOKUP(A211,网银退!H:L,5,FALSE)</f>
        <v>#N/A</v>
      </c>
      <c r="O211"/>
      <c r="P211"/>
    </row>
    <row r="212" spans="1:16" ht="13.5" customHeight="1">
      <c r="A212" t="s">
        <v>10205</v>
      </c>
      <c r="B212" t="s">
        <v>1331</v>
      </c>
      <c r="C212" t="s">
        <v>19089</v>
      </c>
      <c r="D212" t="s">
        <v>569</v>
      </c>
      <c r="E212" t="s">
        <v>10207</v>
      </c>
      <c r="F212" s="15">
        <v>74.5</v>
      </c>
      <c r="G212" t="s">
        <v>195</v>
      </c>
      <c r="H212" t="e">
        <f>VLOOKUP(A212,网银退!H:L,5,FALSE)</f>
        <v>#N/A</v>
      </c>
      <c r="O212"/>
      <c r="P212"/>
    </row>
    <row r="213" spans="1:16" ht="13.5" customHeight="1">
      <c r="A213" t="s">
        <v>10209</v>
      </c>
      <c r="B213" t="s">
        <v>1335</v>
      </c>
      <c r="C213" t="s">
        <v>19089</v>
      </c>
      <c r="D213" t="s">
        <v>569</v>
      </c>
      <c r="E213" t="s">
        <v>10211</v>
      </c>
      <c r="F213" s="15">
        <v>255</v>
      </c>
      <c r="G213" t="s">
        <v>195</v>
      </c>
      <c r="H213" t="e">
        <f>VLOOKUP(A213,网银退!H:L,5,FALSE)</f>
        <v>#N/A</v>
      </c>
    </row>
    <row r="214" spans="1:16" ht="13.5" customHeight="1">
      <c r="A214" t="s">
        <v>10214</v>
      </c>
      <c r="B214" t="s">
        <v>10213</v>
      </c>
      <c r="C214" t="s">
        <v>19089</v>
      </c>
      <c r="D214" t="s">
        <v>569</v>
      </c>
      <c r="E214" t="s">
        <v>10216</v>
      </c>
      <c r="F214" s="15">
        <v>190.5</v>
      </c>
      <c r="G214" t="s">
        <v>210</v>
      </c>
      <c r="H214" t="str">
        <f>VLOOKUP(A214,网银退!H:L,5,FALSE)</f>
        <v>20170801</v>
      </c>
      <c r="O214"/>
      <c r="P214"/>
    </row>
    <row r="215" spans="1:16" ht="13.5" customHeight="1">
      <c r="A215" t="s">
        <v>10218</v>
      </c>
      <c r="B215" t="s">
        <v>1342</v>
      </c>
      <c r="C215" t="s">
        <v>19089</v>
      </c>
      <c r="D215" t="s">
        <v>569</v>
      </c>
      <c r="E215" t="s">
        <v>10220</v>
      </c>
      <c r="F215" s="15">
        <v>87.5</v>
      </c>
      <c r="G215" t="s">
        <v>195</v>
      </c>
      <c r="H215" t="e">
        <f>VLOOKUP(A215,网银退!H:L,5,FALSE)</f>
        <v>#N/A</v>
      </c>
      <c r="O215"/>
      <c r="P215"/>
    </row>
    <row r="216" spans="1:16" ht="13.5" customHeight="1">
      <c r="A216" t="s">
        <v>10222</v>
      </c>
      <c r="B216" t="s">
        <v>1346</v>
      </c>
      <c r="C216" t="s">
        <v>19089</v>
      </c>
      <c r="D216" t="s">
        <v>569</v>
      </c>
      <c r="E216" t="s">
        <v>10220</v>
      </c>
      <c r="F216" s="15">
        <v>1219</v>
      </c>
      <c r="G216" t="s">
        <v>195</v>
      </c>
      <c r="H216" t="e">
        <f>VLOOKUP(A216,网银退!H:L,5,FALSE)</f>
        <v>#N/A</v>
      </c>
      <c r="O216"/>
      <c r="P216"/>
    </row>
    <row r="217" spans="1:16" ht="13.5" customHeight="1">
      <c r="A217" t="s">
        <v>10225</v>
      </c>
      <c r="B217" t="s">
        <v>1350</v>
      </c>
      <c r="C217" t="s">
        <v>19089</v>
      </c>
      <c r="D217" t="s">
        <v>569</v>
      </c>
      <c r="E217" t="s">
        <v>10227</v>
      </c>
      <c r="F217" s="15">
        <v>694.5</v>
      </c>
      <c r="G217" t="s">
        <v>195</v>
      </c>
      <c r="H217" t="e">
        <f>VLOOKUP(A217,网银退!H:L,5,FALSE)</f>
        <v>#N/A</v>
      </c>
      <c r="O217"/>
      <c r="P217"/>
    </row>
    <row r="218" spans="1:16" ht="13.5" customHeight="1">
      <c r="A218" t="s">
        <v>10229</v>
      </c>
      <c r="B218" t="s">
        <v>1354</v>
      </c>
      <c r="C218" t="s">
        <v>19089</v>
      </c>
      <c r="D218" t="s">
        <v>569</v>
      </c>
      <c r="E218" t="s">
        <v>10231</v>
      </c>
      <c r="F218" s="15">
        <v>100</v>
      </c>
      <c r="G218" t="s">
        <v>195</v>
      </c>
      <c r="H218" t="e">
        <f>VLOOKUP(A218,网银退!H:L,5,FALSE)</f>
        <v>#N/A</v>
      </c>
      <c r="O218"/>
      <c r="P218"/>
    </row>
    <row r="219" spans="1:16" ht="13.5" customHeight="1">
      <c r="A219" t="s">
        <v>10233</v>
      </c>
      <c r="B219" t="s">
        <v>1358</v>
      </c>
      <c r="C219" t="s">
        <v>19089</v>
      </c>
      <c r="D219" t="s">
        <v>569</v>
      </c>
      <c r="E219" t="s">
        <v>10235</v>
      </c>
      <c r="F219" s="15">
        <v>80</v>
      </c>
      <c r="G219" t="s">
        <v>195</v>
      </c>
      <c r="H219" t="e">
        <f>VLOOKUP(A219,网银退!H:L,5,FALSE)</f>
        <v>#N/A</v>
      </c>
      <c r="O219"/>
      <c r="P219"/>
    </row>
    <row r="220" spans="1:16" ht="13.5" customHeight="1">
      <c r="A220" t="s">
        <v>10237</v>
      </c>
      <c r="B220" t="s">
        <v>1362</v>
      </c>
      <c r="C220" t="s">
        <v>19089</v>
      </c>
      <c r="D220" t="s">
        <v>569</v>
      </c>
      <c r="E220" t="s">
        <v>10239</v>
      </c>
      <c r="F220" s="15">
        <v>7452.1</v>
      </c>
      <c r="G220" t="s">
        <v>195</v>
      </c>
      <c r="H220" t="e">
        <f>VLOOKUP(A220,网银退!H:L,5,FALSE)</f>
        <v>#N/A</v>
      </c>
      <c r="O220"/>
      <c r="P220"/>
    </row>
    <row r="221" spans="1:16" ht="13.5" customHeight="1">
      <c r="A221" t="s">
        <v>10241</v>
      </c>
      <c r="B221" t="s">
        <v>1366</v>
      </c>
      <c r="C221" t="s">
        <v>19089</v>
      </c>
      <c r="D221" t="s">
        <v>569</v>
      </c>
      <c r="E221" t="s">
        <v>10243</v>
      </c>
      <c r="F221" s="15">
        <v>89.12</v>
      </c>
      <c r="G221" t="s">
        <v>195</v>
      </c>
      <c r="H221" t="e">
        <f>VLOOKUP(A221,网银退!H:L,5,FALSE)</f>
        <v>#N/A</v>
      </c>
      <c r="O221"/>
      <c r="P221"/>
    </row>
    <row r="222" spans="1:16" ht="13.5" customHeight="1">
      <c r="A222" t="s">
        <v>10245</v>
      </c>
      <c r="B222" t="s">
        <v>1370</v>
      </c>
      <c r="C222" t="s">
        <v>19089</v>
      </c>
      <c r="D222" t="s">
        <v>569</v>
      </c>
      <c r="E222" t="s">
        <v>10247</v>
      </c>
      <c r="F222" s="15">
        <v>941</v>
      </c>
      <c r="G222" t="s">
        <v>195</v>
      </c>
      <c r="H222" t="e">
        <f>VLOOKUP(A222,网银退!H:L,5,FALSE)</f>
        <v>#N/A</v>
      </c>
      <c r="O222"/>
      <c r="P222"/>
    </row>
    <row r="223" spans="1:16" ht="13.5" customHeight="1">
      <c r="A223" t="s">
        <v>10249</v>
      </c>
      <c r="B223" t="s">
        <v>1374</v>
      </c>
      <c r="C223" t="s">
        <v>19089</v>
      </c>
      <c r="D223" t="s">
        <v>569</v>
      </c>
      <c r="E223" t="s">
        <v>10251</v>
      </c>
      <c r="F223" s="15">
        <v>70.3</v>
      </c>
      <c r="G223" t="s">
        <v>195</v>
      </c>
      <c r="H223" t="e">
        <f>VLOOKUP(A223,网银退!H:L,5,FALSE)</f>
        <v>#N/A</v>
      </c>
    </row>
    <row r="224" spans="1:16" ht="13.5" customHeight="1">
      <c r="A224" t="s">
        <v>10253</v>
      </c>
      <c r="B224" t="s">
        <v>1378</v>
      </c>
      <c r="C224" t="s">
        <v>19089</v>
      </c>
      <c r="D224" t="s">
        <v>569</v>
      </c>
      <c r="E224" t="s">
        <v>10255</v>
      </c>
      <c r="F224" s="15">
        <v>5000</v>
      </c>
      <c r="G224" t="s">
        <v>195</v>
      </c>
      <c r="H224" t="e">
        <f>VLOOKUP(A224,网银退!H:L,5,FALSE)</f>
        <v>#N/A</v>
      </c>
      <c r="O224"/>
      <c r="P224"/>
    </row>
    <row r="225" spans="1:16" ht="14.25">
      <c r="A225" t="s">
        <v>10257</v>
      </c>
      <c r="B225" t="s">
        <v>1382</v>
      </c>
      <c r="C225" t="s">
        <v>19089</v>
      </c>
      <c r="D225" t="s">
        <v>569</v>
      </c>
      <c r="E225" t="s">
        <v>10259</v>
      </c>
      <c r="F225" s="15">
        <v>501</v>
      </c>
      <c r="G225" t="s">
        <v>195</v>
      </c>
      <c r="H225" t="e">
        <f>VLOOKUP(A225,网银退!H:L,5,FALSE)</f>
        <v>#N/A</v>
      </c>
      <c r="O225"/>
      <c r="P225"/>
    </row>
    <row r="226" spans="1:16" ht="14.25">
      <c r="A226" t="s">
        <v>10261</v>
      </c>
      <c r="B226" t="s">
        <v>1386</v>
      </c>
      <c r="C226" t="s">
        <v>19089</v>
      </c>
      <c r="D226" t="s">
        <v>569</v>
      </c>
      <c r="E226" t="s">
        <v>10263</v>
      </c>
      <c r="F226" s="15">
        <v>460</v>
      </c>
      <c r="G226" t="s">
        <v>195</v>
      </c>
      <c r="H226" t="e">
        <f>VLOOKUP(A226,网银退!H:L,5,FALSE)</f>
        <v>#N/A</v>
      </c>
      <c r="O226"/>
      <c r="P226"/>
    </row>
    <row r="227" spans="1:16" ht="14.25">
      <c r="A227" t="s">
        <v>10266</v>
      </c>
      <c r="B227" t="s">
        <v>10265</v>
      </c>
      <c r="C227" t="s">
        <v>19089</v>
      </c>
      <c r="D227" t="s">
        <v>569</v>
      </c>
      <c r="E227" t="s">
        <v>10268</v>
      </c>
      <c r="F227" s="15">
        <v>44.5</v>
      </c>
      <c r="G227" t="s">
        <v>210</v>
      </c>
      <c r="H227" t="str">
        <f>VLOOKUP(A227,网银退!H:L,5,FALSE)</f>
        <v>20170801</v>
      </c>
      <c r="O227"/>
      <c r="P227"/>
    </row>
    <row r="228" spans="1:16" ht="14.25">
      <c r="A228" t="s">
        <v>10270</v>
      </c>
      <c r="B228" t="s">
        <v>1393</v>
      </c>
      <c r="C228" t="s">
        <v>19089</v>
      </c>
      <c r="D228" t="s">
        <v>569</v>
      </c>
      <c r="E228" t="s">
        <v>10272</v>
      </c>
      <c r="F228" s="15">
        <v>6518.67</v>
      </c>
      <c r="G228" t="s">
        <v>195</v>
      </c>
      <c r="H228" t="e">
        <f>VLOOKUP(A228,网银退!H:L,5,FALSE)</f>
        <v>#N/A</v>
      </c>
      <c r="O228"/>
      <c r="P228"/>
    </row>
    <row r="229" spans="1:16" ht="14.25">
      <c r="A229" t="s">
        <v>10275</v>
      </c>
      <c r="B229" t="s">
        <v>10274</v>
      </c>
      <c r="C229" t="s">
        <v>19089</v>
      </c>
      <c r="D229" t="s">
        <v>569</v>
      </c>
      <c r="E229" t="s">
        <v>10277</v>
      </c>
      <c r="F229" s="15">
        <v>500</v>
      </c>
      <c r="G229" t="s">
        <v>210</v>
      </c>
      <c r="H229" t="str">
        <f>VLOOKUP(A229,网银退!H:L,5,FALSE)</f>
        <v>20170801</v>
      </c>
      <c r="O229"/>
      <c r="P229"/>
    </row>
    <row r="230" spans="1:16" ht="14.25">
      <c r="A230" t="s">
        <v>10279</v>
      </c>
      <c r="B230" t="s">
        <v>1400</v>
      </c>
      <c r="C230" t="s">
        <v>19089</v>
      </c>
      <c r="D230" t="s">
        <v>569</v>
      </c>
      <c r="E230" t="s">
        <v>9866</v>
      </c>
      <c r="F230" s="15">
        <v>104.5</v>
      </c>
      <c r="G230" t="s">
        <v>195</v>
      </c>
      <c r="H230" t="e">
        <f>VLOOKUP(A230,网银退!H:L,5,FALSE)</f>
        <v>#N/A</v>
      </c>
      <c r="O230"/>
      <c r="P230"/>
    </row>
    <row r="231" spans="1:16" ht="14.25">
      <c r="A231" t="s">
        <v>10282</v>
      </c>
      <c r="B231" t="s">
        <v>1404</v>
      </c>
      <c r="C231" t="s">
        <v>19089</v>
      </c>
      <c r="D231" t="s">
        <v>569</v>
      </c>
      <c r="E231" t="s">
        <v>10284</v>
      </c>
      <c r="F231" s="15">
        <v>10000</v>
      </c>
      <c r="G231" t="s">
        <v>195</v>
      </c>
      <c r="H231" t="e">
        <f>VLOOKUP(A231,网银退!H:L,5,FALSE)</f>
        <v>#N/A</v>
      </c>
      <c r="O231"/>
      <c r="P231"/>
    </row>
    <row r="232" spans="1:16" ht="14.25">
      <c r="A232" t="s">
        <v>10286</v>
      </c>
      <c r="B232" t="s">
        <v>1408</v>
      </c>
      <c r="C232" t="s">
        <v>19089</v>
      </c>
      <c r="D232" t="s">
        <v>569</v>
      </c>
      <c r="E232" t="s">
        <v>10288</v>
      </c>
      <c r="F232" s="15">
        <v>160</v>
      </c>
      <c r="G232" t="s">
        <v>195</v>
      </c>
      <c r="H232" t="e">
        <f>VLOOKUP(A232,网银退!H:L,5,FALSE)</f>
        <v>#N/A</v>
      </c>
      <c r="O232"/>
      <c r="P232"/>
    </row>
    <row r="233" spans="1:16" ht="14.25">
      <c r="A233" t="s">
        <v>10290</v>
      </c>
      <c r="B233" t="s">
        <v>1412</v>
      </c>
      <c r="C233" t="s">
        <v>19089</v>
      </c>
      <c r="D233" t="s">
        <v>569</v>
      </c>
      <c r="E233" t="s">
        <v>10292</v>
      </c>
      <c r="F233" s="15">
        <v>178</v>
      </c>
      <c r="G233" t="s">
        <v>195</v>
      </c>
      <c r="H233" t="e">
        <f>VLOOKUP(A233,网银退!H:L,5,FALSE)</f>
        <v>#N/A</v>
      </c>
      <c r="O233"/>
      <c r="P233"/>
    </row>
    <row r="234" spans="1:16" ht="14.25">
      <c r="A234" t="s">
        <v>10294</v>
      </c>
      <c r="B234" t="s">
        <v>1416</v>
      </c>
      <c r="C234" t="s">
        <v>19089</v>
      </c>
      <c r="D234" t="s">
        <v>569</v>
      </c>
      <c r="E234" t="s">
        <v>10296</v>
      </c>
      <c r="F234" s="15">
        <v>10000</v>
      </c>
      <c r="G234" t="s">
        <v>195</v>
      </c>
      <c r="H234" t="str">
        <f>VLOOKUP(A234,网银退!H:L,5,FALSE)</f>
        <v>20170802</v>
      </c>
      <c r="O234"/>
      <c r="P234"/>
    </row>
    <row r="235" spans="1:16" ht="14.25">
      <c r="A235" t="s">
        <v>10298</v>
      </c>
      <c r="B235" t="s">
        <v>1420</v>
      </c>
      <c r="C235" t="s">
        <v>19089</v>
      </c>
      <c r="D235" t="s">
        <v>569</v>
      </c>
      <c r="E235" t="s">
        <v>10300</v>
      </c>
      <c r="F235" s="15">
        <v>402</v>
      </c>
      <c r="G235" t="s">
        <v>195</v>
      </c>
      <c r="H235" t="e">
        <f>VLOOKUP(A235,网银退!H:L,5,FALSE)</f>
        <v>#N/A</v>
      </c>
      <c r="O235"/>
      <c r="P235"/>
    </row>
    <row r="236" spans="1:16" ht="14.25">
      <c r="A236" t="s">
        <v>10302</v>
      </c>
      <c r="B236" t="s">
        <v>1424</v>
      </c>
      <c r="C236" t="s">
        <v>19089</v>
      </c>
      <c r="D236" t="s">
        <v>569</v>
      </c>
      <c r="E236" t="s">
        <v>10304</v>
      </c>
      <c r="F236" s="15">
        <v>6624.45</v>
      </c>
      <c r="G236" t="s">
        <v>195</v>
      </c>
      <c r="H236" t="e">
        <f>VLOOKUP(A236,网银退!H:L,5,FALSE)</f>
        <v>#N/A</v>
      </c>
      <c r="O236"/>
      <c r="P236"/>
    </row>
    <row r="237" spans="1:16" ht="14.25">
      <c r="A237" t="s">
        <v>10306</v>
      </c>
      <c r="B237" t="s">
        <v>1428</v>
      </c>
      <c r="C237" t="s">
        <v>19089</v>
      </c>
      <c r="D237" t="s">
        <v>569</v>
      </c>
      <c r="E237" t="s">
        <v>10308</v>
      </c>
      <c r="F237" s="15">
        <v>3900</v>
      </c>
      <c r="G237" t="s">
        <v>195</v>
      </c>
      <c r="H237" t="e">
        <f>VLOOKUP(A237,网银退!H:L,5,FALSE)</f>
        <v>#N/A</v>
      </c>
      <c r="O237"/>
      <c r="P237"/>
    </row>
    <row r="238" spans="1:16" ht="14.25">
      <c r="A238" t="s">
        <v>10310</v>
      </c>
      <c r="B238" t="s">
        <v>1431</v>
      </c>
      <c r="C238" t="s">
        <v>19089</v>
      </c>
      <c r="D238" t="s">
        <v>569</v>
      </c>
      <c r="E238" t="s">
        <v>10312</v>
      </c>
      <c r="F238" s="15">
        <v>3900</v>
      </c>
      <c r="G238" t="s">
        <v>195</v>
      </c>
      <c r="H238" t="e">
        <f>VLOOKUP(A238,网银退!H:L,5,FALSE)</f>
        <v>#N/A</v>
      </c>
      <c r="O238"/>
      <c r="P238"/>
    </row>
    <row r="239" spans="1:16" ht="14.25">
      <c r="A239" t="s">
        <v>10314</v>
      </c>
      <c r="B239" t="s">
        <v>1435</v>
      </c>
      <c r="C239" t="s">
        <v>19089</v>
      </c>
      <c r="D239" t="s">
        <v>569</v>
      </c>
      <c r="E239" t="s">
        <v>10316</v>
      </c>
      <c r="F239" s="15">
        <v>511</v>
      </c>
      <c r="G239" t="s">
        <v>195</v>
      </c>
      <c r="H239" t="e">
        <f>VLOOKUP(A239,网银退!H:L,5,FALSE)</f>
        <v>#N/A</v>
      </c>
      <c r="O239"/>
      <c r="P239"/>
    </row>
    <row r="240" spans="1:16" ht="14.25">
      <c r="A240" t="s">
        <v>10318</v>
      </c>
      <c r="B240" t="s">
        <v>1439</v>
      </c>
      <c r="C240" t="s">
        <v>19089</v>
      </c>
      <c r="D240" t="s">
        <v>569</v>
      </c>
      <c r="E240" t="s">
        <v>10320</v>
      </c>
      <c r="F240" s="15">
        <v>442.5</v>
      </c>
      <c r="G240" t="s">
        <v>195</v>
      </c>
      <c r="H240" t="e">
        <f>VLOOKUP(A240,网银退!H:L,5,FALSE)</f>
        <v>#N/A</v>
      </c>
      <c r="O240"/>
      <c r="P240"/>
    </row>
    <row r="241" spans="1:16" ht="14.25">
      <c r="A241" t="s">
        <v>10322</v>
      </c>
      <c r="B241" t="s">
        <v>1443</v>
      </c>
      <c r="C241" t="s">
        <v>19089</v>
      </c>
      <c r="D241" t="s">
        <v>569</v>
      </c>
      <c r="E241" t="s">
        <v>511</v>
      </c>
      <c r="F241" s="15">
        <v>100</v>
      </c>
      <c r="G241" t="s">
        <v>195</v>
      </c>
      <c r="H241" t="e">
        <f>VLOOKUP(A241,网银退!H:L,5,FALSE)</f>
        <v>#N/A</v>
      </c>
    </row>
    <row r="242" spans="1:16" ht="14.25">
      <c r="A242" t="s">
        <v>10325</v>
      </c>
      <c r="B242" t="s">
        <v>1445</v>
      </c>
      <c r="C242" t="s">
        <v>19089</v>
      </c>
      <c r="D242" t="s">
        <v>569</v>
      </c>
      <c r="E242" t="s">
        <v>10327</v>
      </c>
      <c r="F242" s="15">
        <v>4000</v>
      </c>
      <c r="G242" t="s">
        <v>195</v>
      </c>
      <c r="H242" t="e">
        <f>VLOOKUP(A242,网银退!H:L,5,FALSE)</f>
        <v>#N/A</v>
      </c>
      <c r="O242"/>
      <c r="P242"/>
    </row>
    <row r="243" spans="1:16" ht="14.25">
      <c r="A243" t="s">
        <v>10329</v>
      </c>
      <c r="B243" t="s">
        <v>1448</v>
      </c>
      <c r="C243" t="s">
        <v>19089</v>
      </c>
      <c r="D243" t="s">
        <v>569</v>
      </c>
      <c r="E243" t="s">
        <v>10331</v>
      </c>
      <c r="F243" s="15">
        <v>8000</v>
      </c>
      <c r="G243" t="s">
        <v>195</v>
      </c>
      <c r="H243" t="e">
        <f>VLOOKUP(A243,网银退!H:L,5,FALSE)</f>
        <v>#N/A</v>
      </c>
      <c r="O243"/>
      <c r="P243"/>
    </row>
    <row r="244" spans="1:16" ht="14.25">
      <c r="A244" t="s">
        <v>10333</v>
      </c>
      <c r="B244" t="s">
        <v>1452</v>
      </c>
      <c r="C244" t="s">
        <v>19089</v>
      </c>
      <c r="D244" t="s">
        <v>569</v>
      </c>
      <c r="E244" t="s">
        <v>10335</v>
      </c>
      <c r="F244" s="15">
        <v>2119</v>
      </c>
      <c r="G244" t="s">
        <v>195</v>
      </c>
      <c r="H244" t="e">
        <f>VLOOKUP(A244,网银退!H:L,5,FALSE)</f>
        <v>#N/A</v>
      </c>
      <c r="O244"/>
      <c r="P244"/>
    </row>
    <row r="245" spans="1:16" ht="14.25">
      <c r="A245" t="s">
        <v>10337</v>
      </c>
      <c r="B245" t="s">
        <v>1456</v>
      </c>
      <c r="C245" t="s">
        <v>19089</v>
      </c>
      <c r="D245" t="s">
        <v>569</v>
      </c>
      <c r="E245" t="s">
        <v>10335</v>
      </c>
      <c r="F245" s="15">
        <v>337</v>
      </c>
      <c r="G245" t="s">
        <v>195</v>
      </c>
      <c r="H245" t="e">
        <f>VLOOKUP(A245,网银退!H:L,5,FALSE)</f>
        <v>#N/A</v>
      </c>
      <c r="O245"/>
      <c r="P245"/>
    </row>
    <row r="246" spans="1:16" ht="14.25">
      <c r="A246" t="s">
        <v>10340</v>
      </c>
      <c r="B246" t="s">
        <v>1460</v>
      </c>
      <c r="C246" t="s">
        <v>19089</v>
      </c>
      <c r="D246" t="s">
        <v>569</v>
      </c>
      <c r="E246" t="s">
        <v>10342</v>
      </c>
      <c r="F246" s="15">
        <v>1841.19</v>
      </c>
      <c r="G246" t="s">
        <v>195</v>
      </c>
      <c r="H246" t="str">
        <f>VLOOKUP(A246,网银退!H:L,5,FALSE)</f>
        <v>20170802</v>
      </c>
      <c r="O246"/>
      <c r="P246"/>
    </row>
    <row r="247" spans="1:16" ht="14.25">
      <c r="A247" t="s">
        <v>10344</v>
      </c>
      <c r="B247" t="s">
        <v>1464</v>
      </c>
      <c r="C247" t="s">
        <v>19089</v>
      </c>
      <c r="D247" t="s">
        <v>569</v>
      </c>
      <c r="E247" t="s">
        <v>10346</v>
      </c>
      <c r="F247" s="15">
        <v>300</v>
      </c>
      <c r="G247" t="s">
        <v>195</v>
      </c>
      <c r="H247" t="e">
        <f>VLOOKUP(A247,网银退!H:L,5,FALSE)</f>
        <v>#N/A</v>
      </c>
      <c r="O247"/>
      <c r="P247"/>
    </row>
    <row r="248" spans="1:16" ht="14.25">
      <c r="A248" t="s">
        <v>10349</v>
      </c>
      <c r="B248" t="s">
        <v>10348</v>
      </c>
      <c r="C248" t="s">
        <v>19089</v>
      </c>
      <c r="D248" t="s">
        <v>569</v>
      </c>
      <c r="E248" t="s">
        <v>10351</v>
      </c>
      <c r="F248" s="15">
        <v>40</v>
      </c>
      <c r="G248" t="s">
        <v>210</v>
      </c>
      <c r="H248" t="str">
        <f>VLOOKUP(A248,网银退!H:L,5,FALSE)</f>
        <v>20170801</v>
      </c>
      <c r="O248"/>
      <c r="P248"/>
    </row>
    <row r="249" spans="1:16" ht="14.25">
      <c r="A249" t="s">
        <v>10354</v>
      </c>
      <c r="B249" t="s">
        <v>10353</v>
      </c>
      <c r="C249" t="s">
        <v>19089</v>
      </c>
      <c r="D249" t="s">
        <v>569</v>
      </c>
      <c r="E249" t="s">
        <v>10356</v>
      </c>
      <c r="F249" s="15">
        <v>1800</v>
      </c>
      <c r="G249" t="s">
        <v>210</v>
      </c>
      <c r="H249" t="str">
        <f>VLOOKUP(A249,网银退!H:L,5,FALSE)</f>
        <v>20170801</v>
      </c>
    </row>
    <row r="250" spans="1:16" ht="14.25">
      <c r="A250" t="s">
        <v>10358</v>
      </c>
      <c r="B250" t="s">
        <v>1474</v>
      </c>
      <c r="C250" t="s">
        <v>19089</v>
      </c>
      <c r="D250" t="s">
        <v>569</v>
      </c>
      <c r="E250" t="s">
        <v>10360</v>
      </c>
      <c r="F250" s="15">
        <v>7113.32</v>
      </c>
      <c r="G250" t="s">
        <v>195</v>
      </c>
      <c r="H250" t="e">
        <f>VLOOKUP(A250,网银退!H:L,5,FALSE)</f>
        <v>#N/A</v>
      </c>
      <c r="O250"/>
      <c r="P250"/>
    </row>
    <row r="251" spans="1:16" ht="14.25">
      <c r="A251" t="s">
        <v>10362</v>
      </c>
      <c r="B251" t="s">
        <v>1478</v>
      </c>
      <c r="C251" t="s">
        <v>19089</v>
      </c>
      <c r="D251" t="s">
        <v>569</v>
      </c>
      <c r="E251" t="s">
        <v>10364</v>
      </c>
      <c r="F251" s="15">
        <v>581.9</v>
      </c>
      <c r="G251" t="s">
        <v>195</v>
      </c>
      <c r="H251" t="e">
        <f>VLOOKUP(A251,网银退!H:L,5,FALSE)</f>
        <v>#N/A</v>
      </c>
      <c r="O251"/>
      <c r="P251"/>
    </row>
    <row r="252" spans="1:16" ht="14.25">
      <c r="A252" t="s">
        <v>10366</v>
      </c>
      <c r="B252" t="s">
        <v>1482</v>
      </c>
      <c r="C252" t="s">
        <v>19089</v>
      </c>
      <c r="D252" t="s">
        <v>569</v>
      </c>
      <c r="E252" t="s">
        <v>10368</v>
      </c>
      <c r="F252" s="15">
        <v>37.92</v>
      </c>
      <c r="G252" t="s">
        <v>195</v>
      </c>
      <c r="H252" t="e">
        <f>VLOOKUP(A252,网银退!H:L,5,FALSE)</f>
        <v>#N/A</v>
      </c>
      <c r="O252"/>
      <c r="P252"/>
    </row>
    <row r="253" spans="1:16" ht="14.25">
      <c r="A253" t="s">
        <v>10371</v>
      </c>
      <c r="B253" t="s">
        <v>10370</v>
      </c>
      <c r="C253" t="s">
        <v>19089</v>
      </c>
      <c r="D253" t="s">
        <v>569</v>
      </c>
      <c r="E253" t="s">
        <v>10373</v>
      </c>
      <c r="F253" s="15">
        <v>20</v>
      </c>
      <c r="G253" t="s">
        <v>210</v>
      </c>
      <c r="H253" t="str">
        <f>VLOOKUP(A253,网银退!H:L,5,FALSE)</f>
        <v>20170801</v>
      </c>
      <c r="O253"/>
      <c r="P253"/>
    </row>
    <row r="254" spans="1:16" ht="14.25">
      <c r="A254" t="s">
        <v>10375</v>
      </c>
      <c r="B254" t="s">
        <v>1489</v>
      </c>
      <c r="C254" t="s">
        <v>19089</v>
      </c>
      <c r="D254" t="s">
        <v>569</v>
      </c>
      <c r="E254" t="s">
        <v>10377</v>
      </c>
      <c r="F254" s="15">
        <v>500</v>
      </c>
      <c r="G254" t="s">
        <v>195</v>
      </c>
      <c r="H254" t="e">
        <f>VLOOKUP(A254,网银退!H:L,5,FALSE)</f>
        <v>#N/A</v>
      </c>
      <c r="O254"/>
      <c r="P254"/>
    </row>
    <row r="255" spans="1:16" ht="14.25">
      <c r="A255" t="s">
        <v>10380</v>
      </c>
      <c r="B255" t="s">
        <v>10379</v>
      </c>
      <c r="C255" t="s">
        <v>19089</v>
      </c>
      <c r="D255" t="s">
        <v>569</v>
      </c>
      <c r="E255" t="s">
        <v>10382</v>
      </c>
      <c r="F255" s="15">
        <v>727.4</v>
      </c>
      <c r="G255" t="s">
        <v>210</v>
      </c>
      <c r="H255" t="str">
        <f>VLOOKUP(A255,网银退!H:L,5,FALSE)</f>
        <v>20170801</v>
      </c>
      <c r="O255"/>
      <c r="P255"/>
    </row>
    <row r="256" spans="1:16" ht="14.25">
      <c r="A256" t="s">
        <v>10384</v>
      </c>
      <c r="B256" t="s">
        <v>1496</v>
      </c>
      <c r="C256" t="s">
        <v>19089</v>
      </c>
      <c r="D256" t="s">
        <v>569</v>
      </c>
      <c r="E256" t="s">
        <v>10386</v>
      </c>
      <c r="F256" s="15">
        <v>400.99</v>
      </c>
      <c r="G256" t="s">
        <v>195</v>
      </c>
      <c r="H256" t="e">
        <f>VLOOKUP(A256,网银退!H:L,5,FALSE)</f>
        <v>#N/A</v>
      </c>
      <c r="O256"/>
      <c r="P256"/>
    </row>
    <row r="257" spans="1:16" ht="14.25">
      <c r="A257" t="s">
        <v>10388</v>
      </c>
      <c r="B257" t="s">
        <v>1500</v>
      </c>
      <c r="C257" t="s">
        <v>19089</v>
      </c>
      <c r="D257" t="s">
        <v>569</v>
      </c>
      <c r="E257" t="s">
        <v>10390</v>
      </c>
      <c r="F257" s="15">
        <v>500</v>
      </c>
      <c r="G257" t="s">
        <v>195</v>
      </c>
      <c r="H257" t="e">
        <f>VLOOKUP(A257,网银退!H:L,5,FALSE)</f>
        <v>#N/A</v>
      </c>
      <c r="O257"/>
      <c r="P257"/>
    </row>
    <row r="258" spans="1:16" ht="14.25">
      <c r="A258" t="s">
        <v>10393</v>
      </c>
      <c r="B258" t="s">
        <v>10392</v>
      </c>
      <c r="C258" t="s">
        <v>19089</v>
      </c>
      <c r="D258" t="s">
        <v>569</v>
      </c>
      <c r="E258" t="s">
        <v>10395</v>
      </c>
      <c r="F258" s="15">
        <v>390</v>
      </c>
      <c r="G258" t="s">
        <v>210</v>
      </c>
      <c r="H258" t="str">
        <f>VLOOKUP(A258,网银退!H:L,5,FALSE)</f>
        <v>20170801</v>
      </c>
      <c r="O258"/>
      <c r="P258"/>
    </row>
    <row r="259" spans="1:16" ht="14.25">
      <c r="A259" t="s">
        <v>10397</v>
      </c>
      <c r="B259" t="s">
        <v>1506</v>
      </c>
      <c r="C259" t="s">
        <v>19089</v>
      </c>
      <c r="D259" t="s">
        <v>569</v>
      </c>
      <c r="E259" t="s">
        <v>10399</v>
      </c>
      <c r="F259" s="15">
        <v>5100</v>
      </c>
      <c r="G259" t="s">
        <v>195</v>
      </c>
      <c r="H259" t="e">
        <f>VLOOKUP(A259,网银退!H:L,5,FALSE)</f>
        <v>#N/A</v>
      </c>
      <c r="O259"/>
      <c r="P259"/>
    </row>
    <row r="260" spans="1:16" ht="14.25">
      <c r="A260" t="s">
        <v>10401</v>
      </c>
      <c r="B260" t="s">
        <v>1510</v>
      </c>
      <c r="C260" t="s">
        <v>19089</v>
      </c>
      <c r="D260" t="s">
        <v>569</v>
      </c>
      <c r="E260" t="s">
        <v>10403</v>
      </c>
      <c r="F260" s="15">
        <v>1222</v>
      </c>
      <c r="G260" t="s">
        <v>195</v>
      </c>
      <c r="H260" t="e">
        <f>VLOOKUP(A260,网银退!H:L,5,FALSE)</f>
        <v>#N/A</v>
      </c>
      <c r="O260"/>
      <c r="P260"/>
    </row>
    <row r="261" spans="1:16" ht="14.25">
      <c r="A261" t="s">
        <v>10405</v>
      </c>
      <c r="B261" t="s">
        <v>1514</v>
      </c>
      <c r="C261" t="s">
        <v>19089</v>
      </c>
      <c r="D261" t="s">
        <v>569</v>
      </c>
      <c r="E261" t="s">
        <v>10407</v>
      </c>
      <c r="F261" s="15">
        <v>146</v>
      </c>
      <c r="G261" t="s">
        <v>195</v>
      </c>
      <c r="H261" t="e">
        <f>VLOOKUP(A261,网银退!H:L,5,FALSE)</f>
        <v>#N/A</v>
      </c>
      <c r="O261"/>
      <c r="P261"/>
    </row>
    <row r="262" spans="1:16" ht="14.25">
      <c r="A262" t="s">
        <v>10408</v>
      </c>
      <c r="B262" t="s">
        <v>1518</v>
      </c>
      <c r="C262" t="s">
        <v>19089</v>
      </c>
      <c r="D262" t="s">
        <v>569</v>
      </c>
      <c r="E262" t="s">
        <v>10410</v>
      </c>
      <c r="F262" s="15">
        <v>55</v>
      </c>
      <c r="G262" t="s">
        <v>195</v>
      </c>
      <c r="H262" t="e">
        <f>VLOOKUP(A262,网银退!H:L,5,FALSE)</f>
        <v>#N/A</v>
      </c>
      <c r="O262"/>
      <c r="P262"/>
    </row>
    <row r="263" spans="1:16" ht="14.25">
      <c r="A263" t="s">
        <v>10412</v>
      </c>
      <c r="B263" t="s">
        <v>1522</v>
      </c>
      <c r="C263" t="s">
        <v>19089</v>
      </c>
      <c r="D263" t="s">
        <v>569</v>
      </c>
      <c r="E263" t="s">
        <v>10414</v>
      </c>
      <c r="F263" s="15">
        <v>2783.69</v>
      </c>
      <c r="G263" t="s">
        <v>195</v>
      </c>
      <c r="H263" t="e">
        <f>VLOOKUP(A263,网银退!H:L,5,FALSE)</f>
        <v>#N/A</v>
      </c>
      <c r="O263"/>
      <c r="P263"/>
    </row>
    <row r="264" spans="1:16" ht="14.25">
      <c r="A264" t="s">
        <v>10417</v>
      </c>
      <c r="B264" t="s">
        <v>10416</v>
      </c>
      <c r="C264" t="s">
        <v>19089</v>
      </c>
      <c r="D264" t="s">
        <v>569</v>
      </c>
      <c r="E264" t="s">
        <v>10419</v>
      </c>
      <c r="F264" s="15">
        <v>65.319999999999993</v>
      </c>
      <c r="G264" t="s">
        <v>210</v>
      </c>
      <c r="H264" t="str">
        <f>VLOOKUP(A264,网银退!H:L,5,FALSE)</f>
        <v>20170801</v>
      </c>
      <c r="O264"/>
      <c r="P264"/>
    </row>
    <row r="265" spans="1:16" ht="14.25">
      <c r="A265" t="s">
        <v>10421</v>
      </c>
      <c r="B265" t="s">
        <v>1529</v>
      </c>
      <c r="C265" t="s">
        <v>19089</v>
      </c>
      <c r="D265" t="s">
        <v>569</v>
      </c>
      <c r="E265" t="s">
        <v>10423</v>
      </c>
      <c r="F265" s="15">
        <v>500</v>
      </c>
      <c r="G265" t="s">
        <v>195</v>
      </c>
      <c r="H265" t="e">
        <f>VLOOKUP(A265,网银退!H:L,5,FALSE)</f>
        <v>#N/A</v>
      </c>
      <c r="O265"/>
      <c r="P265"/>
    </row>
    <row r="266" spans="1:16" ht="14.25">
      <c r="A266" t="s">
        <v>10425</v>
      </c>
      <c r="B266" t="s">
        <v>1532</v>
      </c>
      <c r="C266" t="s">
        <v>19089</v>
      </c>
      <c r="D266" t="s">
        <v>569</v>
      </c>
      <c r="E266" t="s">
        <v>10427</v>
      </c>
      <c r="F266" s="15">
        <v>710</v>
      </c>
      <c r="G266" t="s">
        <v>195</v>
      </c>
      <c r="H266" t="e">
        <f>VLOOKUP(A266,网银退!H:L,5,FALSE)</f>
        <v>#N/A</v>
      </c>
      <c r="O266"/>
      <c r="P266"/>
    </row>
    <row r="267" spans="1:16" ht="14.25">
      <c r="A267" t="s">
        <v>10429</v>
      </c>
      <c r="B267" t="s">
        <v>1536</v>
      </c>
      <c r="C267" t="s">
        <v>19089</v>
      </c>
      <c r="D267" t="s">
        <v>569</v>
      </c>
      <c r="E267" t="s">
        <v>381</v>
      </c>
      <c r="F267" s="15">
        <v>992.5</v>
      </c>
      <c r="G267" t="s">
        <v>195</v>
      </c>
      <c r="H267" t="e">
        <f>VLOOKUP(A267,网银退!H:L,5,FALSE)</f>
        <v>#N/A</v>
      </c>
      <c r="O267"/>
      <c r="P267"/>
    </row>
    <row r="268" spans="1:16" ht="14.25">
      <c r="A268" t="s">
        <v>10432</v>
      </c>
      <c r="B268" t="s">
        <v>1538</v>
      </c>
      <c r="C268" t="s">
        <v>19089</v>
      </c>
      <c r="D268" t="s">
        <v>569</v>
      </c>
      <c r="E268" t="s">
        <v>10434</v>
      </c>
      <c r="F268" s="15">
        <v>5516.46</v>
      </c>
      <c r="G268" t="s">
        <v>195</v>
      </c>
      <c r="H268" t="e">
        <f>VLOOKUP(A268,网银退!H:L,5,FALSE)</f>
        <v>#N/A</v>
      </c>
      <c r="O268"/>
      <c r="P268"/>
    </row>
    <row r="269" spans="1:16" ht="14.25">
      <c r="A269" t="s">
        <v>10436</v>
      </c>
      <c r="B269" t="s">
        <v>1542</v>
      </c>
      <c r="C269" t="s">
        <v>19089</v>
      </c>
      <c r="D269" t="s">
        <v>569</v>
      </c>
      <c r="E269" t="s">
        <v>10438</v>
      </c>
      <c r="F269" s="15">
        <v>14.5</v>
      </c>
      <c r="G269" t="s">
        <v>195</v>
      </c>
      <c r="H269" t="e">
        <f>VLOOKUP(A269,网银退!H:L,5,FALSE)</f>
        <v>#N/A</v>
      </c>
      <c r="O269"/>
      <c r="P269"/>
    </row>
    <row r="270" spans="1:16" ht="14.25">
      <c r="A270" t="s">
        <v>10440</v>
      </c>
      <c r="B270" t="s">
        <v>1546</v>
      </c>
      <c r="C270" t="s">
        <v>19089</v>
      </c>
      <c r="D270" t="s">
        <v>569</v>
      </c>
      <c r="E270" t="s">
        <v>10442</v>
      </c>
      <c r="F270" s="15">
        <v>3000</v>
      </c>
      <c r="G270" t="s">
        <v>195</v>
      </c>
      <c r="H270" t="e">
        <f>VLOOKUP(A270,网银退!H:L,5,FALSE)</f>
        <v>#N/A</v>
      </c>
      <c r="O270"/>
      <c r="P270"/>
    </row>
    <row r="271" spans="1:16" ht="14.25">
      <c r="A271" t="s">
        <v>10444</v>
      </c>
      <c r="B271" t="s">
        <v>1550</v>
      </c>
      <c r="C271" t="s">
        <v>19089</v>
      </c>
      <c r="D271" t="s">
        <v>569</v>
      </c>
      <c r="E271" t="s">
        <v>10446</v>
      </c>
      <c r="F271" s="15">
        <v>1886.43</v>
      </c>
      <c r="G271" t="s">
        <v>195</v>
      </c>
      <c r="H271" t="e">
        <f>VLOOKUP(A271,网银退!H:L,5,FALSE)</f>
        <v>#N/A</v>
      </c>
      <c r="O271"/>
      <c r="P271"/>
    </row>
    <row r="272" spans="1:16" ht="14.25">
      <c r="A272" t="s">
        <v>10448</v>
      </c>
      <c r="B272" t="s">
        <v>1554</v>
      </c>
      <c r="C272" t="s">
        <v>19089</v>
      </c>
      <c r="D272" t="s">
        <v>569</v>
      </c>
      <c r="E272" t="s">
        <v>10450</v>
      </c>
      <c r="F272" s="15">
        <v>600</v>
      </c>
      <c r="G272" t="s">
        <v>195</v>
      </c>
      <c r="H272" t="e">
        <f>VLOOKUP(A272,网银退!H:L,5,FALSE)</f>
        <v>#N/A</v>
      </c>
      <c r="O272"/>
      <c r="P272"/>
    </row>
    <row r="273" spans="1:16" ht="14.25">
      <c r="A273" t="s">
        <v>10453</v>
      </c>
      <c r="B273" t="s">
        <v>10452</v>
      </c>
      <c r="C273" t="s">
        <v>19089</v>
      </c>
      <c r="D273" t="s">
        <v>569</v>
      </c>
      <c r="E273" t="s">
        <v>10455</v>
      </c>
      <c r="F273" s="15">
        <v>5822.5</v>
      </c>
      <c r="G273" t="s">
        <v>210</v>
      </c>
      <c r="H273" t="str">
        <f>VLOOKUP(A273,网银退!H:L,5,FALSE)</f>
        <v>20170801</v>
      </c>
      <c r="O273"/>
      <c r="P273"/>
    </row>
    <row r="274" spans="1:16" ht="14.25">
      <c r="A274" t="s">
        <v>10457</v>
      </c>
      <c r="B274" t="s">
        <v>1561</v>
      </c>
      <c r="C274" t="s">
        <v>19089</v>
      </c>
      <c r="D274" t="s">
        <v>569</v>
      </c>
      <c r="E274" t="s">
        <v>10455</v>
      </c>
      <c r="F274" s="15">
        <v>5080.5</v>
      </c>
      <c r="G274" t="s">
        <v>195</v>
      </c>
      <c r="H274" t="e">
        <f>VLOOKUP(A274,网银退!H:L,5,FALSE)</f>
        <v>#N/A</v>
      </c>
    </row>
    <row r="275" spans="1:16" ht="14.25">
      <c r="A275" t="s">
        <v>10460</v>
      </c>
      <c r="B275" t="s">
        <v>1565</v>
      </c>
      <c r="C275" t="s">
        <v>19089</v>
      </c>
      <c r="D275" t="s">
        <v>569</v>
      </c>
      <c r="E275" t="s">
        <v>10462</v>
      </c>
      <c r="F275" s="15">
        <v>15</v>
      </c>
      <c r="G275" t="s">
        <v>195</v>
      </c>
      <c r="H275" t="e">
        <f>VLOOKUP(A275,网银退!H:L,5,FALSE)</f>
        <v>#N/A</v>
      </c>
      <c r="O275"/>
      <c r="P275"/>
    </row>
    <row r="276" spans="1:16" ht="14.25">
      <c r="A276" t="s">
        <v>10465</v>
      </c>
      <c r="B276" t="s">
        <v>10464</v>
      </c>
      <c r="C276" t="s">
        <v>19089</v>
      </c>
      <c r="D276" t="s">
        <v>569</v>
      </c>
      <c r="E276" t="s">
        <v>10467</v>
      </c>
      <c r="F276" s="15">
        <v>7884.19</v>
      </c>
      <c r="G276" t="s">
        <v>210</v>
      </c>
      <c r="H276" t="str">
        <f>VLOOKUP(A276,网银退!H:L,5,FALSE)</f>
        <v>20170801</v>
      </c>
      <c r="O276"/>
      <c r="P276"/>
    </row>
    <row r="277" spans="1:16" ht="14.25">
      <c r="A277" t="s">
        <v>10469</v>
      </c>
      <c r="B277" t="s">
        <v>1572</v>
      </c>
      <c r="C277" t="s">
        <v>19089</v>
      </c>
      <c r="D277" t="s">
        <v>569</v>
      </c>
      <c r="E277" t="s">
        <v>10471</v>
      </c>
      <c r="F277" s="15">
        <v>150</v>
      </c>
      <c r="G277" t="s">
        <v>195</v>
      </c>
      <c r="H277" t="e">
        <f>VLOOKUP(A277,网银退!H:L,5,FALSE)</f>
        <v>#N/A</v>
      </c>
      <c r="O277"/>
      <c r="P277"/>
    </row>
    <row r="278" spans="1:16" ht="14.25">
      <c r="A278" t="s">
        <v>10473</v>
      </c>
      <c r="B278" t="s">
        <v>1576</v>
      </c>
      <c r="C278" t="s">
        <v>19089</v>
      </c>
      <c r="D278" t="s">
        <v>569</v>
      </c>
      <c r="E278" t="s">
        <v>10475</v>
      </c>
      <c r="F278" s="15">
        <v>194.5</v>
      </c>
      <c r="G278" t="s">
        <v>195</v>
      </c>
      <c r="H278" t="e">
        <f>VLOOKUP(A278,网银退!H:L,5,FALSE)</f>
        <v>#N/A</v>
      </c>
      <c r="O278"/>
      <c r="P278"/>
    </row>
    <row r="279" spans="1:16" ht="14.25">
      <c r="A279" t="s">
        <v>10477</v>
      </c>
      <c r="B279" t="s">
        <v>1580</v>
      </c>
      <c r="C279" t="s">
        <v>19089</v>
      </c>
      <c r="D279" t="s">
        <v>569</v>
      </c>
      <c r="E279" t="s">
        <v>10479</v>
      </c>
      <c r="F279" s="15">
        <v>7800</v>
      </c>
      <c r="G279" t="s">
        <v>195</v>
      </c>
      <c r="H279" t="e">
        <f>VLOOKUP(A279,网银退!H:L,5,FALSE)</f>
        <v>#N/A</v>
      </c>
      <c r="O279"/>
      <c r="P279"/>
    </row>
    <row r="280" spans="1:16" ht="14.25">
      <c r="A280" t="s">
        <v>10481</v>
      </c>
      <c r="B280" t="s">
        <v>1583</v>
      </c>
      <c r="C280" t="s">
        <v>19089</v>
      </c>
      <c r="D280" t="s">
        <v>569</v>
      </c>
      <c r="E280" t="s">
        <v>10483</v>
      </c>
      <c r="F280" s="15">
        <v>20</v>
      </c>
      <c r="G280" t="s">
        <v>195</v>
      </c>
      <c r="H280" t="e">
        <f>VLOOKUP(A280,网银退!H:L,5,FALSE)</f>
        <v>#N/A</v>
      </c>
    </row>
    <row r="281" spans="1:16" ht="14.25">
      <c r="A281" t="s">
        <v>10486</v>
      </c>
      <c r="B281" t="s">
        <v>10485</v>
      </c>
      <c r="C281" t="s">
        <v>19089</v>
      </c>
      <c r="D281" t="s">
        <v>569</v>
      </c>
      <c r="E281" t="s">
        <v>10488</v>
      </c>
      <c r="F281" s="15">
        <v>19</v>
      </c>
      <c r="G281" t="s">
        <v>210</v>
      </c>
      <c r="H281" t="str">
        <f>VLOOKUP(A281,网银退!H:L,5,FALSE)</f>
        <v>20170801</v>
      </c>
      <c r="O281"/>
      <c r="P281"/>
    </row>
    <row r="282" spans="1:16" ht="14.25">
      <c r="A282" t="s">
        <v>10490</v>
      </c>
      <c r="B282" t="s">
        <v>1590</v>
      </c>
      <c r="C282" t="s">
        <v>19089</v>
      </c>
      <c r="D282" t="s">
        <v>569</v>
      </c>
      <c r="E282" t="s">
        <v>10492</v>
      </c>
      <c r="F282" s="15">
        <v>469.85</v>
      </c>
      <c r="G282" t="s">
        <v>195</v>
      </c>
      <c r="H282" t="e">
        <f>VLOOKUP(A282,网银退!H:L,5,FALSE)</f>
        <v>#N/A</v>
      </c>
      <c r="O282"/>
      <c r="P282"/>
    </row>
    <row r="283" spans="1:16" ht="14.25">
      <c r="A283" t="s">
        <v>10494</v>
      </c>
      <c r="B283" t="s">
        <v>1594</v>
      </c>
      <c r="C283" t="s">
        <v>19089</v>
      </c>
      <c r="D283" t="s">
        <v>569</v>
      </c>
      <c r="E283" t="s">
        <v>10496</v>
      </c>
      <c r="F283" s="15">
        <v>857.5</v>
      </c>
      <c r="G283" t="s">
        <v>195</v>
      </c>
      <c r="H283" t="e">
        <f>VLOOKUP(A283,网银退!H:L,5,FALSE)</f>
        <v>#N/A</v>
      </c>
      <c r="O283"/>
      <c r="P283"/>
    </row>
    <row r="284" spans="1:16" ht="14.25">
      <c r="A284" t="s">
        <v>10498</v>
      </c>
      <c r="B284" t="s">
        <v>1598</v>
      </c>
      <c r="C284" t="s">
        <v>19089</v>
      </c>
      <c r="D284" t="s">
        <v>569</v>
      </c>
      <c r="E284" t="s">
        <v>10500</v>
      </c>
      <c r="F284" s="15">
        <v>255.69</v>
      </c>
      <c r="G284" t="s">
        <v>195</v>
      </c>
      <c r="H284" t="e">
        <f>VLOOKUP(A284,网银退!H:L,5,FALSE)</f>
        <v>#N/A</v>
      </c>
    </row>
    <row r="285" spans="1:16" ht="14.25">
      <c r="A285" t="s">
        <v>10502</v>
      </c>
      <c r="B285" t="s">
        <v>1602</v>
      </c>
      <c r="C285" t="s">
        <v>19089</v>
      </c>
      <c r="D285" t="s">
        <v>569</v>
      </c>
      <c r="E285" t="s">
        <v>10504</v>
      </c>
      <c r="F285" s="15">
        <v>2000</v>
      </c>
      <c r="G285" t="s">
        <v>195</v>
      </c>
      <c r="H285" t="e">
        <f>VLOOKUP(A285,网银退!H:L,5,FALSE)</f>
        <v>#N/A</v>
      </c>
      <c r="O285"/>
      <c r="P285"/>
    </row>
    <row r="286" spans="1:16" ht="14.25">
      <c r="A286" t="s">
        <v>10506</v>
      </c>
      <c r="B286" t="s">
        <v>1606</v>
      </c>
      <c r="C286" t="s">
        <v>19089</v>
      </c>
      <c r="D286" t="s">
        <v>569</v>
      </c>
      <c r="E286" t="s">
        <v>10508</v>
      </c>
      <c r="F286" s="15">
        <v>2088.7199999999998</v>
      </c>
      <c r="G286" t="s">
        <v>195</v>
      </c>
      <c r="H286" t="e">
        <f>VLOOKUP(A286,网银退!H:L,5,FALSE)</f>
        <v>#N/A</v>
      </c>
      <c r="O286"/>
      <c r="P286"/>
    </row>
    <row r="287" spans="1:16" ht="14.25">
      <c r="A287" t="s">
        <v>10510</v>
      </c>
      <c r="B287" t="s">
        <v>1608</v>
      </c>
      <c r="C287" t="s">
        <v>19089</v>
      </c>
      <c r="D287" t="s">
        <v>569</v>
      </c>
      <c r="E287" t="s">
        <v>10512</v>
      </c>
      <c r="F287" s="15">
        <v>132.91999999999999</v>
      </c>
      <c r="G287" t="s">
        <v>195</v>
      </c>
      <c r="H287" t="e">
        <f>VLOOKUP(A287,网银退!H:L,5,FALSE)</f>
        <v>#N/A</v>
      </c>
      <c r="O287"/>
      <c r="P287"/>
    </row>
    <row r="288" spans="1:16" ht="14.25">
      <c r="A288" t="s">
        <v>10514</v>
      </c>
      <c r="B288" t="s">
        <v>1612</v>
      </c>
      <c r="C288" t="s">
        <v>19089</v>
      </c>
      <c r="D288" t="s">
        <v>569</v>
      </c>
      <c r="E288" t="s">
        <v>10516</v>
      </c>
      <c r="F288" s="15">
        <v>728.92</v>
      </c>
      <c r="G288" t="s">
        <v>195</v>
      </c>
      <c r="H288" t="e">
        <f>VLOOKUP(A288,网银退!H:L,5,FALSE)</f>
        <v>#N/A</v>
      </c>
      <c r="O288"/>
      <c r="P288"/>
    </row>
    <row r="289" spans="1:16" ht="14.25">
      <c r="A289" t="s">
        <v>10518</v>
      </c>
      <c r="B289" t="s">
        <v>1616</v>
      </c>
      <c r="C289" t="s">
        <v>19089</v>
      </c>
      <c r="D289" t="s">
        <v>569</v>
      </c>
      <c r="E289" t="s">
        <v>10520</v>
      </c>
      <c r="F289" s="15">
        <v>40</v>
      </c>
      <c r="G289" t="s">
        <v>195</v>
      </c>
      <c r="H289" t="e">
        <f>VLOOKUP(A289,网银退!H:L,5,FALSE)</f>
        <v>#N/A</v>
      </c>
      <c r="O289"/>
      <c r="P289"/>
    </row>
    <row r="290" spans="1:16" ht="14.25">
      <c r="A290" t="s">
        <v>10522</v>
      </c>
      <c r="B290" t="s">
        <v>1620</v>
      </c>
      <c r="C290" t="s">
        <v>19089</v>
      </c>
      <c r="D290" t="s">
        <v>569</v>
      </c>
      <c r="E290" t="s">
        <v>10524</v>
      </c>
      <c r="F290" s="15">
        <v>2300</v>
      </c>
      <c r="G290" t="s">
        <v>195</v>
      </c>
      <c r="H290" t="e">
        <f>VLOOKUP(A290,网银退!H:L,5,FALSE)</f>
        <v>#N/A</v>
      </c>
    </row>
    <row r="291" spans="1:16" ht="14.25">
      <c r="A291" t="s">
        <v>10526</v>
      </c>
      <c r="B291" t="s">
        <v>1624</v>
      </c>
      <c r="C291" t="s">
        <v>19089</v>
      </c>
      <c r="D291" t="s">
        <v>569</v>
      </c>
      <c r="E291" t="s">
        <v>10528</v>
      </c>
      <c r="F291" s="15">
        <v>74.290000000000006</v>
      </c>
      <c r="G291" t="s">
        <v>195</v>
      </c>
      <c r="H291" t="e">
        <f>VLOOKUP(A291,网银退!H:L,5,FALSE)</f>
        <v>#N/A</v>
      </c>
      <c r="O291"/>
      <c r="P291"/>
    </row>
    <row r="292" spans="1:16" ht="14.25">
      <c r="A292" t="s">
        <v>10530</v>
      </c>
      <c r="B292" t="s">
        <v>1628</v>
      </c>
      <c r="C292" t="s">
        <v>19089</v>
      </c>
      <c r="D292" t="s">
        <v>569</v>
      </c>
      <c r="E292" t="s">
        <v>10532</v>
      </c>
      <c r="F292" s="15">
        <v>108.51</v>
      </c>
      <c r="G292" t="s">
        <v>195</v>
      </c>
      <c r="H292" t="e">
        <f>VLOOKUP(A292,网银退!H:L,5,FALSE)</f>
        <v>#N/A</v>
      </c>
      <c r="O292"/>
      <c r="P292"/>
    </row>
    <row r="293" spans="1:16" ht="14.25">
      <c r="A293" t="s">
        <v>10534</v>
      </c>
      <c r="B293" t="s">
        <v>1632</v>
      </c>
      <c r="C293" t="s">
        <v>19089</v>
      </c>
      <c r="D293" t="s">
        <v>569</v>
      </c>
      <c r="E293" t="s">
        <v>10536</v>
      </c>
      <c r="F293" s="15">
        <v>282.8</v>
      </c>
      <c r="G293" t="s">
        <v>195</v>
      </c>
      <c r="H293" t="e">
        <f>VLOOKUP(A293,网银退!H:L,5,FALSE)</f>
        <v>#N/A</v>
      </c>
    </row>
    <row r="294" spans="1:16" ht="14.25">
      <c r="A294" t="s">
        <v>10538</v>
      </c>
      <c r="B294" t="s">
        <v>1636</v>
      </c>
      <c r="C294" t="s">
        <v>19089</v>
      </c>
      <c r="D294" t="s">
        <v>569</v>
      </c>
      <c r="E294" t="s">
        <v>10540</v>
      </c>
      <c r="F294" s="15">
        <v>400</v>
      </c>
      <c r="G294" t="s">
        <v>195</v>
      </c>
      <c r="H294" t="e">
        <f>VLOOKUP(A294,网银退!H:L,5,FALSE)</f>
        <v>#N/A</v>
      </c>
      <c r="O294"/>
      <c r="P294"/>
    </row>
    <row r="295" spans="1:16" ht="14.25">
      <c r="A295" t="s">
        <v>10542</v>
      </c>
      <c r="B295" t="s">
        <v>1640</v>
      </c>
      <c r="C295" t="s">
        <v>19089</v>
      </c>
      <c r="D295" t="s">
        <v>569</v>
      </c>
      <c r="E295" t="s">
        <v>10544</v>
      </c>
      <c r="F295" s="15">
        <v>54.5</v>
      </c>
      <c r="G295" t="s">
        <v>195</v>
      </c>
      <c r="H295" t="e">
        <f>VLOOKUP(A295,网银退!H:L,5,FALSE)</f>
        <v>#N/A</v>
      </c>
    </row>
    <row r="296" spans="1:16" ht="14.25">
      <c r="A296" t="s">
        <v>10546</v>
      </c>
      <c r="B296" t="s">
        <v>1644</v>
      </c>
      <c r="C296" t="s">
        <v>19089</v>
      </c>
      <c r="D296" t="s">
        <v>569</v>
      </c>
      <c r="E296" t="s">
        <v>10548</v>
      </c>
      <c r="F296" s="15">
        <v>248.06</v>
      </c>
      <c r="G296" t="s">
        <v>195</v>
      </c>
      <c r="H296" t="e">
        <f>VLOOKUP(A296,网银退!H:L,5,FALSE)</f>
        <v>#N/A</v>
      </c>
      <c r="O296"/>
      <c r="P296"/>
    </row>
    <row r="297" spans="1:16" ht="14.25">
      <c r="A297" t="s">
        <v>10550</v>
      </c>
      <c r="B297" t="s">
        <v>1648</v>
      </c>
      <c r="C297" t="s">
        <v>19089</v>
      </c>
      <c r="D297" t="s">
        <v>569</v>
      </c>
      <c r="E297" t="s">
        <v>10552</v>
      </c>
      <c r="F297" s="15">
        <v>10000</v>
      </c>
      <c r="G297" t="s">
        <v>195</v>
      </c>
      <c r="H297" t="e">
        <f>VLOOKUP(A297,网银退!H:L,5,FALSE)</f>
        <v>#N/A</v>
      </c>
      <c r="O297"/>
      <c r="P297"/>
    </row>
    <row r="298" spans="1:16" ht="14.25">
      <c r="A298" t="s">
        <v>10554</v>
      </c>
      <c r="B298" t="s">
        <v>1652</v>
      </c>
      <c r="C298" t="s">
        <v>19089</v>
      </c>
      <c r="D298" t="s">
        <v>569</v>
      </c>
      <c r="E298" t="s">
        <v>10556</v>
      </c>
      <c r="F298" s="15">
        <v>500</v>
      </c>
      <c r="G298" t="s">
        <v>195</v>
      </c>
      <c r="H298" t="e">
        <f>VLOOKUP(A298,网银退!H:L,5,FALSE)</f>
        <v>#N/A</v>
      </c>
    </row>
    <row r="299" spans="1:16" ht="14.25">
      <c r="A299" t="s">
        <v>10558</v>
      </c>
      <c r="B299" t="s">
        <v>1656</v>
      </c>
      <c r="C299" t="s">
        <v>19089</v>
      </c>
      <c r="D299" t="s">
        <v>569</v>
      </c>
      <c r="E299" t="s">
        <v>10560</v>
      </c>
      <c r="F299" s="15">
        <v>20</v>
      </c>
      <c r="G299" t="s">
        <v>195</v>
      </c>
      <c r="H299" t="e">
        <f>VLOOKUP(A299,网银退!H:L,5,FALSE)</f>
        <v>#N/A</v>
      </c>
      <c r="O299"/>
      <c r="P299"/>
    </row>
    <row r="300" spans="1:16" ht="14.25">
      <c r="A300" t="s">
        <v>10562</v>
      </c>
      <c r="B300" t="s">
        <v>1660</v>
      </c>
      <c r="C300" t="s">
        <v>19089</v>
      </c>
      <c r="D300" t="s">
        <v>569</v>
      </c>
      <c r="E300" t="s">
        <v>10564</v>
      </c>
      <c r="F300" s="15">
        <v>300</v>
      </c>
      <c r="G300" t="s">
        <v>195</v>
      </c>
      <c r="H300" t="e">
        <f>VLOOKUP(A300,网银退!H:L,5,FALSE)</f>
        <v>#N/A</v>
      </c>
      <c r="O300"/>
      <c r="P300"/>
    </row>
    <row r="301" spans="1:16" ht="14.25">
      <c r="A301" t="s">
        <v>10566</v>
      </c>
      <c r="B301" t="s">
        <v>1665</v>
      </c>
      <c r="C301" t="s">
        <v>19089</v>
      </c>
      <c r="D301" t="s">
        <v>569</v>
      </c>
      <c r="E301" t="s">
        <v>10568</v>
      </c>
      <c r="F301" s="15">
        <v>759</v>
      </c>
      <c r="G301" t="s">
        <v>195</v>
      </c>
      <c r="H301" t="e">
        <f>VLOOKUP(A301,网银退!H:L,5,FALSE)</f>
        <v>#N/A</v>
      </c>
      <c r="O301"/>
      <c r="P301"/>
    </row>
    <row r="302" spans="1:16" ht="14.25">
      <c r="A302" t="s">
        <v>10571</v>
      </c>
      <c r="B302" t="s">
        <v>10570</v>
      </c>
      <c r="C302" t="s">
        <v>19089</v>
      </c>
      <c r="D302" t="s">
        <v>569</v>
      </c>
      <c r="E302" t="s">
        <v>10573</v>
      </c>
      <c r="F302" s="15">
        <v>39962.21</v>
      </c>
      <c r="G302" t="s">
        <v>210</v>
      </c>
      <c r="H302" t="str">
        <f>VLOOKUP(A302,网银退!H:L,5,FALSE)</f>
        <v>20170802</v>
      </c>
      <c r="O302"/>
      <c r="P302"/>
    </row>
    <row r="303" spans="1:16" ht="14.25">
      <c r="A303" t="s">
        <v>10575</v>
      </c>
      <c r="B303" t="s">
        <v>1672</v>
      </c>
      <c r="C303" t="s">
        <v>19089</v>
      </c>
      <c r="D303" t="s">
        <v>569</v>
      </c>
      <c r="E303" t="s">
        <v>10577</v>
      </c>
      <c r="F303" s="15">
        <v>2248</v>
      </c>
      <c r="G303" t="s">
        <v>195</v>
      </c>
      <c r="H303" t="e">
        <f>VLOOKUP(A303,网银退!H:L,5,FALSE)</f>
        <v>#N/A</v>
      </c>
      <c r="O303"/>
      <c r="P303"/>
    </row>
    <row r="304" spans="1:16" ht="14.25">
      <c r="A304" t="s">
        <v>10579</v>
      </c>
      <c r="B304" t="s">
        <v>1676</v>
      </c>
      <c r="C304" t="s">
        <v>19089</v>
      </c>
      <c r="D304" t="s">
        <v>569</v>
      </c>
      <c r="E304" t="s">
        <v>9402</v>
      </c>
      <c r="F304" s="15">
        <v>3584</v>
      </c>
      <c r="G304" t="s">
        <v>195</v>
      </c>
      <c r="H304" t="e">
        <f>VLOOKUP(A304,网银退!H:L,5,FALSE)</f>
        <v>#N/A</v>
      </c>
      <c r="O304"/>
      <c r="P304"/>
    </row>
    <row r="305" spans="1:16" ht="14.25">
      <c r="A305" t="s">
        <v>10582</v>
      </c>
      <c r="B305" t="s">
        <v>1680</v>
      </c>
      <c r="C305" t="s">
        <v>19089</v>
      </c>
      <c r="D305" t="s">
        <v>569</v>
      </c>
      <c r="E305" t="s">
        <v>10584</v>
      </c>
      <c r="F305" s="15">
        <v>8266.24</v>
      </c>
      <c r="G305" t="s">
        <v>195</v>
      </c>
      <c r="H305" t="e">
        <f>VLOOKUP(A305,网银退!H:L,5,FALSE)</f>
        <v>#N/A</v>
      </c>
      <c r="O305"/>
      <c r="P305"/>
    </row>
    <row r="306" spans="1:16" ht="14.25">
      <c r="A306" t="s">
        <v>10587</v>
      </c>
      <c r="B306" t="s">
        <v>10586</v>
      </c>
      <c r="C306" t="s">
        <v>19089</v>
      </c>
      <c r="D306" t="s">
        <v>569</v>
      </c>
      <c r="E306" t="s">
        <v>10589</v>
      </c>
      <c r="F306" s="15">
        <v>245.74</v>
      </c>
      <c r="G306" t="s">
        <v>210</v>
      </c>
      <c r="H306" t="str">
        <f>VLOOKUP(A306,网银退!H:L,5,FALSE)</f>
        <v>20170801</v>
      </c>
    </row>
    <row r="307" spans="1:16" ht="14.25">
      <c r="A307" t="s">
        <v>10591</v>
      </c>
      <c r="B307" t="s">
        <v>1687</v>
      </c>
      <c r="C307" t="s">
        <v>19089</v>
      </c>
      <c r="D307" t="s">
        <v>569</v>
      </c>
      <c r="E307" t="s">
        <v>10593</v>
      </c>
      <c r="F307" s="15">
        <v>3619</v>
      </c>
      <c r="G307" t="s">
        <v>195</v>
      </c>
      <c r="H307" t="e">
        <f>VLOOKUP(A307,网银退!H:L,5,FALSE)</f>
        <v>#N/A</v>
      </c>
      <c r="O307"/>
      <c r="P307"/>
    </row>
    <row r="308" spans="1:16" ht="14.25">
      <c r="A308" t="s">
        <v>10595</v>
      </c>
      <c r="B308" t="s">
        <v>1691</v>
      </c>
      <c r="C308" t="s">
        <v>19089</v>
      </c>
      <c r="D308" t="s">
        <v>569</v>
      </c>
      <c r="E308" t="s">
        <v>10597</v>
      </c>
      <c r="F308" s="15">
        <v>100</v>
      </c>
      <c r="G308" t="s">
        <v>195</v>
      </c>
      <c r="H308" t="e">
        <f>VLOOKUP(A308,网银退!H:L,5,FALSE)</f>
        <v>#N/A</v>
      </c>
      <c r="O308"/>
      <c r="P308"/>
    </row>
    <row r="309" spans="1:16" ht="14.25">
      <c r="A309" t="s">
        <v>10599</v>
      </c>
      <c r="B309" t="s">
        <v>1695</v>
      </c>
      <c r="C309" t="s">
        <v>19089</v>
      </c>
      <c r="D309" t="s">
        <v>569</v>
      </c>
      <c r="E309" t="s">
        <v>10601</v>
      </c>
      <c r="F309" s="15">
        <v>127</v>
      </c>
      <c r="G309" t="s">
        <v>195</v>
      </c>
      <c r="H309" t="e">
        <f>VLOOKUP(A309,网银退!H:L,5,FALSE)</f>
        <v>#N/A</v>
      </c>
      <c r="O309"/>
      <c r="P309"/>
    </row>
    <row r="310" spans="1:16" ht="14.25">
      <c r="A310" t="s">
        <v>10604</v>
      </c>
      <c r="B310" t="s">
        <v>10603</v>
      </c>
      <c r="C310" t="s">
        <v>19089</v>
      </c>
      <c r="D310" t="s">
        <v>569</v>
      </c>
      <c r="E310" t="s">
        <v>10606</v>
      </c>
      <c r="F310" s="15">
        <v>2023.76</v>
      </c>
      <c r="G310" t="s">
        <v>210</v>
      </c>
      <c r="H310" t="str">
        <f>VLOOKUP(A310,网银退!H:L,5,FALSE)</f>
        <v>20170801</v>
      </c>
      <c r="O310"/>
      <c r="P310"/>
    </row>
    <row r="311" spans="1:16" ht="14.25">
      <c r="A311" t="s">
        <v>10609</v>
      </c>
      <c r="B311" t="s">
        <v>10608</v>
      </c>
      <c r="C311" t="s">
        <v>19089</v>
      </c>
      <c r="D311" t="s">
        <v>569</v>
      </c>
      <c r="E311" t="s">
        <v>10611</v>
      </c>
      <c r="F311" s="15">
        <v>138.37</v>
      </c>
      <c r="G311" t="s">
        <v>210</v>
      </c>
      <c r="H311" t="str">
        <f>VLOOKUP(A311,网银退!H:L,5,FALSE)</f>
        <v>20170801</v>
      </c>
      <c r="O311"/>
      <c r="P311"/>
    </row>
    <row r="312" spans="1:16" ht="14.25">
      <c r="A312" t="s">
        <v>10613</v>
      </c>
      <c r="B312" t="s">
        <v>1705</v>
      </c>
      <c r="C312" t="s">
        <v>19089</v>
      </c>
      <c r="D312" t="s">
        <v>569</v>
      </c>
      <c r="E312" t="s">
        <v>506</v>
      </c>
      <c r="F312" s="15">
        <v>8000</v>
      </c>
      <c r="G312" t="s">
        <v>195</v>
      </c>
      <c r="H312" t="e">
        <f>VLOOKUP(A312,网银退!H:L,5,FALSE)</f>
        <v>#N/A</v>
      </c>
      <c r="O312"/>
      <c r="P312"/>
    </row>
    <row r="313" spans="1:16" ht="14.25">
      <c r="A313" t="s">
        <v>10616</v>
      </c>
      <c r="B313" t="s">
        <v>1707</v>
      </c>
      <c r="C313" t="s">
        <v>19089</v>
      </c>
      <c r="D313" t="s">
        <v>569</v>
      </c>
      <c r="E313" t="s">
        <v>10618</v>
      </c>
      <c r="F313" s="15">
        <v>23.72</v>
      </c>
      <c r="G313" t="s">
        <v>195</v>
      </c>
      <c r="H313" t="e">
        <f>VLOOKUP(A313,网银退!H:L,5,FALSE)</f>
        <v>#N/A</v>
      </c>
      <c r="O313"/>
      <c r="P313"/>
    </row>
    <row r="314" spans="1:16" ht="14.25">
      <c r="A314" t="s">
        <v>10620</v>
      </c>
      <c r="B314" t="s">
        <v>1711</v>
      </c>
      <c r="C314" t="s">
        <v>19089</v>
      </c>
      <c r="D314" t="s">
        <v>569</v>
      </c>
      <c r="E314" t="s">
        <v>10622</v>
      </c>
      <c r="F314" s="15">
        <v>320</v>
      </c>
      <c r="G314" t="s">
        <v>195</v>
      </c>
      <c r="H314" t="e">
        <f>VLOOKUP(A314,网银退!H:L,5,FALSE)</f>
        <v>#N/A</v>
      </c>
    </row>
    <row r="315" spans="1:16" ht="14.25">
      <c r="A315" t="s">
        <v>10624</v>
      </c>
      <c r="B315" t="s">
        <v>1715</v>
      </c>
      <c r="C315" t="s">
        <v>19089</v>
      </c>
      <c r="D315" t="s">
        <v>569</v>
      </c>
      <c r="E315" t="s">
        <v>10626</v>
      </c>
      <c r="F315" s="15">
        <v>1500</v>
      </c>
      <c r="G315" t="s">
        <v>195</v>
      </c>
      <c r="H315" t="e">
        <f>VLOOKUP(A315,网银退!H:L,5,FALSE)</f>
        <v>#N/A</v>
      </c>
      <c r="O315"/>
      <c r="P315"/>
    </row>
    <row r="316" spans="1:16" ht="14.25">
      <c r="A316" t="s">
        <v>10628</v>
      </c>
      <c r="B316" t="s">
        <v>1719</v>
      </c>
      <c r="C316" t="s">
        <v>19089</v>
      </c>
      <c r="D316" t="s">
        <v>569</v>
      </c>
      <c r="E316" t="s">
        <v>10630</v>
      </c>
      <c r="F316" s="15">
        <v>200</v>
      </c>
      <c r="G316" t="s">
        <v>195</v>
      </c>
      <c r="H316" t="e">
        <f>VLOOKUP(A316,网银退!H:L,5,FALSE)</f>
        <v>#N/A</v>
      </c>
      <c r="O316"/>
      <c r="P316"/>
    </row>
    <row r="317" spans="1:16" ht="14.25">
      <c r="A317" t="s">
        <v>10632</v>
      </c>
      <c r="B317" t="s">
        <v>1723</v>
      </c>
      <c r="C317" t="s">
        <v>19089</v>
      </c>
      <c r="D317" t="s">
        <v>569</v>
      </c>
      <c r="E317" t="s">
        <v>10634</v>
      </c>
      <c r="F317" s="15">
        <v>39.06</v>
      </c>
      <c r="G317" t="s">
        <v>195</v>
      </c>
      <c r="H317" t="e">
        <f>VLOOKUP(A317,网银退!H:L,5,FALSE)</f>
        <v>#N/A</v>
      </c>
      <c r="O317"/>
      <c r="P317"/>
    </row>
    <row r="318" spans="1:16" ht="14.25">
      <c r="A318" t="s">
        <v>10636</v>
      </c>
      <c r="B318" t="s">
        <v>1727</v>
      </c>
      <c r="C318" t="s">
        <v>19089</v>
      </c>
      <c r="D318" t="s">
        <v>569</v>
      </c>
      <c r="E318" t="s">
        <v>10634</v>
      </c>
      <c r="F318" s="15">
        <v>15.09</v>
      </c>
      <c r="G318" t="s">
        <v>195</v>
      </c>
      <c r="H318" t="e">
        <f>VLOOKUP(A318,网银退!H:L,5,FALSE)</f>
        <v>#N/A</v>
      </c>
      <c r="O318"/>
      <c r="P318"/>
    </row>
    <row r="319" spans="1:16" ht="14.25">
      <c r="A319" t="s">
        <v>10639</v>
      </c>
      <c r="B319" t="s">
        <v>1731</v>
      </c>
      <c r="C319" t="s">
        <v>19089</v>
      </c>
      <c r="D319" t="s">
        <v>569</v>
      </c>
      <c r="E319" t="s">
        <v>10641</v>
      </c>
      <c r="F319" s="15">
        <v>3300</v>
      </c>
      <c r="G319" t="s">
        <v>195</v>
      </c>
      <c r="H319" t="e">
        <f>VLOOKUP(A319,网银退!H:L,5,FALSE)</f>
        <v>#N/A</v>
      </c>
      <c r="O319"/>
      <c r="P319"/>
    </row>
    <row r="320" spans="1:16" ht="14.25">
      <c r="A320" t="s">
        <v>10643</v>
      </c>
      <c r="B320" t="s">
        <v>1735</v>
      </c>
      <c r="C320" t="s">
        <v>19089</v>
      </c>
      <c r="D320" t="s">
        <v>569</v>
      </c>
      <c r="E320" t="s">
        <v>10645</v>
      </c>
      <c r="F320" s="15">
        <v>5000</v>
      </c>
      <c r="G320" t="s">
        <v>195</v>
      </c>
      <c r="H320" t="e">
        <f>VLOOKUP(A320,网银退!H:L,5,FALSE)</f>
        <v>#N/A</v>
      </c>
      <c r="O320"/>
      <c r="P320"/>
    </row>
    <row r="321" spans="1:16" ht="14.25">
      <c r="A321" t="s">
        <v>10647</v>
      </c>
      <c r="B321" t="s">
        <v>1739</v>
      </c>
      <c r="C321" t="s">
        <v>19089</v>
      </c>
      <c r="D321" t="s">
        <v>569</v>
      </c>
      <c r="E321" t="s">
        <v>10649</v>
      </c>
      <c r="F321" s="15">
        <v>407</v>
      </c>
      <c r="G321" t="s">
        <v>210</v>
      </c>
      <c r="H321" t="str">
        <f>VLOOKUP(A321,网银退!H:L,5,FALSE)</f>
        <v>20170802</v>
      </c>
      <c r="O321"/>
      <c r="P321"/>
    </row>
    <row r="322" spans="1:16" ht="14.25">
      <c r="A322" t="s">
        <v>10651</v>
      </c>
      <c r="B322" t="s">
        <v>1743</v>
      </c>
      <c r="C322" t="s">
        <v>19089</v>
      </c>
      <c r="D322" t="s">
        <v>569</v>
      </c>
      <c r="E322" t="s">
        <v>10653</v>
      </c>
      <c r="F322" s="15">
        <v>1000</v>
      </c>
      <c r="G322" t="s">
        <v>195</v>
      </c>
      <c r="H322" t="e">
        <f>VLOOKUP(A322,网银退!H:L,5,FALSE)</f>
        <v>#N/A</v>
      </c>
      <c r="O322"/>
      <c r="P322"/>
    </row>
    <row r="323" spans="1:16" ht="14.25">
      <c r="A323" t="s">
        <v>10655</v>
      </c>
      <c r="B323" t="s">
        <v>1747</v>
      </c>
      <c r="C323" t="s">
        <v>19089</v>
      </c>
      <c r="D323" t="s">
        <v>569</v>
      </c>
      <c r="E323" t="s">
        <v>10657</v>
      </c>
      <c r="F323" s="15">
        <v>200</v>
      </c>
      <c r="G323" t="s">
        <v>195</v>
      </c>
      <c r="H323" t="e">
        <f>VLOOKUP(A323,网银退!H:L,5,FALSE)</f>
        <v>#N/A</v>
      </c>
      <c r="O323"/>
      <c r="P323"/>
    </row>
    <row r="324" spans="1:16" ht="14.25">
      <c r="A324" t="s">
        <v>10659</v>
      </c>
      <c r="B324" t="s">
        <v>1751</v>
      </c>
      <c r="C324" t="s">
        <v>19089</v>
      </c>
      <c r="D324" t="s">
        <v>569</v>
      </c>
      <c r="E324" t="s">
        <v>10657</v>
      </c>
      <c r="F324" s="15">
        <v>5.5</v>
      </c>
      <c r="G324" t="s">
        <v>195</v>
      </c>
      <c r="H324" t="e">
        <f>VLOOKUP(A324,网银退!H:L,5,FALSE)</f>
        <v>#N/A</v>
      </c>
    </row>
    <row r="325" spans="1:16" ht="14.25">
      <c r="A325" t="s">
        <v>10662</v>
      </c>
      <c r="B325" t="s">
        <v>1753</v>
      </c>
      <c r="C325" t="s">
        <v>19089</v>
      </c>
      <c r="D325" t="s">
        <v>569</v>
      </c>
      <c r="E325" t="s">
        <v>10664</v>
      </c>
      <c r="F325" s="15">
        <v>100</v>
      </c>
      <c r="G325" t="s">
        <v>195</v>
      </c>
      <c r="H325" t="e">
        <f>VLOOKUP(A325,网银退!H:L,5,FALSE)</f>
        <v>#N/A</v>
      </c>
      <c r="O325"/>
      <c r="P325"/>
    </row>
    <row r="326" spans="1:16" ht="14.25">
      <c r="A326" t="s">
        <v>10666</v>
      </c>
      <c r="B326" t="s">
        <v>1757</v>
      </c>
      <c r="C326" t="s">
        <v>19089</v>
      </c>
      <c r="D326" t="s">
        <v>569</v>
      </c>
      <c r="E326" t="s">
        <v>10668</v>
      </c>
      <c r="F326" s="15">
        <v>500</v>
      </c>
      <c r="G326" t="s">
        <v>195</v>
      </c>
      <c r="H326" t="e">
        <f>VLOOKUP(A326,网银退!H:L,5,FALSE)</f>
        <v>#N/A</v>
      </c>
      <c r="O326"/>
      <c r="P326"/>
    </row>
    <row r="327" spans="1:16" ht="14.25">
      <c r="A327" t="s">
        <v>10670</v>
      </c>
      <c r="B327" t="s">
        <v>1761</v>
      </c>
      <c r="C327" t="s">
        <v>19089</v>
      </c>
      <c r="D327" t="s">
        <v>569</v>
      </c>
      <c r="E327" t="s">
        <v>10672</v>
      </c>
      <c r="F327" s="15">
        <v>3.5</v>
      </c>
      <c r="G327" t="s">
        <v>195</v>
      </c>
      <c r="H327" t="e">
        <f>VLOOKUP(A327,网银退!H:L,5,FALSE)</f>
        <v>#N/A</v>
      </c>
      <c r="O327"/>
      <c r="P327"/>
    </row>
    <row r="328" spans="1:16" ht="14.25">
      <c r="A328" t="s">
        <v>10674</v>
      </c>
      <c r="B328" t="s">
        <v>1765</v>
      </c>
      <c r="C328" t="s">
        <v>19089</v>
      </c>
      <c r="D328" t="s">
        <v>569</v>
      </c>
      <c r="E328" t="s">
        <v>10676</v>
      </c>
      <c r="F328" s="15">
        <v>1316.57</v>
      </c>
      <c r="G328" t="s">
        <v>195</v>
      </c>
      <c r="H328" t="e">
        <f>VLOOKUP(A328,网银退!H:L,5,FALSE)</f>
        <v>#N/A</v>
      </c>
      <c r="O328"/>
      <c r="P328"/>
    </row>
    <row r="329" spans="1:16" ht="14.25">
      <c r="A329" t="s">
        <v>10678</v>
      </c>
      <c r="B329" t="s">
        <v>1769</v>
      </c>
      <c r="C329" t="s">
        <v>19089</v>
      </c>
      <c r="D329" t="s">
        <v>569</v>
      </c>
      <c r="E329" t="s">
        <v>10680</v>
      </c>
      <c r="F329" s="15">
        <v>845</v>
      </c>
      <c r="G329" t="s">
        <v>195</v>
      </c>
      <c r="H329" t="e">
        <f>VLOOKUP(A329,网银退!H:L,5,FALSE)</f>
        <v>#N/A</v>
      </c>
      <c r="O329"/>
      <c r="P329"/>
    </row>
    <row r="330" spans="1:16" ht="14.25">
      <c r="A330" t="s">
        <v>10682</v>
      </c>
      <c r="B330" t="s">
        <v>1773</v>
      </c>
      <c r="C330" t="s">
        <v>19089</v>
      </c>
      <c r="D330" t="s">
        <v>569</v>
      </c>
      <c r="E330" t="s">
        <v>10684</v>
      </c>
      <c r="F330" s="15">
        <v>3007.82</v>
      </c>
      <c r="G330" t="s">
        <v>195</v>
      </c>
      <c r="H330" t="e">
        <f>VLOOKUP(A330,网银退!H:L,5,FALSE)</f>
        <v>#N/A</v>
      </c>
      <c r="O330"/>
      <c r="P330"/>
    </row>
    <row r="331" spans="1:16" ht="14.25">
      <c r="A331" t="s">
        <v>10696</v>
      </c>
      <c r="B331" t="s">
        <v>1780</v>
      </c>
      <c r="C331" t="s">
        <v>19089</v>
      </c>
      <c r="D331" t="s">
        <v>569</v>
      </c>
      <c r="E331" t="s">
        <v>10698</v>
      </c>
      <c r="F331" s="15">
        <v>1000</v>
      </c>
      <c r="G331" t="s">
        <v>195</v>
      </c>
      <c r="H331" t="e">
        <f>VLOOKUP(A331,网银退!H:L,5,FALSE)</f>
        <v>#N/A</v>
      </c>
      <c r="O331"/>
      <c r="P331"/>
    </row>
    <row r="332" spans="1:16" ht="14.25">
      <c r="A332" t="s">
        <v>10700</v>
      </c>
      <c r="B332" t="s">
        <v>1784</v>
      </c>
      <c r="C332" t="s">
        <v>19089</v>
      </c>
      <c r="D332" t="s">
        <v>569</v>
      </c>
      <c r="E332" t="s">
        <v>10698</v>
      </c>
      <c r="F332" s="15">
        <v>1660.5</v>
      </c>
      <c r="G332" t="s">
        <v>195</v>
      </c>
      <c r="H332" t="e">
        <f>VLOOKUP(A332,网银退!H:L,5,FALSE)</f>
        <v>#N/A</v>
      </c>
      <c r="O332"/>
      <c r="P332"/>
    </row>
    <row r="333" spans="1:16" ht="14.25">
      <c r="A333" t="s">
        <v>10703</v>
      </c>
      <c r="B333" t="s">
        <v>1788</v>
      </c>
      <c r="C333" t="s">
        <v>19089</v>
      </c>
      <c r="D333" t="s">
        <v>569</v>
      </c>
      <c r="E333" t="s">
        <v>10705</v>
      </c>
      <c r="F333" s="15">
        <v>1500</v>
      </c>
      <c r="G333" t="s">
        <v>195</v>
      </c>
      <c r="H333" t="e">
        <f>VLOOKUP(A333,网银退!H:L,5,FALSE)</f>
        <v>#N/A</v>
      </c>
      <c r="O333"/>
      <c r="P333"/>
    </row>
    <row r="334" spans="1:16" ht="14.25">
      <c r="A334" t="s">
        <v>10707</v>
      </c>
      <c r="B334" t="s">
        <v>1792</v>
      </c>
      <c r="C334" t="s">
        <v>19089</v>
      </c>
      <c r="D334" t="s">
        <v>569</v>
      </c>
      <c r="E334" t="s">
        <v>10709</v>
      </c>
      <c r="F334" s="15">
        <v>92</v>
      </c>
      <c r="G334" t="s">
        <v>195</v>
      </c>
      <c r="H334" t="str">
        <f>VLOOKUP(A334,网银退!H:L,5,FALSE)</f>
        <v>20170802</v>
      </c>
      <c r="O334"/>
      <c r="P334"/>
    </row>
    <row r="335" spans="1:16" ht="14.25">
      <c r="A335" t="s">
        <v>10711</v>
      </c>
      <c r="B335" t="s">
        <v>1796</v>
      </c>
      <c r="C335" t="s">
        <v>19089</v>
      </c>
      <c r="D335" t="s">
        <v>569</v>
      </c>
      <c r="E335" t="s">
        <v>10713</v>
      </c>
      <c r="F335" s="15">
        <v>825.53</v>
      </c>
      <c r="G335" t="s">
        <v>195</v>
      </c>
      <c r="H335" t="e">
        <f>VLOOKUP(A335,网银退!H:L,5,FALSE)</f>
        <v>#N/A</v>
      </c>
      <c r="O335"/>
      <c r="P335"/>
    </row>
    <row r="336" spans="1:16" ht="14.25">
      <c r="A336" t="s">
        <v>10715</v>
      </c>
      <c r="B336" t="s">
        <v>1800</v>
      </c>
      <c r="C336" t="s">
        <v>19089</v>
      </c>
      <c r="D336" t="s">
        <v>569</v>
      </c>
      <c r="E336" t="s">
        <v>10717</v>
      </c>
      <c r="F336" s="15">
        <v>45.5</v>
      </c>
      <c r="G336" t="s">
        <v>195</v>
      </c>
      <c r="H336" t="e">
        <f>VLOOKUP(A336,网银退!H:L,5,FALSE)</f>
        <v>#N/A</v>
      </c>
      <c r="O336"/>
      <c r="P336"/>
    </row>
    <row r="337" spans="1:16" ht="14.25">
      <c r="A337" t="s">
        <v>10719</v>
      </c>
      <c r="B337" t="s">
        <v>1804</v>
      </c>
      <c r="C337" t="s">
        <v>19089</v>
      </c>
      <c r="D337" t="s">
        <v>569</v>
      </c>
      <c r="E337" t="s">
        <v>10717</v>
      </c>
      <c r="F337" s="15">
        <v>89.5</v>
      </c>
      <c r="G337" t="s">
        <v>210</v>
      </c>
      <c r="H337" t="str">
        <f>VLOOKUP(A337,网银退!H:L,5,FALSE)</f>
        <v>20170802</v>
      </c>
      <c r="O337"/>
      <c r="P337"/>
    </row>
    <row r="338" spans="1:16" ht="14.25">
      <c r="A338" t="s">
        <v>10722</v>
      </c>
      <c r="B338" t="s">
        <v>1808</v>
      </c>
      <c r="C338" t="s">
        <v>19089</v>
      </c>
      <c r="D338" t="s">
        <v>569</v>
      </c>
      <c r="E338" t="s">
        <v>10724</v>
      </c>
      <c r="F338" s="15">
        <v>421.5</v>
      </c>
      <c r="G338" t="s">
        <v>195</v>
      </c>
      <c r="H338" t="e">
        <f>VLOOKUP(A338,网银退!H:L,5,FALSE)</f>
        <v>#N/A</v>
      </c>
      <c r="O338"/>
      <c r="P338"/>
    </row>
    <row r="339" spans="1:16" ht="14.25">
      <c r="A339" t="s">
        <v>10726</v>
      </c>
      <c r="B339" t="s">
        <v>1812</v>
      </c>
      <c r="C339" t="s">
        <v>19089</v>
      </c>
      <c r="D339" t="s">
        <v>569</v>
      </c>
      <c r="E339" t="s">
        <v>9361</v>
      </c>
      <c r="F339" s="15">
        <v>177</v>
      </c>
      <c r="G339" t="s">
        <v>195</v>
      </c>
      <c r="H339" t="e">
        <f>VLOOKUP(A339,网银退!H:L,5,FALSE)</f>
        <v>#N/A</v>
      </c>
      <c r="O339"/>
      <c r="P339"/>
    </row>
    <row r="340" spans="1:16" ht="14.25">
      <c r="A340" t="s">
        <v>10729</v>
      </c>
      <c r="B340" t="s">
        <v>1816</v>
      </c>
      <c r="C340" t="s">
        <v>19089</v>
      </c>
      <c r="D340" t="s">
        <v>569</v>
      </c>
      <c r="E340" t="s">
        <v>9361</v>
      </c>
      <c r="F340" s="15">
        <v>20</v>
      </c>
      <c r="G340" t="s">
        <v>195</v>
      </c>
      <c r="H340" t="e">
        <f>VLOOKUP(A340,网银退!H:L,5,FALSE)</f>
        <v>#N/A</v>
      </c>
      <c r="O340"/>
      <c r="P340"/>
    </row>
    <row r="341" spans="1:16" ht="14.25">
      <c r="A341" t="s">
        <v>10732</v>
      </c>
      <c r="B341" t="s">
        <v>1818</v>
      </c>
      <c r="C341" t="s">
        <v>19089</v>
      </c>
      <c r="D341" t="s">
        <v>569</v>
      </c>
      <c r="E341" t="s">
        <v>10734</v>
      </c>
      <c r="F341" s="15">
        <v>800</v>
      </c>
      <c r="G341" t="s">
        <v>195</v>
      </c>
      <c r="H341" t="e">
        <f>VLOOKUP(A341,网银退!H:L,5,FALSE)</f>
        <v>#N/A</v>
      </c>
      <c r="O341"/>
      <c r="P341"/>
    </row>
    <row r="342" spans="1:16" ht="14.25">
      <c r="A342" t="s">
        <v>10736</v>
      </c>
      <c r="B342" t="s">
        <v>1822</v>
      </c>
      <c r="C342" t="s">
        <v>19089</v>
      </c>
      <c r="D342" t="s">
        <v>569</v>
      </c>
      <c r="E342" t="s">
        <v>10738</v>
      </c>
      <c r="F342" s="15">
        <v>100</v>
      </c>
      <c r="G342" t="s">
        <v>195</v>
      </c>
      <c r="H342" t="e">
        <f>VLOOKUP(A342,网银退!H:L,5,FALSE)</f>
        <v>#N/A</v>
      </c>
      <c r="O342"/>
      <c r="P342"/>
    </row>
    <row r="343" spans="1:16" ht="14.25">
      <c r="A343" t="s">
        <v>10740</v>
      </c>
      <c r="B343" t="s">
        <v>1826</v>
      </c>
      <c r="C343" t="s">
        <v>19089</v>
      </c>
      <c r="D343" t="s">
        <v>569</v>
      </c>
      <c r="E343" t="s">
        <v>10742</v>
      </c>
      <c r="F343" s="15">
        <v>189</v>
      </c>
      <c r="G343" t="s">
        <v>195</v>
      </c>
      <c r="H343" t="e">
        <f>VLOOKUP(A343,网银退!H:L,5,FALSE)</f>
        <v>#N/A</v>
      </c>
      <c r="O343"/>
      <c r="P343"/>
    </row>
    <row r="344" spans="1:16" ht="14.25">
      <c r="A344" t="s">
        <v>10744</v>
      </c>
      <c r="B344" t="s">
        <v>1829</v>
      </c>
      <c r="C344" t="s">
        <v>19089</v>
      </c>
      <c r="D344" t="s">
        <v>569</v>
      </c>
      <c r="E344" t="s">
        <v>10746</v>
      </c>
      <c r="F344" s="15">
        <v>100</v>
      </c>
      <c r="G344" t="s">
        <v>195</v>
      </c>
      <c r="H344" t="e">
        <f>VLOOKUP(A344,网银退!H:L,5,FALSE)</f>
        <v>#N/A</v>
      </c>
      <c r="O344"/>
      <c r="P344"/>
    </row>
    <row r="345" spans="1:16" ht="14.25">
      <c r="A345" t="s">
        <v>10748</v>
      </c>
      <c r="B345" t="s">
        <v>1833</v>
      </c>
      <c r="C345" t="s">
        <v>19089</v>
      </c>
      <c r="D345" t="s">
        <v>569</v>
      </c>
      <c r="E345" t="s">
        <v>420</v>
      </c>
      <c r="F345" s="15">
        <v>3514.5</v>
      </c>
      <c r="G345" t="s">
        <v>195</v>
      </c>
      <c r="H345" t="e">
        <f>VLOOKUP(A345,网银退!H:L,5,FALSE)</f>
        <v>#N/A</v>
      </c>
    </row>
    <row r="346" spans="1:16" ht="14.25">
      <c r="A346" t="s">
        <v>10751</v>
      </c>
      <c r="B346" t="s">
        <v>1835</v>
      </c>
      <c r="C346" t="s">
        <v>19089</v>
      </c>
      <c r="D346" t="s">
        <v>569</v>
      </c>
      <c r="E346" t="s">
        <v>10753</v>
      </c>
      <c r="F346" s="15">
        <v>1223.1300000000001</v>
      </c>
      <c r="G346" t="s">
        <v>210</v>
      </c>
      <c r="H346" t="str">
        <f>VLOOKUP(A346,网银退!H:L,5,FALSE)</f>
        <v>20170802</v>
      </c>
      <c r="O346"/>
      <c r="P346"/>
    </row>
    <row r="347" spans="1:16" ht="14.25">
      <c r="A347" t="s">
        <v>10755</v>
      </c>
      <c r="B347" t="s">
        <v>1839</v>
      </c>
      <c r="C347" t="s">
        <v>19089</v>
      </c>
      <c r="D347" t="s">
        <v>569</v>
      </c>
      <c r="E347" t="s">
        <v>10757</v>
      </c>
      <c r="F347" s="15">
        <v>502.26</v>
      </c>
      <c r="G347" t="s">
        <v>195</v>
      </c>
      <c r="H347" t="e">
        <f>VLOOKUP(A347,网银退!H:L,5,FALSE)</f>
        <v>#N/A</v>
      </c>
      <c r="O347"/>
      <c r="P347"/>
    </row>
    <row r="348" spans="1:16" ht="14.25">
      <c r="A348" t="s">
        <v>10759</v>
      </c>
      <c r="B348" t="s">
        <v>1843</v>
      </c>
      <c r="C348" t="s">
        <v>19089</v>
      </c>
      <c r="D348" t="s">
        <v>569</v>
      </c>
      <c r="E348" t="s">
        <v>10738</v>
      </c>
      <c r="F348" s="15">
        <v>20</v>
      </c>
      <c r="G348" t="s">
        <v>195</v>
      </c>
      <c r="H348" t="e">
        <f>VLOOKUP(A348,网银退!H:L,5,FALSE)</f>
        <v>#N/A</v>
      </c>
      <c r="O348"/>
      <c r="P348"/>
    </row>
    <row r="349" spans="1:16" ht="14.25">
      <c r="A349" t="s">
        <v>10762</v>
      </c>
      <c r="B349" t="s">
        <v>1845</v>
      </c>
      <c r="C349" t="s">
        <v>19089</v>
      </c>
      <c r="D349" t="s">
        <v>569</v>
      </c>
      <c r="E349" t="s">
        <v>10764</v>
      </c>
      <c r="F349" s="15">
        <v>200</v>
      </c>
      <c r="G349" t="s">
        <v>195</v>
      </c>
      <c r="H349" t="e">
        <f>VLOOKUP(A349,网银退!H:L,5,FALSE)</f>
        <v>#N/A</v>
      </c>
      <c r="O349"/>
      <c r="P349"/>
    </row>
    <row r="350" spans="1:16" ht="14.25">
      <c r="A350" t="s">
        <v>10766</v>
      </c>
      <c r="B350" t="s">
        <v>1849</v>
      </c>
      <c r="C350" t="s">
        <v>19090</v>
      </c>
      <c r="D350" t="s">
        <v>569</v>
      </c>
      <c r="E350" t="s">
        <v>10768</v>
      </c>
      <c r="F350" s="15">
        <v>332.92</v>
      </c>
      <c r="G350" t="s">
        <v>195</v>
      </c>
      <c r="H350" t="e">
        <f>VLOOKUP(A350,网银退!H:L,5,FALSE)</f>
        <v>#N/A</v>
      </c>
      <c r="O350"/>
      <c r="P350"/>
    </row>
    <row r="351" spans="1:16" ht="14.25">
      <c r="A351" t="s">
        <v>10770</v>
      </c>
      <c r="B351" t="s">
        <v>1853</v>
      </c>
      <c r="C351" t="s">
        <v>19090</v>
      </c>
      <c r="D351" t="s">
        <v>569</v>
      </c>
      <c r="E351" t="s">
        <v>10772</v>
      </c>
      <c r="F351" s="15">
        <v>5008</v>
      </c>
      <c r="G351" t="s">
        <v>195</v>
      </c>
      <c r="H351" t="e">
        <f>VLOOKUP(A351,网银退!H:L,5,FALSE)</f>
        <v>#N/A</v>
      </c>
      <c r="O351"/>
      <c r="P351"/>
    </row>
    <row r="352" spans="1:16" ht="14.25">
      <c r="A352" t="s">
        <v>10774</v>
      </c>
      <c r="B352" t="s">
        <v>1857</v>
      </c>
      <c r="C352" t="s">
        <v>19090</v>
      </c>
      <c r="D352" t="s">
        <v>569</v>
      </c>
      <c r="E352" t="s">
        <v>10772</v>
      </c>
      <c r="F352" s="15">
        <v>1000</v>
      </c>
      <c r="G352" t="s">
        <v>195</v>
      </c>
      <c r="H352" t="e">
        <f>VLOOKUP(A352,网银退!H:L,5,FALSE)</f>
        <v>#N/A</v>
      </c>
      <c r="O352"/>
      <c r="P352"/>
    </row>
    <row r="353" spans="1:16" ht="14.25">
      <c r="A353" t="s">
        <v>10777</v>
      </c>
      <c r="B353" t="s">
        <v>1861</v>
      </c>
      <c r="C353" t="s">
        <v>19090</v>
      </c>
      <c r="D353" t="s">
        <v>569</v>
      </c>
      <c r="E353" t="s">
        <v>10772</v>
      </c>
      <c r="F353" s="15">
        <v>467</v>
      </c>
      <c r="G353" t="s">
        <v>195</v>
      </c>
      <c r="H353" t="e">
        <f>VLOOKUP(A353,网银退!H:L,5,FALSE)</f>
        <v>#N/A</v>
      </c>
      <c r="O353"/>
      <c r="P353"/>
    </row>
    <row r="354" spans="1:16" ht="14.25">
      <c r="A354" t="s">
        <v>10780</v>
      </c>
      <c r="B354" t="s">
        <v>1863</v>
      </c>
      <c r="C354" t="s">
        <v>19090</v>
      </c>
      <c r="D354" t="s">
        <v>569</v>
      </c>
      <c r="E354" t="s">
        <v>10782</v>
      </c>
      <c r="F354" s="15">
        <v>2000</v>
      </c>
      <c r="G354" t="s">
        <v>195</v>
      </c>
      <c r="H354" t="e">
        <f>VLOOKUP(A354,网银退!H:L,5,FALSE)</f>
        <v>#N/A</v>
      </c>
      <c r="O354"/>
      <c r="P354"/>
    </row>
    <row r="355" spans="1:16" ht="14.25">
      <c r="A355" t="s">
        <v>10784</v>
      </c>
      <c r="B355" t="s">
        <v>1867</v>
      </c>
      <c r="C355" t="s">
        <v>19090</v>
      </c>
      <c r="D355" t="s">
        <v>569</v>
      </c>
      <c r="E355" t="s">
        <v>10786</v>
      </c>
      <c r="F355" s="15">
        <v>75.92</v>
      </c>
      <c r="G355" t="s">
        <v>195</v>
      </c>
      <c r="H355" t="e">
        <f>VLOOKUP(A355,网银退!H:L,5,FALSE)</f>
        <v>#N/A</v>
      </c>
      <c r="O355"/>
      <c r="P355"/>
    </row>
    <row r="356" spans="1:16" ht="14.25">
      <c r="A356" t="s">
        <v>10788</v>
      </c>
      <c r="B356" t="s">
        <v>1871</v>
      </c>
      <c r="C356" t="s">
        <v>19090</v>
      </c>
      <c r="D356" t="s">
        <v>569</v>
      </c>
      <c r="E356" t="s">
        <v>10790</v>
      </c>
      <c r="F356" s="15">
        <v>4708.4799999999996</v>
      </c>
      <c r="G356" t="s">
        <v>195</v>
      </c>
      <c r="H356" t="e">
        <f>VLOOKUP(A356,网银退!H:L,5,FALSE)</f>
        <v>#N/A</v>
      </c>
      <c r="O356"/>
      <c r="P356"/>
    </row>
    <row r="357" spans="1:16" ht="14.25">
      <c r="A357" t="s">
        <v>10792</v>
      </c>
      <c r="B357" t="s">
        <v>1875</v>
      </c>
      <c r="C357" t="s">
        <v>19090</v>
      </c>
      <c r="D357" t="s">
        <v>569</v>
      </c>
      <c r="E357" t="s">
        <v>10794</v>
      </c>
      <c r="F357" s="15">
        <v>196.92</v>
      </c>
      <c r="G357" t="s">
        <v>195</v>
      </c>
      <c r="H357" t="e">
        <f>VLOOKUP(A357,网银退!H:L,5,FALSE)</f>
        <v>#N/A</v>
      </c>
    </row>
    <row r="358" spans="1:16" ht="14.25">
      <c r="A358" t="s">
        <v>10796</v>
      </c>
      <c r="B358" t="s">
        <v>1879</v>
      </c>
      <c r="C358" t="s">
        <v>19090</v>
      </c>
      <c r="D358" t="s">
        <v>569</v>
      </c>
      <c r="E358" t="s">
        <v>10798</v>
      </c>
      <c r="F358" s="15">
        <v>380</v>
      </c>
      <c r="G358" t="s">
        <v>195</v>
      </c>
      <c r="H358" t="e">
        <f>VLOOKUP(A358,网银退!H:L,5,FALSE)</f>
        <v>#N/A</v>
      </c>
      <c r="O358"/>
      <c r="P358"/>
    </row>
    <row r="359" spans="1:16" ht="14.25">
      <c r="A359" t="s">
        <v>10800</v>
      </c>
      <c r="B359" t="s">
        <v>1883</v>
      </c>
      <c r="C359" t="s">
        <v>19090</v>
      </c>
      <c r="D359" t="s">
        <v>569</v>
      </c>
      <c r="E359" t="s">
        <v>10802</v>
      </c>
      <c r="F359" s="15">
        <v>2049.5</v>
      </c>
      <c r="G359" t="s">
        <v>195</v>
      </c>
      <c r="H359" t="e">
        <f>VLOOKUP(A359,网银退!H:L,5,FALSE)</f>
        <v>#N/A</v>
      </c>
      <c r="O359"/>
      <c r="P359"/>
    </row>
    <row r="360" spans="1:16" ht="14.25">
      <c r="A360" t="s">
        <v>10804</v>
      </c>
      <c r="B360" t="s">
        <v>1887</v>
      </c>
      <c r="C360" t="s">
        <v>19090</v>
      </c>
      <c r="D360" t="s">
        <v>569</v>
      </c>
      <c r="E360" t="s">
        <v>10806</v>
      </c>
      <c r="F360" s="15">
        <v>1000</v>
      </c>
      <c r="G360" t="s">
        <v>195</v>
      </c>
      <c r="H360" t="e">
        <f>VLOOKUP(A360,网银退!H:L,5,FALSE)</f>
        <v>#N/A</v>
      </c>
      <c r="O360"/>
      <c r="P360"/>
    </row>
    <row r="361" spans="1:16" ht="14.25">
      <c r="A361" t="s">
        <v>10808</v>
      </c>
      <c r="B361" t="s">
        <v>1891</v>
      </c>
      <c r="C361" t="s">
        <v>19090</v>
      </c>
      <c r="D361" t="s">
        <v>569</v>
      </c>
      <c r="E361" t="s">
        <v>10810</v>
      </c>
      <c r="F361" s="15">
        <v>896.3</v>
      </c>
      <c r="G361" t="s">
        <v>195</v>
      </c>
      <c r="H361" t="e">
        <f>VLOOKUP(A361,网银退!H:L,5,FALSE)</f>
        <v>#N/A</v>
      </c>
      <c r="O361"/>
      <c r="P361"/>
    </row>
    <row r="362" spans="1:16" ht="14.25">
      <c r="A362" t="s">
        <v>10813</v>
      </c>
      <c r="B362" t="s">
        <v>10812</v>
      </c>
      <c r="C362" t="s">
        <v>19090</v>
      </c>
      <c r="D362" t="s">
        <v>569</v>
      </c>
      <c r="E362" t="s">
        <v>10815</v>
      </c>
      <c r="F362" s="15">
        <v>200</v>
      </c>
      <c r="G362" t="s">
        <v>210</v>
      </c>
      <c r="H362" t="str">
        <f>VLOOKUP(A362,网银退!H:L,5,FALSE)</f>
        <v>20170802</v>
      </c>
    </row>
    <row r="363" spans="1:16" ht="14.25">
      <c r="A363" t="s">
        <v>10817</v>
      </c>
      <c r="B363" t="s">
        <v>1898</v>
      </c>
      <c r="C363" t="s">
        <v>19090</v>
      </c>
      <c r="D363" t="s">
        <v>569</v>
      </c>
      <c r="E363" t="s">
        <v>10819</v>
      </c>
      <c r="F363" s="15">
        <v>460</v>
      </c>
      <c r="G363" t="s">
        <v>195</v>
      </c>
      <c r="H363" t="e">
        <f>VLOOKUP(A363,网银退!H:L,5,FALSE)</f>
        <v>#N/A</v>
      </c>
    </row>
    <row r="364" spans="1:16" ht="14.25">
      <c r="A364" t="s">
        <v>10821</v>
      </c>
      <c r="B364" t="s">
        <v>1902</v>
      </c>
      <c r="C364" t="s">
        <v>19090</v>
      </c>
      <c r="D364" t="s">
        <v>569</v>
      </c>
      <c r="E364" t="s">
        <v>10823</v>
      </c>
      <c r="F364" s="15">
        <v>811.11</v>
      </c>
      <c r="G364" t="s">
        <v>195</v>
      </c>
      <c r="H364" t="e">
        <f>VLOOKUP(A364,网银退!H:L,5,FALSE)</f>
        <v>#N/A</v>
      </c>
      <c r="O364"/>
      <c r="P364"/>
    </row>
    <row r="365" spans="1:16" ht="14.25">
      <c r="A365" t="s">
        <v>10825</v>
      </c>
      <c r="B365" t="s">
        <v>1906</v>
      </c>
      <c r="C365" t="s">
        <v>19090</v>
      </c>
      <c r="D365" t="s">
        <v>569</v>
      </c>
      <c r="E365" t="s">
        <v>10827</v>
      </c>
      <c r="F365" s="15">
        <v>7000</v>
      </c>
      <c r="G365" t="s">
        <v>195</v>
      </c>
      <c r="H365" t="e">
        <f>VLOOKUP(A365,网银退!H:L,5,FALSE)</f>
        <v>#N/A</v>
      </c>
      <c r="O365"/>
      <c r="P365"/>
    </row>
    <row r="366" spans="1:16" ht="14.25">
      <c r="A366" t="s">
        <v>10829</v>
      </c>
      <c r="B366" t="s">
        <v>1910</v>
      </c>
      <c r="C366" t="s">
        <v>19090</v>
      </c>
      <c r="D366" t="s">
        <v>569</v>
      </c>
      <c r="E366" t="s">
        <v>10831</v>
      </c>
      <c r="F366" s="15">
        <v>900</v>
      </c>
      <c r="G366" t="s">
        <v>195</v>
      </c>
      <c r="H366" t="e">
        <f>VLOOKUP(A366,网银退!H:L,5,FALSE)</f>
        <v>#N/A</v>
      </c>
      <c r="O366"/>
      <c r="P366"/>
    </row>
    <row r="367" spans="1:16" ht="14.25">
      <c r="A367" t="s">
        <v>10834</v>
      </c>
      <c r="B367" t="s">
        <v>10833</v>
      </c>
      <c r="C367" t="s">
        <v>19090</v>
      </c>
      <c r="D367" t="s">
        <v>569</v>
      </c>
      <c r="E367" t="s">
        <v>10836</v>
      </c>
      <c r="F367" s="15">
        <v>99.47</v>
      </c>
      <c r="G367" t="s">
        <v>210</v>
      </c>
      <c r="H367" t="str">
        <f>VLOOKUP(A367,网银退!H:L,5,FALSE)</f>
        <v>20170802</v>
      </c>
      <c r="O367"/>
      <c r="P367"/>
    </row>
    <row r="368" spans="1:16" ht="14.25">
      <c r="A368" t="s">
        <v>10838</v>
      </c>
      <c r="B368" t="s">
        <v>1917</v>
      </c>
      <c r="C368" t="s">
        <v>19090</v>
      </c>
      <c r="D368" t="s">
        <v>569</v>
      </c>
      <c r="E368" t="s">
        <v>10840</v>
      </c>
      <c r="F368" s="15">
        <v>105.5</v>
      </c>
      <c r="G368" t="s">
        <v>195</v>
      </c>
      <c r="H368" t="e">
        <f>VLOOKUP(A368,网银退!H:L,5,FALSE)</f>
        <v>#N/A</v>
      </c>
      <c r="O368"/>
      <c r="P368"/>
    </row>
    <row r="369" spans="1:16" ht="14.25">
      <c r="A369" t="s">
        <v>10842</v>
      </c>
      <c r="B369" t="s">
        <v>1921</v>
      </c>
      <c r="C369" t="s">
        <v>19090</v>
      </c>
      <c r="D369" t="s">
        <v>569</v>
      </c>
      <c r="E369" t="s">
        <v>10844</v>
      </c>
      <c r="F369" s="15">
        <v>217.78</v>
      </c>
      <c r="G369" t="s">
        <v>195</v>
      </c>
      <c r="H369" t="e">
        <f>VLOOKUP(A369,网银退!H:L,5,FALSE)</f>
        <v>#N/A</v>
      </c>
      <c r="O369"/>
      <c r="P369"/>
    </row>
    <row r="370" spans="1:16" ht="14.25">
      <c r="A370" t="s">
        <v>10847</v>
      </c>
      <c r="B370" t="s">
        <v>10846</v>
      </c>
      <c r="C370" t="s">
        <v>19090</v>
      </c>
      <c r="D370" t="s">
        <v>569</v>
      </c>
      <c r="E370" t="s">
        <v>10849</v>
      </c>
      <c r="F370" s="15">
        <v>3500</v>
      </c>
      <c r="G370" t="s">
        <v>210</v>
      </c>
      <c r="H370" t="str">
        <f>VLOOKUP(A370,网银退!H:L,5,FALSE)</f>
        <v>20170802</v>
      </c>
      <c r="O370"/>
      <c r="P370"/>
    </row>
    <row r="371" spans="1:16" ht="14.25">
      <c r="A371" t="s">
        <v>10852</v>
      </c>
      <c r="B371" t="s">
        <v>10851</v>
      </c>
      <c r="C371" t="s">
        <v>19090</v>
      </c>
      <c r="D371" t="s">
        <v>569</v>
      </c>
      <c r="E371" t="s">
        <v>10849</v>
      </c>
      <c r="F371" s="15">
        <v>4862.5</v>
      </c>
      <c r="G371" t="s">
        <v>210</v>
      </c>
      <c r="H371" t="str">
        <f>VLOOKUP(A371,网银退!H:L,5,FALSE)</f>
        <v>20170802</v>
      </c>
      <c r="O371"/>
      <c r="P371"/>
    </row>
    <row r="372" spans="1:16" ht="14.25">
      <c r="A372" t="s">
        <v>10855</v>
      </c>
      <c r="B372" t="s">
        <v>1929</v>
      </c>
      <c r="C372" t="s">
        <v>19090</v>
      </c>
      <c r="D372" t="s">
        <v>569</v>
      </c>
      <c r="E372" t="s">
        <v>10857</v>
      </c>
      <c r="F372" s="15">
        <v>3000</v>
      </c>
      <c r="G372" t="s">
        <v>195</v>
      </c>
      <c r="H372" t="e">
        <f>VLOOKUP(A372,网银退!H:L,5,FALSE)</f>
        <v>#N/A</v>
      </c>
      <c r="O372"/>
      <c r="P372"/>
    </row>
    <row r="373" spans="1:16" ht="14.25">
      <c r="A373" t="s">
        <v>10859</v>
      </c>
      <c r="B373" t="s">
        <v>1933</v>
      </c>
      <c r="C373" t="s">
        <v>19090</v>
      </c>
      <c r="D373" t="s">
        <v>569</v>
      </c>
      <c r="E373" t="s">
        <v>10861</v>
      </c>
      <c r="F373" s="15">
        <v>400</v>
      </c>
      <c r="G373" t="s">
        <v>195</v>
      </c>
      <c r="H373" t="e">
        <f>VLOOKUP(A373,网银退!H:L,5,FALSE)</f>
        <v>#N/A</v>
      </c>
      <c r="O373"/>
      <c r="P373"/>
    </row>
    <row r="374" spans="1:16" ht="14.25">
      <c r="A374" t="s">
        <v>10863</v>
      </c>
      <c r="B374" t="s">
        <v>1935</v>
      </c>
      <c r="C374" t="s">
        <v>19090</v>
      </c>
      <c r="D374" t="s">
        <v>569</v>
      </c>
      <c r="E374" t="s">
        <v>10865</v>
      </c>
      <c r="F374" s="15">
        <v>800</v>
      </c>
      <c r="G374" t="s">
        <v>195</v>
      </c>
      <c r="H374" t="e">
        <f>VLOOKUP(A374,网银退!H:L,5,FALSE)</f>
        <v>#N/A</v>
      </c>
      <c r="O374"/>
      <c r="P374"/>
    </row>
    <row r="375" spans="1:16" ht="14.25">
      <c r="A375" t="s">
        <v>10867</v>
      </c>
      <c r="B375" t="s">
        <v>1939</v>
      </c>
      <c r="C375" t="s">
        <v>19090</v>
      </c>
      <c r="D375" t="s">
        <v>569</v>
      </c>
      <c r="E375" t="s">
        <v>10869</v>
      </c>
      <c r="F375" s="15">
        <v>40714.639999999999</v>
      </c>
      <c r="G375" t="s">
        <v>195</v>
      </c>
      <c r="H375" t="e">
        <f>VLOOKUP(A375,网银退!H:L,5,FALSE)</f>
        <v>#N/A</v>
      </c>
      <c r="O375"/>
      <c r="P375"/>
    </row>
    <row r="376" spans="1:16" ht="14.25">
      <c r="A376" t="s">
        <v>10871</v>
      </c>
      <c r="B376" t="s">
        <v>1943</v>
      </c>
      <c r="C376" t="s">
        <v>19090</v>
      </c>
      <c r="D376" t="s">
        <v>569</v>
      </c>
      <c r="E376" t="s">
        <v>10873</v>
      </c>
      <c r="F376" s="15">
        <v>500</v>
      </c>
      <c r="G376" t="s">
        <v>195</v>
      </c>
      <c r="H376" t="e">
        <f>VLOOKUP(A376,网银退!H:L,5,FALSE)</f>
        <v>#N/A</v>
      </c>
      <c r="O376"/>
      <c r="P376"/>
    </row>
    <row r="377" spans="1:16" ht="14.25">
      <c r="A377" t="s">
        <v>10875</v>
      </c>
      <c r="B377" t="s">
        <v>1947</v>
      </c>
      <c r="C377" t="s">
        <v>19090</v>
      </c>
      <c r="D377" t="s">
        <v>569</v>
      </c>
      <c r="E377" t="s">
        <v>10877</v>
      </c>
      <c r="F377" s="15">
        <v>807.09</v>
      </c>
      <c r="G377" t="s">
        <v>195</v>
      </c>
      <c r="H377" t="e">
        <f>VLOOKUP(A377,网银退!H:L,5,FALSE)</f>
        <v>#N/A</v>
      </c>
    </row>
    <row r="378" spans="1:16" ht="14.25">
      <c r="A378" t="s">
        <v>10879</v>
      </c>
      <c r="B378" t="s">
        <v>1951</v>
      </c>
      <c r="C378" t="s">
        <v>19090</v>
      </c>
      <c r="D378" t="s">
        <v>569</v>
      </c>
      <c r="E378" t="s">
        <v>10881</v>
      </c>
      <c r="F378" s="15">
        <v>1000</v>
      </c>
      <c r="G378" t="s">
        <v>195</v>
      </c>
      <c r="H378" t="e">
        <f>VLOOKUP(A378,网银退!H:L,5,FALSE)</f>
        <v>#N/A</v>
      </c>
      <c r="O378"/>
      <c r="P378"/>
    </row>
    <row r="379" spans="1:16" ht="14.25">
      <c r="A379" t="s">
        <v>10883</v>
      </c>
      <c r="B379" t="s">
        <v>1955</v>
      </c>
      <c r="C379" t="s">
        <v>19090</v>
      </c>
      <c r="D379" t="s">
        <v>569</v>
      </c>
      <c r="E379" t="s">
        <v>10885</v>
      </c>
      <c r="F379" s="15">
        <v>40</v>
      </c>
      <c r="G379" t="s">
        <v>195</v>
      </c>
      <c r="H379" t="e">
        <f>VLOOKUP(A379,网银退!H:L,5,FALSE)</f>
        <v>#N/A</v>
      </c>
      <c r="O379"/>
      <c r="P379"/>
    </row>
    <row r="380" spans="1:16" ht="14.25">
      <c r="A380" t="s">
        <v>10887</v>
      </c>
      <c r="B380" t="s">
        <v>1959</v>
      </c>
      <c r="C380" t="s">
        <v>19090</v>
      </c>
      <c r="D380" t="s">
        <v>569</v>
      </c>
      <c r="E380" t="s">
        <v>10889</v>
      </c>
      <c r="F380" s="15">
        <v>3000</v>
      </c>
      <c r="G380" t="s">
        <v>195</v>
      </c>
      <c r="H380" t="e">
        <f>VLOOKUP(A380,网银退!H:L,5,FALSE)</f>
        <v>#N/A</v>
      </c>
      <c r="O380"/>
      <c r="P380"/>
    </row>
    <row r="381" spans="1:16" ht="14.25">
      <c r="A381" t="s">
        <v>10891</v>
      </c>
      <c r="B381" t="s">
        <v>1963</v>
      </c>
      <c r="C381" t="s">
        <v>19090</v>
      </c>
      <c r="D381" t="s">
        <v>569</v>
      </c>
      <c r="E381" t="s">
        <v>10893</v>
      </c>
      <c r="F381" s="15">
        <v>500</v>
      </c>
      <c r="G381" t="s">
        <v>195</v>
      </c>
      <c r="H381" t="e">
        <f>VLOOKUP(A381,网银退!H:L,5,FALSE)</f>
        <v>#N/A</v>
      </c>
      <c r="O381"/>
      <c r="P381"/>
    </row>
    <row r="382" spans="1:16" ht="14.25">
      <c r="A382" t="s">
        <v>10895</v>
      </c>
      <c r="B382" t="s">
        <v>1967</v>
      </c>
      <c r="C382" t="s">
        <v>19090</v>
      </c>
      <c r="D382" t="s">
        <v>569</v>
      </c>
      <c r="E382" t="s">
        <v>10897</v>
      </c>
      <c r="F382" s="15">
        <v>23.5</v>
      </c>
      <c r="G382" t="s">
        <v>195</v>
      </c>
      <c r="H382" t="e">
        <f>VLOOKUP(A382,网银退!H:L,5,FALSE)</f>
        <v>#N/A</v>
      </c>
      <c r="O382"/>
      <c r="P382"/>
    </row>
    <row r="383" spans="1:16" ht="14.25">
      <c r="A383" t="s">
        <v>10899</v>
      </c>
      <c r="B383" t="s">
        <v>1971</v>
      </c>
      <c r="C383" t="s">
        <v>19090</v>
      </c>
      <c r="D383" t="s">
        <v>569</v>
      </c>
      <c r="E383" t="s">
        <v>10901</v>
      </c>
      <c r="F383" s="15">
        <v>170</v>
      </c>
      <c r="G383" t="s">
        <v>195</v>
      </c>
      <c r="H383" t="e">
        <f>VLOOKUP(A383,网银退!H:L,5,FALSE)</f>
        <v>#N/A</v>
      </c>
      <c r="O383"/>
      <c r="P383"/>
    </row>
    <row r="384" spans="1:16" ht="14.25">
      <c r="A384" t="s">
        <v>10903</v>
      </c>
      <c r="B384" t="s">
        <v>1975</v>
      </c>
      <c r="C384" t="s">
        <v>19090</v>
      </c>
      <c r="D384" t="s">
        <v>569</v>
      </c>
      <c r="E384" t="s">
        <v>10905</v>
      </c>
      <c r="F384" s="15">
        <v>1200</v>
      </c>
      <c r="G384" t="s">
        <v>195</v>
      </c>
      <c r="H384" t="e">
        <f>VLOOKUP(A384,网银退!H:L,5,FALSE)</f>
        <v>#N/A</v>
      </c>
      <c r="O384"/>
      <c r="P384"/>
    </row>
    <row r="385" spans="1:16" ht="14.25">
      <c r="A385" t="s">
        <v>10907</v>
      </c>
      <c r="B385" t="s">
        <v>1979</v>
      </c>
      <c r="C385" t="s">
        <v>19090</v>
      </c>
      <c r="D385" t="s">
        <v>569</v>
      </c>
      <c r="E385" t="s">
        <v>10909</v>
      </c>
      <c r="F385" s="15">
        <v>100</v>
      </c>
      <c r="G385" t="s">
        <v>195</v>
      </c>
      <c r="H385" t="e">
        <f>VLOOKUP(A385,网银退!H:L,5,FALSE)</f>
        <v>#N/A</v>
      </c>
      <c r="O385"/>
      <c r="P385"/>
    </row>
    <row r="386" spans="1:16" ht="14.25">
      <c r="A386" t="s">
        <v>10911</v>
      </c>
      <c r="B386" t="s">
        <v>1983</v>
      </c>
      <c r="C386" t="s">
        <v>19090</v>
      </c>
      <c r="D386" t="s">
        <v>569</v>
      </c>
      <c r="E386" t="s">
        <v>10913</v>
      </c>
      <c r="F386" s="15">
        <v>95</v>
      </c>
      <c r="G386" t="s">
        <v>195</v>
      </c>
      <c r="H386" t="e">
        <f>VLOOKUP(A386,网银退!H:L,5,FALSE)</f>
        <v>#N/A</v>
      </c>
    </row>
    <row r="387" spans="1:16" ht="14.25">
      <c r="A387" t="s">
        <v>10916</v>
      </c>
      <c r="B387" t="s">
        <v>10915</v>
      </c>
      <c r="C387" t="s">
        <v>19090</v>
      </c>
      <c r="D387" t="s">
        <v>569</v>
      </c>
      <c r="E387" t="s">
        <v>10918</v>
      </c>
      <c r="F387" s="15">
        <v>2000</v>
      </c>
      <c r="G387" t="s">
        <v>210</v>
      </c>
      <c r="H387" t="str">
        <f>VLOOKUP(A387,网银退!H:L,5,FALSE)</f>
        <v>20170802</v>
      </c>
      <c r="O387"/>
      <c r="P387"/>
    </row>
    <row r="388" spans="1:16" ht="14.25">
      <c r="A388" t="s">
        <v>10920</v>
      </c>
      <c r="B388" t="s">
        <v>1990</v>
      </c>
      <c r="C388" t="s">
        <v>19090</v>
      </c>
      <c r="D388" t="s">
        <v>569</v>
      </c>
      <c r="E388" t="s">
        <v>10922</v>
      </c>
      <c r="F388" s="15">
        <v>1620</v>
      </c>
      <c r="G388" t="s">
        <v>195</v>
      </c>
      <c r="H388" t="e">
        <f>VLOOKUP(A388,网银退!H:L,5,FALSE)</f>
        <v>#N/A</v>
      </c>
      <c r="O388"/>
      <c r="P388"/>
    </row>
    <row r="389" spans="1:16" ht="14.25">
      <c r="A389" t="s">
        <v>10924</v>
      </c>
      <c r="B389" t="s">
        <v>1994</v>
      </c>
      <c r="C389" t="s">
        <v>19090</v>
      </c>
      <c r="D389" t="s">
        <v>569</v>
      </c>
      <c r="E389" t="s">
        <v>10926</v>
      </c>
      <c r="F389" s="15">
        <v>1</v>
      </c>
      <c r="G389" t="s">
        <v>195</v>
      </c>
      <c r="H389" t="e">
        <f>VLOOKUP(A389,网银退!H:L,5,FALSE)</f>
        <v>#N/A</v>
      </c>
      <c r="O389"/>
      <c r="P389"/>
    </row>
    <row r="390" spans="1:16" ht="14.25">
      <c r="A390" t="s">
        <v>10928</v>
      </c>
      <c r="B390" t="s">
        <v>1999</v>
      </c>
      <c r="C390" t="s">
        <v>19090</v>
      </c>
      <c r="D390" t="s">
        <v>569</v>
      </c>
      <c r="E390" t="s">
        <v>10467</v>
      </c>
      <c r="F390" s="15">
        <v>7884.19</v>
      </c>
      <c r="G390" t="s">
        <v>195</v>
      </c>
      <c r="H390" t="e">
        <f>VLOOKUP(A390,网银退!H:L,5,FALSE)</f>
        <v>#N/A</v>
      </c>
      <c r="O390"/>
      <c r="P390"/>
    </row>
    <row r="391" spans="1:16" ht="14.25">
      <c r="A391" t="s">
        <v>10931</v>
      </c>
      <c r="B391" t="s">
        <v>2001</v>
      </c>
      <c r="C391" t="s">
        <v>19090</v>
      </c>
      <c r="D391" t="s">
        <v>569</v>
      </c>
      <c r="E391" t="s">
        <v>10933</v>
      </c>
      <c r="F391" s="15">
        <v>90</v>
      </c>
      <c r="G391" t="s">
        <v>195</v>
      </c>
      <c r="H391" t="e">
        <f>VLOOKUP(A391,网银退!H:L,5,FALSE)</f>
        <v>#N/A</v>
      </c>
      <c r="O391"/>
      <c r="P391"/>
    </row>
    <row r="392" spans="1:16" ht="14.25">
      <c r="A392" t="s">
        <v>10935</v>
      </c>
      <c r="B392" t="s">
        <v>2005</v>
      </c>
      <c r="C392" t="s">
        <v>19090</v>
      </c>
      <c r="D392" t="s">
        <v>569</v>
      </c>
      <c r="E392" t="s">
        <v>10937</v>
      </c>
      <c r="F392" s="15">
        <v>62.5</v>
      </c>
      <c r="G392" t="s">
        <v>195</v>
      </c>
      <c r="H392" t="e">
        <f>VLOOKUP(A392,网银退!H:L,5,FALSE)</f>
        <v>#N/A</v>
      </c>
      <c r="O392"/>
      <c r="P392"/>
    </row>
    <row r="393" spans="1:16" ht="14.25">
      <c r="A393" t="s">
        <v>10939</v>
      </c>
      <c r="B393" t="s">
        <v>2009</v>
      </c>
      <c r="C393" t="s">
        <v>19090</v>
      </c>
      <c r="D393" t="s">
        <v>569</v>
      </c>
      <c r="E393" t="s">
        <v>10941</v>
      </c>
      <c r="F393" s="15">
        <v>500</v>
      </c>
      <c r="G393" t="s">
        <v>195</v>
      </c>
      <c r="H393" t="e">
        <f>VLOOKUP(A393,网银退!H:L,5,FALSE)</f>
        <v>#N/A</v>
      </c>
      <c r="O393"/>
      <c r="P393"/>
    </row>
    <row r="394" spans="1:16" ht="14.25">
      <c r="A394" t="s">
        <v>10943</v>
      </c>
      <c r="B394" t="s">
        <v>2013</v>
      </c>
      <c r="C394" t="s">
        <v>19090</v>
      </c>
      <c r="D394" t="s">
        <v>569</v>
      </c>
      <c r="E394" t="s">
        <v>10945</v>
      </c>
      <c r="F394" s="15">
        <v>177</v>
      </c>
      <c r="G394" t="s">
        <v>195</v>
      </c>
      <c r="H394" t="e">
        <f>VLOOKUP(A394,网银退!H:L,5,FALSE)</f>
        <v>#N/A</v>
      </c>
      <c r="O394"/>
      <c r="P394"/>
    </row>
    <row r="395" spans="1:16" ht="14.25">
      <c r="A395" t="s">
        <v>10947</v>
      </c>
      <c r="B395" t="s">
        <v>2017</v>
      </c>
      <c r="C395" t="s">
        <v>19090</v>
      </c>
      <c r="D395" t="s">
        <v>569</v>
      </c>
      <c r="E395" t="s">
        <v>10941</v>
      </c>
      <c r="F395" s="15">
        <v>500</v>
      </c>
      <c r="G395" t="s">
        <v>195</v>
      </c>
      <c r="H395" t="e">
        <f>VLOOKUP(A395,网银退!H:L,5,FALSE)</f>
        <v>#N/A</v>
      </c>
      <c r="O395"/>
      <c r="P395"/>
    </row>
    <row r="396" spans="1:16" ht="14.25">
      <c r="A396" t="s">
        <v>10950</v>
      </c>
      <c r="B396" t="s">
        <v>2019</v>
      </c>
      <c r="C396" t="s">
        <v>19090</v>
      </c>
      <c r="D396" t="s">
        <v>569</v>
      </c>
      <c r="E396" t="s">
        <v>10941</v>
      </c>
      <c r="F396" s="15">
        <v>218.5</v>
      </c>
      <c r="G396" t="s">
        <v>195</v>
      </c>
      <c r="H396" t="e">
        <f>VLOOKUP(A396,网银退!H:L,5,FALSE)</f>
        <v>#N/A</v>
      </c>
      <c r="O396"/>
      <c r="P396"/>
    </row>
    <row r="397" spans="1:16" ht="14.25">
      <c r="A397" t="s">
        <v>10953</v>
      </c>
      <c r="B397" t="s">
        <v>2021</v>
      </c>
      <c r="C397" t="s">
        <v>19090</v>
      </c>
      <c r="D397" t="s">
        <v>569</v>
      </c>
      <c r="E397" t="s">
        <v>10955</v>
      </c>
      <c r="F397" s="15">
        <v>170</v>
      </c>
      <c r="G397" t="s">
        <v>195</v>
      </c>
      <c r="H397" t="e">
        <f>VLOOKUP(A397,网银退!H:L,5,FALSE)</f>
        <v>#N/A</v>
      </c>
      <c r="O397"/>
      <c r="P397"/>
    </row>
    <row r="398" spans="1:16" ht="14.25">
      <c r="A398" t="s">
        <v>10957</v>
      </c>
      <c r="B398" t="s">
        <v>2025</v>
      </c>
      <c r="C398" t="s">
        <v>19090</v>
      </c>
      <c r="D398" t="s">
        <v>569</v>
      </c>
      <c r="E398" t="s">
        <v>10959</v>
      </c>
      <c r="F398" s="15">
        <v>2412.46</v>
      </c>
      <c r="G398" t="s">
        <v>195</v>
      </c>
      <c r="H398" t="e">
        <f>VLOOKUP(A398,网银退!H:L,5,FALSE)</f>
        <v>#N/A</v>
      </c>
      <c r="O398"/>
      <c r="P398"/>
    </row>
    <row r="399" spans="1:16" ht="14.25">
      <c r="A399" t="s">
        <v>10961</v>
      </c>
      <c r="B399" t="s">
        <v>2029</v>
      </c>
      <c r="C399" t="s">
        <v>19090</v>
      </c>
      <c r="D399" t="s">
        <v>569</v>
      </c>
      <c r="E399" t="s">
        <v>10963</v>
      </c>
      <c r="F399" s="15">
        <v>990</v>
      </c>
      <c r="G399" t="s">
        <v>195</v>
      </c>
      <c r="H399" t="e">
        <f>VLOOKUP(A399,网银退!H:L,5,FALSE)</f>
        <v>#N/A</v>
      </c>
      <c r="O399"/>
      <c r="P399"/>
    </row>
    <row r="400" spans="1:16" ht="14.25">
      <c r="A400" t="s">
        <v>10966</v>
      </c>
      <c r="B400" t="s">
        <v>10965</v>
      </c>
      <c r="C400" t="s">
        <v>19090</v>
      </c>
      <c r="D400" t="s">
        <v>569</v>
      </c>
      <c r="E400" t="s">
        <v>10968</v>
      </c>
      <c r="F400" s="15">
        <v>982</v>
      </c>
      <c r="G400" t="s">
        <v>210</v>
      </c>
      <c r="H400" t="str">
        <f>VLOOKUP(A400,网银退!H:L,5,FALSE)</f>
        <v>20170802</v>
      </c>
      <c r="O400"/>
      <c r="P400"/>
    </row>
    <row r="401" spans="1:16" ht="14.25">
      <c r="A401" t="s">
        <v>10970</v>
      </c>
      <c r="B401" t="s">
        <v>2036</v>
      </c>
      <c r="C401" t="s">
        <v>19090</v>
      </c>
      <c r="D401" t="s">
        <v>569</v>
      </c>
      <c r="E401" t="s">
        <v>10972</v>
      </c>
      <c r="F401" s="15">
        <v>507</v>
      </c>
      <c r="G401" t="s">
        <v>195</v>
      </c>
      <c r="H401" t="e">
        <f>VLOOKUP(A401,网银退!H:L,5,FALSE)</f>
        <v>#N/A</v>
      </c>
      <c r="O401"/>
      <c r="P401"/>
    </row>
    <row r="402" spans="1:16" ht="14.25">
      <c r="A402" t="s">
        <v>10974</v>
      </c>
      <c r="B402" t="s">
        <v>2040</v>
      </c>
      <c r="C402" t="s">
        <v>19090</v>
      </c>
      <c r="D402" t="s">
        <v>569</v>
      </c>
      <c r="E402" t="s">
        <v>10976</v>
      </c>
      <c r="F402" s="15">
        <v>900</v>
      </c>
      <c r="G402" t="s">
        <v>195</v>
      </c>
      <c r="H402" t="e">
        <f>VLOOKUP(A402,网银退!H:L,5,FALSE)</f>
        <v>#N/A</v>
      </c>
      <c r="O402"/>
      <c r="P402"/>
    </row>
    <row r="403" spans="1:16" ht="14.25">
      <c r="A403" t="s">
        <v>10978</v>
      </c>
      <c r="B403" t="s">
        <v>2044</v>
      </c>
      <c r="C403" t="s">
        <v>19090</v>
      </c>
      <c r="D403" t="s">
        <v>569</v>
      </c>
      <c r="E403" t="s">
        <v>10980</v>
      </c>
      <c r="F403" s="15">
        <v>500</v>
      </c>
      <c r="G403" t="s">
        <v>195</v>
      </c>
      <c r="H403" t="e">
        <f>VLOOKUP(A403,网银退!H:L,5,FALSE)</f>
        <v>#N/A</v>
      </c>
      <c r="O403"/>
      <c r="P403"/>
    </row>
    <row r="404" spans="1:16" ht="14.25">
      <c r="A404" t="s">
        <v>10982</v>
      </c>
      <c r="B404" t="s">
        <v>2048</v>
      </c>
      <c r="C404" t="s">
        <v>19090</v>
      </c>
      <c r="D404" t="s">
        <v>569</v>
      </c>
      <c r="E404" t="s">
        <v>10589</v>
      </c>
      <c r="F404" s="15">
        <v>245.74</v>
      </c>
      <c r="G404" t="s">
        <v>195</v>
      </c>
      <c r="H404" t="e">
        <f>VLOOKUP(A404,网银退!H:L,5,FALSE)</f>
        <v>#N/A</v>
      </c>
      <c r="O404"/>
      <c r="P404"/>
    </row>
    <row r="405" spans="1:16" ht="14.25">
      <c r="A405" t="s">
        <v>10986</v>
      </c>
      <c r="B405" t="s">
        <v>10985</v>
      </c>
      <c r="C405" t="s">
        <v>19090</v>
      </c>
      <c r="D405" t="s">
        <v>569</v>
      </c>
      <c r="E405" t="s">
        <v>10988</v>
      </c>
      <c r="F405" s="15">
        <v>1029.51</v>
      </c>
      <c r="G405" t="s">
        <v>210</v>
      </c>
      <c r="H405" t="str">
        <f>VLOOKUP(A405,网银退!H:L,5,FALSE)</f>
        <v>20170802</v>
      </c>
      <c r="O405"/>
      <c r="P405"/>
    </row>
    <row r="406" spans="1:16" ht="14.25">
      <c r="A406" t="s">
        <v>10990</v>
      </c>
      <c r="B406" t="s">
        <v>2053</v>
      </c>
      <c r="C406" t="s">
        <v>19090</v>
      </c>
      <c r="D406" t="s">
        <v>569</v>
      </c>
      <c r="E406" t="s">
        <v>10992</v>
      </c>
      <c r="F406" s="15">
        <v>6150</v>
      </c>
      <c r="G406" t="s">
        <v>195</v>
      </c>
      <c r="H406" t="e">
        <f>VLOOKUP(A406,网银退!H:L,5,FALSE)</f>
        <v>#N/A</v>
      </c>
      <c r="O406"/>
      <c r="P406"/>
    </row>
    <row r="407" spans="1:16" ht="14.25">
      <c r="A407" t="s">
        <v>10995</v>
      </c>
      <c r="B407" t="s">
        <v>10994</v>
      </c>
      <c r="C407" t="s">
        <v>19090</v>
      </c>
      <c r="D407" t="s">
        <v>569</v>
      </c>
      <c r="E407" t="s">
        <v>10997</v>
      </c>
      <c r="F407" s="15">
        <v>365</v>
      </c>
      <c r="G407" t="s">
        <v>210</v>
      </c>
      <c r="H407" t="str">
        <f>VLOOKUP(A407,网银退!H:L,5,FALSE)</f>
        <v>20170802</v>
      </c>
    </row>
    <row r="408" spans="1:16" ht="14.25">
      <c r="A408" t="s">
        <v>10999</v>
      </c>
      <c r="B408" t="s">
        <v>2060</v>
      </c>
      <c r="C408" t="s">
        <v>19090</v>
      </c>
      <c r="D408" t="s">
        <v>569</v>
      </c>
      <c r="E408" t="s">
        <v>11001</v>
      </c>
      <c r="F408" s="15">
        <v>104.5</v>
      </c>
      <c r="G408" t="s">
        <v>195</v>
      </c>
      <c r="H408" t="e">
        <f>VLOOKUP(A408,网银退!H:L,5,FALSE)</f>
        <v>#N/A</v>
      </c>
      <c r="O408"/>
      <c r="P408"/>
    </row>
    <row r="409" spans="1:16" ht="14.25">
      <c r="A409" t="s">
        <v>11003</v>
      </c>
      <c r="B409" t="s">
        <v>2064</v>
      </c>
      <c r="C409" t="s">
        <v>19090</v>
      </c>
      <c r="D409" t="s">
        <v>569</v>
      </c>
      <c r="E409" t="s">
        <v>11005</v>
      </c>
      <c r="F409" s="15">
        <v>100</v>
      </c>
      <c r="G409" t="s">
        <v>195</v>
      </c>
      <c r="H409" t="e">
        <f>VLOOKUP(A409,网银退!H:L,5,FALSE)</f>
        <v>#N/A</v>
      </c>
      <c r="O409"/>
      <c r="P409"/>
    </row>
    <row r="410" spans="1:16" ht="14.25">
      <c r="A410" t="s">
        <v>11008</v>
      </c>
      <c r="B410" t="s">
        <v>11007</v>
      </c>
      <c r="C410" t="s">
        <v>19090</v>
      </c>
      <c r="D410" t="s">
        <v>569</v>
      </c>
      <c r="E410" t="s">
        <v>11010</v>
      </c>
      <c r="F410" s="15">
        <v>2761</v>
      </c>
      <c r="G410" t="s">
        <v>210</v>
      </c>
      <c r="H410" t="str">
        <f>VLOOKUP(A410,网银退!H:L,5,FALSE)</f>
        <v>20170802</v>
      </c>
      <c r="O410"/>
      <c r="P410"/>
    </row>
    <row r="411" spans="1:16" ht="14.25">
      <c r="A411" t="s">
        <v>11012</v>
      </c>
      <c r="B411" t="s">
        <v>2071</v>
      </c>
      <c r="C411" t="s">
        <v>19090</v>
      </c>
      <c r="D411" t="s">
        <v>569</v>
      </c>
      <c r="E411" t="s">
        <v>11014</v>
      </c>
      <c r="F411" s="15">
        <v>229.91</v>
      </c>
      <c r="G411" t="s">
        <v>195</v>
      </c>
      <c r="H411" t="e">
        <f>VLOOKUP(A411,网银退!H:L,5,FALSE)</f>
        <v>#N/A</v>
      </c>
      <c r="O411"/>
      <c r="P411"/>
    </row>
    <row r="412" spans="1:16" ht="14.25">
      <c r="A412" t="s">
        <v>11016</v>
      </c>
      <c r="B412" t="s">
        <v>2075</v>
      </c>
      <c r="C412" t="s">
        <v>19090</v>
      </c>
      <c r="D412" t="s">
        <v>569</v>
      </c>
      <c r="E412" t="s">
        <v>11018</v>
      </c>
      <c r="F412" s="15">
        <v>2000</v>
      </c>
      <c r="G412" t="s">
        <v>195</v>
      </c>
      <c r="H412" t="e">
        <f>VLOOKUP(A412,网银退!H:L,5,FALSE)</f>
        <v>#N/A</v>
      </c>
      <c r="O412"/>
      <c r="P412"/>
    </row>
    <row r="413" spans="1:16" ht="14.25">
      <c r="A413" t="s">
        <v>11020</v>
      </c>
      <c r="B413" t="s">
        <v>2079</v>
      </c>
      <c r="C413" t="s">
        <v>19090</v>
      </c>
      <c r="D413" t="s">
        <v>569</v>
      </c>
      <c r="E413" t="s">
        <v>11022</v>
      </c>
      <c r="F413" s="15">
        <v>820</v>
      </c>
      <c r="G413" t="s">
        <v>195</v>
      </c>
      <c r="H413" t="e">
        <f>VLOOKUP(A413,网银退!H:L,5,FALSE)</f>
        <v>#N/A</v>
      </c>
    </row>
    <row r="414" spans="1:16" ht="14.25">
      <c r="A414" t="s">
        <v>11024</v>
      </c>
      <c r="B414" t="s">
        <v>2083</v>
      </c>
      <c r="C414" t="s">
        <v>19090</v>
      </c>
      <c r="D414" t="s">
        <v>569</v>
      </c>
      <c r="E414" t="s">
        <v>11026</v>
      </c>
      <c r="F414" s="15">
        <v>689.5</v>
      </c>
      <c r="G414" t="s">
        <v>195</v>
      </c>
      <c r="H414" t="e">
        <f>VLOOKUP(A414,网银退!H:L,5,FALSE)</f>
        <v>#N/A</v>
      </c>
      <c r="O414"/>
      <c r="P414"/>
    </row>
    <row r="415" spans="1:16" ht="14.25">
      <c r="A415" t="s">
        <v>11029</v>
      </c>
      <c r="B415" t="s">
        <v>11028</v>
      </c>
      <c r="C415" t="s">
        <v>19090</v>
      </c>
      <c r="D415" t="s">
        <v>569</v>
      </c>
      <c r="E415" t="s">
        <v>11031</v>
      </c>
      <c r="F415" s="15">
        <v>2694</v>
      </c>
      <c r="G415" t="s">
        <v>210</v>
      </c>
      <c r="H415" t="str">
        <f>VLOOKUP(A415,网银退!H:L,5,FALSE)</f>
        <v>20170802</v>
      </c>
      <c r="O415"/>
      <c r="P415"/>
    </row>
    <row r="416" spans="1:16" ht="14.25">
      <c r="A416" t="s">
        <v>11033</v>
      </c>
      <c r="B416" t="s">
        <v>2090</v>
      </c>
      <c r="C416" t="s">
        <v>19090</v>
      </c>
      <c r="D416" t="s">
        <v>569</v>
      </c>
      <c r="E416" t="s">
        <v>11035</v>
      </c>
      <c r="F416" s="15">
        <v>10</v>
      </c>
      <c r="G416" t="s">
        <v>195</v>
      </c>
      <c r="H416" t="e">
        <f>VLOOKUP(A416,网银退!H:L,5,FALSE)</f>
        <v>#N/A</v>
      </c>
      <c r="O416"/>
      <c r="P416"/>
    </row>
    <row r="417" spans="1:16" ht="14.25">
      <c r="A417" t="s">
        <v>11037</v>
      </c>
      <c r="B417" t="s">
        <v>2094</v>
      </c>
      <c r="C417" t="s">
        <v>19090</v>
      </c>
      <c r="D417" t="s">
        <v>569</v>
      </c>
      <c r="E417" t="s">
        <v>11039</v>
      </c>
      <c r="F417" s="15">
        <v>2000</v>
      </c>
      <c r="G417" t="s">
        <v>195</v>
      </c>
      <c r="H417" t="e">
        <f>VLOOKUP(A417,网银退!H:L,5,FALSE)</f>
        <v>#N/A</v>
      </c>
      <c r="O417"/>
      <c r="P417"/>
    </row>
    <row r="418" spans="1:16" ht="14.25">
      <c r="A418" t="s">
        <v>11042</v>
      </c>
      <c r="B418" t="s">
        <v>11041</v>
      </c>
      <c r="C418" t="s">
        <v>19090</v>
      </c>
      <c r="D418" t="s">
        <v>569</v>
      </c>
      <c r="E418" t="s">
        <v>11044</v>
      </c>
      <c r="F418" s="15">
        <v>0.71</v>
      </c>
      <c r="G418" t="s">
        <v>210</v>
      </c>
      <c r="H418" t="str">
        <f>VLOOKUP(A418,网银退!H:L,5,FALSE)</f>
        <v>20170802</v>
      </c>
      <c r="O418"/>
      <c r="P418"/>
    </row>
    <row r="419" spans="1:16" ht="14.25">
      <c r="A419" t="s">
        <v>11046</v>
      </c>
      <c r="B419" t="s">
        <v>2101</v>
      </c>
      <c r="C419" t="s">
        <v>19090</v>
      </c>
      <c r="D419" t="s">
        <v>569</v>
      </c>
      <c r="E419" t="s">
        <v>424</v>
      </c>
      <c r="F419" s="15">
        <v>9000</v>
      </c>
      <c r="G419" t="s">
        <v>195</v>
      </c>
      <c r="H419" t="e">
        <f>VLOOKUP(A419,网银退!H:L,5,FALSE)</f>
        <v>#N/A</v>
      </c>
      <c r="O419"/>
      <c r="P419"/>
    </row>
    <row r="420" spans="1:16" ht="14.25">
      <c r="A420" t="s">
        <v>11049</v>
      </c>
      <c r="B420" t="s">
        <v>2103</v>
      </c>
      <c r="C420" t="s">
        <v>19090</v>
      </c>
      <c r="D420" t="s">
        <v>569</v>
      </c>
      <c r="E420" t="s">
        <v>11051</v>
      </c>
      <c r="F420" s="15">
        <v>1000</v>
      </c>
      <c r="G420" t="s">
        <v>195</v>
      </c>
      <c r="H420" t="e">
        <f>VLOOKUP(A420,网银退!H:L,5,FALSE)</f>
        <v>#N/A</v>
      </c>
      <c r="O420"/>
      <c r="P420"/>
    </row>
    <row r="421" spans="1:16" ht="14.25">
      <c r="A421" t="s">
        <v>11053</v>
      </c>
      <c r="B421" t="s">
        <v>2107</v>
      </c>
      <c r="C421" t="s">
        <v>19090</v>
      </c>
      <c r="D421" t="s">
        <v>569</v>
      </c>
      <c r="E421" t="s">
        <v>9425</v>
      </c>
      <c r="F421" s="15">
        <v>484.98</v>
      </c>
      <c r="G421" t="s">
        <v>195</v>
      </c>
      <c r="H421" t="e">
        <f>VLOOKUP(A421,网银退!H:L,5,FALSE)</f>
        <v>#N/A</v>
      </c>
      <c r="O421"/>
      <c r="P421"/>
    </row>
    <row r="422" spans="1:16" ht="14.25">
      <c r="A422" t="s">
        <v>11056</v>
      </c>
      <c r="B422" t="s">
        <v>2109</v>
      </c>
      <c r="C422" t="s">
        <v>19090</v>
      </c>
      <c r="D422" t="s">
        <v>569</v>
      </c>
      <c r="E422" t="s">
        <v>11058</v>
      </c>
      <c r="F422" s="15">
        <v>280</v>
      </c>
      <c r="G422" t="s">
        <v>195</v>
      </c>
      <c r="H422" t="e">
        <f>VLOOKUP(A422,网银退!H:L,5,FALSE)</f>
        <v>#N/A</v>
      </c>
      <c r="O422"/>
      <c r="P422"/>
    </row>
    <row r="423" spans="1:16" ht="14.25">
      <c r="A423" t="s">
        <v>11060</v>
      </c>
      <c r="B423" t="s">
        <v>2113</v>
      </c>
      <c r="C423" t="s">
        <v>19090</v>
      </c>
      <c r="D423" t="s">
        <v>569</v>
      </c>
      <c r="E423" t="s">
        <v>11062</v>
      </c>
      <c r="F423" s="15">
        <v>8900</v>
      </c>
      <c r="G423" t="s">
        <v>195</v>
      </c>
      <c r="H423" t="e">
        <f>VLOOKUP(A423,网银退!H:L,5,FALSE)</f>
        <v>#N/A</v>
      </c>
      <c r="O423"/>
      <c r="P423"/>
    </row>
    <row r="424" spans="1:16" ht="14.25">
      <c r="A424" t="s">
        <v>11065</v>
      </c>
      <c r="B424" t="s">
        <v>11064</v>
      </c>
      <c r="C424" t="s">
        <v>19090</v>
      </c>
      <c r="D424" t="s">
        <v>569</v>
      </c>
      <c r="E424" t="s">
        <v>11067</v>
      </c>
      <c r="F424" s="15">
        <v>1000</v>
      </c>
      <c r="G424" t="s">
        <v>210</v>
      </c>
      <c r="H424" t="str">
        <f>VLOOKUP(A424,网银退!H:L,5,FALSE)</f>
        <v>20170802</v>
      </c>
      <c r="O424"/>
      <c r="P424"/>
    </row>
    <row r="425" spans="1:16" ht="14.25">
      <c r="A425" t="s">
        <v>11070</v>
      </c>
      <c r="B425" t="s">
        <v>11069</v>
      </c>
      <c r="C425" t="s">
        <v>19090</v>
      </c>
      <c r="D425" t="s">
        <v>569</v>
      </c>
      <c r="E425" t="s">
        <v>11072</v>
      </c>
      <c r="F425" s="15">
        <v>153</v>
      </c>
      <c r="G425" t="s">
        <v>210</v>
      </c>
      <c r="H425" t="str">
        <f>VLOOKUP(A425,网银退!H:L,5,FALSE)</f>
        <v>20170802</v>
      </c>
      <c r="O425"/>
      <c r="P425"/>
    </row>
    <row r="426" spans="1:16" ht="14.25">
      <c r="A426" t="s">
        <v>11074</v>
      </c>
      <c r="B426" t="s">
        <v>2121</v>
      </c>
      <c r="C426" t="s">
        <v>19090</v>
      </c>
      <c r="D426" t="s">
        <v>569</v>
      </c>
      <c r="E426" t="s">
        <v>9972</v>
      </c>
      <c r="F426" s="15">
        <v>1000</v>
      </c>
      <c r="G426" t="s">
        <v>195</v>
      </c>
      <c r="H426" t="e">
        <f>VLOOKUP(A426,网银退!H:L,5,FALSE)</f>
        <v>#N/A</v>
      </c>
    </row>
    <row r="427" spans="1:16" ht="14.25">
      <c r="A427" t="s">
        <v>11077</v>
      </c>
      <c r="B427" t="s">
        <v>2123</v>
      </c>
      <c r="C427" t="s">
        <v>19090</v>
      </c>
      <c r="D427" t="s">
        <v>569</v>
      </c>
      <c r="E427" t="s">
        <v>11079</v>
      </c>
      <c r="F427" s="15">
        <v>500</v>
      </c>
      <c r="G427" t="s">
        <v>195</v>
      </c>
      <c r="H427" t="e">
        <f>VLOOKUP(A427,网银退!H:L,5,FALSE)</f>
        <v>#N/A</v>
      </c>
      <c r="O427"/>
      <c r="P427"/>
    </row>
    <row r="428" spans="1:16" ht="14.25">
      <c r="A428" t="s">
        <v>11081</v>
      </c>
      <c r="B428" t="s">
        <v>2127</v>
      </c>
      <c r="C428" t="s">
        <v>19090</v>
      </c>
      <c r="D428" t="s">
        <v>569</v>
      </c>
      <c r="E428" t="s">
        <v>11083</v>
      </c>
      <c r="F428" s="15">
        <v>949.5</v>
      </c>
      <c r="G428" t="s">
        <v>195</v>
      </c>
      <c r="H428" t="e">
        <f>VLOOKUP(A428,网银退!H:L,5,FALSE)</f>
        <v>#N/A</v>
      </c>
      <c r="O428"/>
      <c r="P428"/>
    </row>
    <row r="429" spans="1:16" ht="14.25">
      <c r="A429" t="s">
        <v>11085</v>
      </c>
      <c r="B429" t="s">
        <v>2130</v>
      </c>
      <c r="C429" t="s">
        <v>19090</v>
      </c>
      <c r="D429" t="s">
        <v>569</v>
      </c>
      <c r="E429" t="s">
        <v>11087</v>
      </c>
      <c r="F429" s="15">
        <v>100</v>
      </c>
      <c r="G429" t="s">
        <v>195</v>
      </c>
      <c r="H429" t="e">
        <f>VLOOKUP(A429,网银退!H:L,5,FALSE)</f>
        <v>#N/A</v>
      </c>
      <c r="O429"/>
      <c r="P429"/>
    </row>
    <row r="430" spans="1:16" ht="14.25">
      <c r="A430" t="s">
        <v>11089</v>
      </c>
      <c r="B430" t="s">
        <v>2134</v>
      </c>
      <c r="C430" t="s">
        <v>19090</v>
      </c>
      <c r="D430" t="s">
        <v>569</v>
      </c>
      <c r="E430" t="s">
        <v>11091</v>
      </c>
      <c r="F430" s="15">
        <v>460.5</v>
      </c>
      <c r="G430" t="s">
        <v>195</v>
      </c>
      <c r="H430" t="e">
        <f>VLOOKUP(A430,网银退!H:L,5,FALSE)</f>
        <v>#N/A</v>
      </c>
      <c r="O430"/>
      <c r="P430"/>
    </row>
    <row r="431" spans="1:16" ht="14.25">
      <c r="A431" t="s">
        <v>11093</v>
      </c>
      <c r="B431" t="s">
        <v>2138</v>
      </c>
      <c r="C431" t="s">
        <v>19090</v>
      </c>
      <c r="D431" t="s">
        <v>569</v>
      </c>
      <c r="E431" t="s">
        <v>11095</v>
      </c>
      <c r="F431" s="15">
        <v>52.25</v>
      </c>
      <c r="G431" t="s">
        <v>195</v>
      </c>
      <c r="H431" t="e">
        <f>VLOOKUP(A431,网银退!H:L,5,FALSE)</f>
        <v>#N/A</v>
      </c>
      <c r="O431"/>
      <c r="P431"/>
    </row>
    <row r="432" spans="1:16" ht="14.25">
      <c r="A432" t="s">
        <v>11097</v>
      </c>
      <c r="B432" t="s">
        <v>2142</v>
      </c>
      <c r="C432" t="s">
        <v>19090</v>
      </c>
      <c r="D432" t="s">
        <v>569</v>
      </c>
      <c r="E432" t="s">
        <v>11099</v>
      </c>
      <c r="F432" s="15">
        <v>1847</v>
      </c>
      <c r="G432" t="s">
        <v>195</v>
      </c>
      <c r="H432" t="e">
        <f>VLOOKUP(A432,网银退!H:L,5,FALSE)</f>
        <v>#N/A</v>
      </c>
      <c r="O432"/>
      <c r="P432"/>
    </row>
    <row r="433" spans="1:16" ht="14.25">
      <c r="A433" t="s">
        <v>11101</v>
      </c>
      <c r="B433" t="s">
        <v>2146</v>
      </c>
      <c r="C433" t="s">
        <v>19090</v>
      </c>
      <c r="D433" t="s">
        <v>569</v>
      </c>
      <c r="E433" t="s">
        <v>11079</v>
      </c>
      <c r="F433" s="15">
        <v>200</v>
      </c>
      <c r="G433" t="s">
        <v>195</v>
      </c>
      <c r="H433" t="e">
        <f>VLOOKUP(A433,网银退!H:L,5,FALSE)</f>
        <v>#N/A</v>
      </c>
      <c r="O433"/>
      <c r="P433"/>
    </row>
    <row r="434" spans="1:16" ht="14.25">
      <c r="A434" t="s">
        <v>11104</v>
      </c>
      <c r="B434" t="s">
        <v>2148</v>
      </c>
      <c r="C434" t="s">
        <v>19090</v>
      </c>
      <c r="D434" t="s">
        <v>569</v>
      </c>
      <c r="E434" t="s">
        <v>11106</v>
      </c>
      <c r="F434" s="15">
        <v>40208</v>
      </c>
      <c r="G434" t="s">
        <v>195</v>
      </c>
      <c r="H434" t="e">
        <f>VLOOKUP(A434,网银退!H:L,5,FALSE)</f>
        <v>#N/A</v>
      </c>
      <c r="O434"/>
      <c r="P434"/>
    </row>
    <row r="435" spans="1:16" ht="14.25">
      <c r="A435" t="s">
        <v>11108</v>
      </c>
      <c r="B435" t="s">
        <v>2152</v>
      </c>
      <c r="C435" t="s">
        <v>19090</v>
      </c>
      <c r="D435" t="s">
        <v>569</v>
      </c>
      <c r="E435" t="s">
        <v>11110</v>
      </c>
      <c r="F435" s="15">
        <v>370.5</v>
      </c>
      <c r="G435" t="s">
        <v>195</v>
      </c>
      <c r="H435" t="e">
        <f>VLOOKUP(A435,网银退!H:L,5,FALSE)</f>
        <v>#N/A</v>
      </c>
      <c r="O435"/>
      <c r="P435"/>
    </row>
    <row r="436" spans="1:16" ht="14.25">
      <c r="A436" t="s">
        <v>11112</v>
      </c>
      <c r="B436" t="s">
        <v>2156</v>
      </c>
      <c r="C436" t="s">
        <v>19090</v>
      </c>
      <c r="D436" t="s">
        <v>569</v>
      </c>
      <c r="E436" t="s">
        <v>11114</v>
      </c>
      <c r="F436" s="15">
        <v>450</v>
      </c>
      <c r="G436" t="s">
        <v>195</v>
      </c>
      <c r="H436" t="e">
        <f>VLOOKUP(A436,网银退!H:L,5,FALSE)</f>
        <v>#N/A</v>
      </c>
      <c r="O436"/>
      <c r="P436"/>
    </row>
    <row r="437" spans="1:16" ht="14.25">
      <c r="A437" t="s">
        <v>11116</v>
      </c>
      <c r="B437" t="s">
        <v>2160</v>
      </c>
      <c r="C437" t="s">
        <v>19090</v>
      </c>
      <c r="D437" t="s">
        <v>569</v>
      </c>
      <c r="E437" t="s">
        <v>11118</v>
      </c>
      <c r="F437" s="15">
        <v>828.02</v>
      </c>
      <c r="G437" t="s">
        <v>195</v>
      </c>
      <c r="H437" t="e">
        <f>VLOOKUP(A437,网银退!H:L,5,FALSE)</f>
        <v>#N/A</v>
      </c>
      <c r="O437"/>
      <c r="P437"/>
    </row>
    <row r="438" spans="1:16" ht="14.25">
      <c r="A438" t="s">
        <v>11121</v>
      </c>
      <c r="B438" t="s">
        <v>11120</v>
      </c>
      <c r="C438" t="s">
        <v>19090</v>
      </c>
      <c r="D438" t="s">
        <v>569</v>
      </c>
      <c r="E438" t="s">
        <v>11123</v>
      </c>
      <c r="F438" s="15">
        <v>73.5</v>
      </c>
      <c r="G438" t="s">
        <v>210</v>
      </c>
      <c r="H438" t="str">
        <f>VLOOKUP(A438,网银退!H:L,5,FALSE)</f>
        <v>20170802</v>
      </c>
      <c r="O438"/>
      <c r="P438"/>
    </row>
    <row r="439" spans="1:16" ht="14.25">
      <c r="A439" t="s">
        <v>11125</v>
      </c>
      <c r="B439" t="s">
        <v>2167</v>
      </c>
      <c r="C439" t="s">
        <v>19090</v>
      </c>
      <c r="D439" t="s">
        <v>569</v>
      </c>
      <c r="E439" t="s">
        <v>11127</v>
      </c>
      <c r="F439" s="15">
        <v>127</v>
      </c>
      <c r="G439" t="s">
        <v>195</v>
      </c>
      <c r="H439" t="e">
        <f>VLOOKUP(A439,网银退!H:L,5,FALSE)</f>
        <v>#N/A</v>
      </c>
      <c r="O439"/>
      <c r="P439"/>
    </row>
    <row r="440" spans="1:16" ht="14.25">
      <c r="A440" t="s">
        <v>11129</v>
      </c>
      <c r="B440" t="s">
        <v>2171</v>
      </c>
      <c r="C440" t="s">
        <v>19090</v>
      </c>
      <c r="D440" t="s">
        <v>569</v>
      </c>
      <c r="E440" t="s">
        <v>11131</v>
      </c>
      <c r="F440" s="15">
        <v>360</v>
      </c>
      <c r="G440" t="s">
        <v>195</v>
      </c>
      <c r="H440" t="e">
        <f>VLOOKUP(A440,网银退!H:L,5,FALSE)</f>
        <v>#N/A</v>
      </c>
    </row>
    <row r="441" spans="1:16" ht="14.25">
      <c r="A441" t="s">
        <v>11133</v>
      </c>
      <c r="B441" t="s">
        <v>2175</v>
      </c>
      <c r="C441" t="s">
        <v>19090</v>
      </c>
      <c r="D441" t="s">
        <v>569</v>
      </c>
      <c r="E441" t="s">
        <v>11135</v>
      </c>
      <c r="F441" s="15">
        <v>2500</v>
      </c>
      <c r="G441" t="s">
        <v>195</v>
      </c>
      <c r="H441" t="e">
        <f>VLOOKUP(A441,网银退!H:L,5,FALSE)</f>
        <v>#N/A</v>
      </c>
      <c r="O441"/>
      <c r="P441"/>
    </row>
    <row r="442" spans="1:16" ht="14.25">
      <c r="A442" t="s">
        <v>11137</v>
      </c>
      <c r="B442" t="s">
        <v>2179</v>
      </c>
      <c r="C442" t="s">
        <v>19090</v>
      </c>
      <c r="D442" t="s">
        <v>569</v>
      </c>
      <c r="E442" t="s">
        <v>11139</v>
      </c>
      <c r="F442" s="15">
        <v>1000</v>
      </c>
      <c r="G442" t="s">
        <v>195</v>
      </c>
      <c r="H442" t="e">
        <f>VLOOKUP(A442,网银退!H:L,5,FALSE)</f>
        <v>#N/A</v>
      </c>
      <c r="O442"/>
      <c r="P442"/>
    </row>
    <row r="443" spans="1:16" ht="14.25">
      <c r="A443" t="s">
        <v>11141</v>
      </c>
      <c r="B443" t="s">
        <v>2183</v>
      </c>
      <c r="C443" t="s">
        <v>19090</v>
      </c>
      <c r="D443" t="s">
        <v>569</v>
      </c>
      <c r="E443" t="s">
        <v>11139</v>
      </c>
      <c r="F443" s="15">
        <v>82.34</v>
      </c>
      <c r="G443" t="s">
        <v>195</v>
      </c>
      <c r="H443" t="e">
        <f>VLOOKUP(A443,网银退!H:L,5,FALSE)</f>
        <v>#N/A</v>
      </c>
      <c r="O443"/>
      <c r="P443"/>
    </row>
    <row r="444" spans="1:16" ht="14.25">
      <c r="A444" t="s">
        <v>11144</v>
      </c>
      <c r="B444" t="s">
        <v>2185</v>
      </c>
      <c r="C444" t="s">
        <v>19090</v>
      </c>
      <c r="D444" t="s">
        <v>569</v>
      </c>
      <c r="E444" t="s">
        <v>11146</v>
      </c>
      <c r="F444" s="15">
        <v>200</v>
      </c>
      <c r="G444" t="s">
        <v>195</v>
      </c>
      <c r="H444" t="e">
        <f>VLOOKUP(A444,网银退!H:L,5,FALSE)</f>
        <v>#N/A</v>
      </c>
      <c r="O444"/>
      <c r="P444"/>
    </row>
    <row r="445" spans="1:16" ht="14.25">
      <c r="A445" t="s">
        <v>11148</v>
      </c>
      <c r="B445" t="s">
        <v>2189</v>
      </c>
      <c r="C445" t="s">
        <v>19090</v>
      </c>
      <c r="D445" t="s">
        <v>569</v>
      </c>
      <c r="E445" t="s">
        <v>11150</v>
      </c>
      <c r="F445" s="15">
        <v>329.5</v>
      </c>
      <c r="G445" t="s">
        <v>195</v>
      </c>
      <c r="H445" t="e">
        <f>VLOOKUP(A445,网银退!H:L,5,FALSE)</f>
        <v>#N/A</v>
      </c>
      <c r="O445"/>
      <c r="P445"/>
    </row>
    <row r="446" spans="1:16" ht="14.25">
      <c r="A446" t="s">
        <v>11152</v>
      </c>
      <c r="B446" t="s">
        <v>2193</v>
      </c>
      <c r="C446" t="s">
        <v>19090</v>
      </c>
      <c r="D446" t="s">
        <v>569</v>
      </c>
      <c r="E446" t="s">
        <v>11154</v>
      </c>
      <c r="F446" s="15">
        <v>700</v>
      </c>
      <c r="G446" t="s">
        <v>195</v>
      </c>
      <c r="H446" t="e">
        <f>VLOOKUP(A446,网银退!H:L,5,FALSE)</f>
        <v>#N/A</v>
      </c>
      <c r="O446"/>
      <c r="P446"/>
    </row>
    <row r="447" spans="1:16" ht="14.25">
      <c r="A447" t="s">
        <v>11156</v>
      </c>
      <c r="B447" t="s">
        <v>2197</v>
      </c>
      <c r="C447" t="s">
        <v>19090</v>
      </c>
      <c r="D447" t="s">
        <v>569</v>
      </c>
      <c r="E447" t="s">
        <v>11158</v>
      </c>
      <c r="F447" s="15">
        <v>534</v>
      </c>
      <c r="G447" t="s">
        <v>195</v>
      </c>
      <c r="H447" t="e">
        <f>VLOOKUP(A447,网银退!H:L,5,FALSE)</f>
        <v>#N/A</v>
      </c>
    </row>
    <row r="448" spans="1:16" ht="14.25">
      <c r="A448" t="s">
        <v>11161</v>
      </c>
      <c r="B448" t="s">
        <v>11160</v>
      </c>
      <c r="C448" t="s">
        <v>19090</v>
      </c>
      <c r="D448" t="s">
        <v>569</v>
      </c>
      <c r="E448" t="s">
        <v>387</v>
      </c>
      <c r="F448" s="15">
        <v>530</v>
      </c>
      <c r="G448" t="s">
        <v>210</v>
      </c>
      <c r="H448" t="str">
        <f>VLOOKUP(A448,网银退!H:L,5,FALSE)</f>
        <v>20170802</v>
      </c>
      <c r="O448"/>
      <c r="P448"/>
    </row>
    <row r="449" spans="1:16" ht="14.25">
      <c r="A449" t="s">
        <v>11164</v>
      </c>
      <c r="B449" t="s">
        <v>2202</v>
      </c>
      <c r="C449" t="s">
        <v>19090</v>
      </c>
      <c r="D449" t="s">
        <v>569</v>
      </c>
      <c r="E449" t="s">
        <v>11166</v>
      </c>
      <c r="F449" s="15">
        <v>3762</v>
      </c>
      <c r="G449" t="s">
        <v>195</v>
      </c>
      <c r="H449" t="e">
        <f>VLOOKUP(A449,网银退!H:L,5,FALSE)</f>
        <v>#N/A</v>
      </c>
    </row>
    <row r="450" spans="1:16" ht="14.25">
      <c r="A450" t="s">
        <v>11168</v>
      </c>
      <c r="B450" t="s">
        <v>2206</v>
      </c>
      <c r="C450" t="s">
        <v>19090</v>
      </c>
      <c r="D450" t="s">
        <v>569</v>
      </c>
      <c r="E450" t="s">
        <v>11170</v>
      </c>
      <c r="F450" s="15">
        <v>100</v>
      </c>
      <c r="G450" t="s">
        <v>195</v>
      </c>
      <c r="H450" t="e">
        <f>VLOOKUP(A450,网银退!H:L,5,FALSE)</f>
        <v>#N/A</v>
      </c>
      <c r="O450"/>
      <c r="P450"/>
    </row>
    <row r="451" spans="1:16" ht="14.25">
      <c r="A451" t="s">
        <v>11172</v>
      </c>
      <c r="B451" t="s">
        <v>2210</v>
      </c>
      <c r="C451" t="s">
        <v>19090</v>
      </c>
      <c r="D451" t="s">
        <v>569</v>
      </c>
      <c r="E451" t="s">
        <v>11174</v>
      </c>
      <c r="F451" s="15">
        <v>10200</v>
      </c>
      <c r="G451" t="s">
        <v>195</v>
      </c>
      <c r="H451" t="e">
        <f>VLOOKUP(A451,网银退!H:L,5,FALSE)</f>
        <v>#N/A</v>
      </c>
      <c r="O451"/>
      <c r="P451"/>
    </row>
    <row r="452" spans="1:16" ht="14.25">
      <c r="A452" t="s">
        <v>11176</v>
      </c>
      <c r="B452" t="s">
        <v>2214</v>
      </c>
      <c r="C452" t="s">
        <v>19090</v>
      </c>
      <c r="D452" t="s">
        <v>569</v>
      </c>
      <c r="E452" t="s">
        <v>11178</v>
      </c>
      <c r="F452" s="15">
        <v>5363.88</v>
      </c>
      <c r="G452" t="s">
        <v>195</v>
      </c>
      <c r="H452" t="e">
        <f>VLOOKUP(A452,网银退!H:L,5,FALSE)</f>
        <v>#N/A</v>
      </c>
      <c r="O452"/>
      <c r="P452"/>
    </row>
    <row r="453" spans="1:16" ht="14.25">
      <c r="A453" t="s">
        <v>11180</v>
      </c>
      <c r="B453" t="s">
        <v>2218</v>
      </c>
      <c r="C453" t="s">
        <v>19090</v>
      </c>
      <c r="D453" t="s">
        <v>569</v>
      </c>
      <c r="E453" t="s">
        <v>11182</v>
      </c>
      <c r="F453" s="15">
        <v>48.58</v>
      </c>
      <c r="G453" t="s">
        <v>195</v>
      </c>
      <c r="H453" t="e">
        <f>VLOOKUP(A453,网银退!H:L,5,FALSE)</f>
        <v>#N/A</v>
      </c>
      <c r="O453"/>
      <c r="P453"/>
    </row>
    <row r="454" spans="1:16" ht="14.25">
      <c r="A454" t="s">
        <v>11184</v>
      </c>
      <c r="B454" t="s">
        <v>2222</v>
      </c>
      <c r="C454" t="s">
        <v>19090</v>
      </c>
      <c r="D454" t="s">
        <v>569</v>
      </c>
      <c r="E454" t="s">
        <v>11186</v>
      </c>
      <c r="F454" s="15">
        <v>2241</v>
      </c>
      <c r="G454" t="s">
        <v>195</v>
      </c>
      <c r="H454" t="e">
        <f>VLOOKUP(A454,网银退!H:L,5,FALSE)</f>
        <v>#N/A</v>
      </c>
      <c r="O454"/>
      <c r="P454"/>
    </row>
    <row r="455" spans="1:16" ht="14.25">
      <c r="A455" t="s">
        <v>11188</v>
      </c>
      <c r="B455" t="s">
        <v>2226</v>
      </c>
      <c r="C455" t="s">
        <v>19090</v>
      </c>
      <c r="D455" t="s">
        <v>569</v>
      </c>
      <c r="E455" t="s">
        <v>11190</v>
      </c>
      <c r="F455" s="15">
        <v>236.41</v>
      </c>
      <c r="G455" t="s">
        <v>195</v>
      </c>
      <c r="H455" t="e">
        <f>VLOOKUP(A455,网银退!H:L,5,FALSE)</f>
        <v>#N/A</v>
      </c>
    </row>
    <row r="456" spans="1:16" ht="14.25">
      <c r="A456" t="s">
        <v>11192</v>
      </c>
      <c r="B456" t="s">
        <v>2230</v>
      </c>
      <c r="C456" t="s">
        <v>19090</v>
      </c>
      <c r="D456" t="s">
        <v>569</v>
      </c>
      <c r="E456" t="s">
        <v>11186</v>
      </c>
      <c r="F456" s="15">
        <v>0.79</v>
      </c>
      <c r="G456" t="s">
        <v>195</v>
      </c>
      <c r="H456" t="e">
        <f>VLOOKUP(A456,网银退!H:L,5,FALSE)</f>
        <v>#N/A</v>
      </c>
      <c r="O456"/>
      <c r="P456"/>
    </row>
    <row r="457" spans="1:16" ht="14.25">
      <c r="A457" t="s">
        <v>11195</v>
      </c>
      <c r="B457" t="s">
        <v>2232</v>
      </c>
      <c r="C457" t="s">
        <v>19090</v>
      </c>
      <c r="D457" t="s">
        <v>569</v>
      </c>
      <c r="E457" t="s">
        <v>457</v>
      </c>
      <c r="F457" s="15">
        <v>436</v>
      </c>
      <c r="G457" t="s">
        <v>195</v>
      </c>
      <c r="H457" t="e">
        <f>VLOOKUP(A457,网银退!H:L,5,FALSE)</f>
        <v>#N/A</v>
      </c>
    </row>
    <row r="458" spans="1:16" ht="14.25">
      <c r="A458" t="s">
        <v>11198</v>
      </c>
      <c r="B458" t="s">
        <v>2234</v>
      </c>
      <c r="C458" t="s">
        <v>19090</v>
      </c>
      <c r="D458" t="s">
        <v>569</v>
      </c>
      <c r="E458" t="s">
        <v>11200</v>
      </c>
      <c r="F458" s="15">
        <v>8063.67</v>
      </c>
      <c r="G458" t="s">
        <v>195</v>
      </c>
      <c r="H458" t="e">
        <f>VLOOKUP(A458,网银退!H:L,5,FALSE)</f>
        <v>#N/A</v>
      </c>
      <c r="O458"/>
      <c r="P458"/>
    </row>
    <row r="459" spans="1:16" ht="14.25">
      <c r="A459" t="s">
        <v>11202</v>
      </c>
      <c r="B459" t="s">
        <v>2238</v>
      </c>
      <c r="C459" t="s">
        <v>19090</v>
      </c>
      <c r="D459" t="s">
        <v>569</v>
      </c>
      <c r="E459" t="s">
        <v>11204</v>
      </c>
      <c r="F459" s="15">
        <v>350</v>
      </c>
      <c r="G459" t="s">
        <v>195</v>
      </c>
      <c r="H459" t="e">
        <f>VLOOKUP(A459,网银退!H:L,5,FALSE)</f>
        <v>#N/A</v>
      </c>
      <c r="O459"/>
      <c r="P459"/>
    </row>
    <row r="460" spans="1:16" ht="14.25">
      <c r="A460" t="s">
        <v>11206</v>
      </c>
      <c r="B460" t="s">
        <v>2242</v>
      </c>
      <c r="C460" t="s">
        <v>19090</v>
      </c>
      <c r="D460" t="s">
        <v>569</v>
      </c>
      <c r="E460" t="s">
        <v>11208</v>
      </c>
      <c r="F460" s="15">
        <v>1996.28</v>
      </c>
      <c r="G460" t="s">
        <v>195</v>
      </c>
      <c r="H460" t="e">
        <f>VLOOKUP(A460,网银退!H:L,5,FALSE)</f>
        <v>#N/A</v>
      </c>
      <c r="O460"/>
      <c r="P460"/>
    </row>
    <row r="461" spans="1:16" ht="14.25">
      <c r="A461" t="s">
        <v>11210</v>
      </c>
      <c r="B461" t="s">
        <v>2246</v>
      </c>
      <c r="C461" t="s">
        <v>19090</v>
      </c>
      <c r="D461" t="s">
        <v>569</v>
      </c>
      <c r="E461" t="s">
        <v>11212</v>
      </c>
      <c r="F461" s="15">
        <v>500</v>
      </c>
      <c r="G461" t="s">
        <v>195</v>
      </c>
      <c r="H461" t="e">
        <f>VLOOKUP(A461,网银退!H:L,5,FALSE)</f>
        <v>#N/A</v>
      </c>
      <c r="O461"/>
      <c r="P461"/>
    </row>
    <row r="462" spans="1:16" ht="14.25">
      <c r="A462" t="s">
        <v>11214</v>
      </c>
      <c r="B462" t="s">
        <v>2250</v>
      </c>
      <c r="C462" t="s">
        <v>19090</v>
      </c>
      <c r="D462" t="s">
        <v>569</v>
      </c>
      <c r="E462" t="s">
        <v>11216</v>
      </c>
      <c r="F462" s="15">
        <v>989.5</v>
      </c>
      <c r="G462" t="s">
        <v>195</v>
      </c>
      <c r="H462" t="e">
        <f>VLOOKUP(A462,网银退!H:L,5,FALSE)</f>
        <v>#N/A</v>
      </c>
      <c r="O462"/>
      <c r="P462"/>
    </row>
    <row r="463" spans="1:16" ht="14.25">
      <c r="A463" t="s">
        <v>11219</v>
      </c>
      <c r="B463" t="s">
        <v>11218</v>
      </c>
      <c r="C463" t="s">
        <v>19090</v>
      </c>
      <c r="D463" t="s">
        <v>569</v>
      </c>
      <c r="E463" t="s">
        <v>11221</v>
      </c>
      <c r="F463" s="15">
        <v>563.63</v>
      </c>
      <c r="G463" t="s">
        <v>210</v>
      </c>
      <c r="H463" t="str">
        <f>VLOOKUP(A463,网银退!H:L,5,FALSE)</f>
        <v>20170802</v>
      </c>
      <c r="O463"/>
      <c r="P463"/>
    </row>
    <row r="464" spans="1:16" ht="14.25">
      <c r="A464" t="s">
        <v>11224</v>
      </c>
      <c r="B464" t="s">
        <v>11223</v>
      </c>
      <c r="C464" t="s">
        <v>19090</v>
      </c>
      <c r="D464" t="s">
        <v>569</v>
      </c>
      <c r="E464" t="s">
        <v>11221</v>
      </c>
      <c r="F464" s="15">
        <v>111.17</v>
      </c>
      <c r="G464" t="s">
        <v>210</v>
      </c>
      <c r="H464" t="str">
        <f>VLOOKUP(A464,网银退!H:L,5,FALSE)</f>
        <v>20170802</v>
      </c>
    </row>
    <row r="465" spans="1:16" ht="14.25">
      <c r="A465" t="s">
        <v>11227</v>
      </c>
      <c r="B465" t="s">
        <v>2260</v>
      </c>
      <c r="C465" t="s">
        <v>19090</v>
      </c>
      <c r="D465" t="s">
        <v>569</v>
      </c>
      <c r="E465" t="s">
        <v>11229</v>
      </c>
      <c r="F465" s="15">
        <v>184</v>
      </c>
      <c r="G465" t="s">
        <v>195</v>
      </c>
      <c r="H465" t="e">
        <f>VLOOKUP(A465,网银退!H:L,5,FALSE)</f>
        <v>#N/A</v>
      </c>
      <c r="O465"/>
      <c r="P465"/>
    </row>
    <row r="466" spans="1:16" ht="14.25">
      <c r="A466" t="s">
        <v>11231</v>
      </c>
      <c r="B466" t="s">
        <v>2264</v>
      </c>
      <c r="C466" t="s">
        <v>19090</v>
      </c>
      <c r="D466" t="s">
        <v>569</v>
      </c>
      <c r="E466" t="s">
        <v>11233</v>
      </c>
      <c r="F466" s="15">
        <v>4928</v>
      </c>
      <c r="G466" t="s">
        <v>195</v>
      </c>
      <c r="H466" t="e">
        <f>VLOOKUP(A466,网银退!H:L,5,FALSE)</f>
        <v>#N/A</v>
      </c>
    </row>
    <row r="467" spans="1:16" ht="14.25">
      <c r="A467" t="s">
        <v>11236</v>
      </c>
      <c r="B467" t="s">
        <v>11235</v>
      </c>
      <c r="C467" t="s">
        <v>19090</v>
      </c>
      <c r="D467" t="s">
        <v>569</v>
      </c>
      <c r="E467" t="s">
        <v>10997</v>
      </c>
      <c r="F467" s="15">
        <v>1926</v>
      </c>
      <c r="G467" t="s">
        <v>210</v>
      </c>
      <c r="H467" t="str">
        <f>VLOOKUP(A467,网银退!H:L,5,FALSE)</f>
        <v>20170802</v>
      </c>
    </row>
    <row r="468" spans="1:16" ht="14.25">
      <c r="A468" t="s">
        <v>11240</v>
      </c>
      <c r="B468" t="s">
        <v>11239</v>
      </c>
      <c r="C468" t="s">
        <v>19090</v>
      </c>
      <c r="D468" t="s">
        <v>569</v>
      </c>
      <c r="E468" t="s">
        <v>11242</v>
      </c>
      <c r="F468" s="15">
        <v>4759</v>
      </c>
      <c r="G468" t="s">
        <v>210</v>
      </c>
      <c r="H468" t="str">
        <f>VLOOKUP(A468,网银退!H:L,5,FALSE)</f>
        <v>20170802</v>
      </c>
      <c r="O468"/>
      <c r="P468"/>
    </row>
    <row r="469" spans="1:16" ht="14.25">
      <c r="A469" t="s">
        <v>11244</v>
      </c>
      <c r="B469" t="s">
        <v>2274</v>
      </c>
      <c r="C469" t="s">
        <v>19090</v>
      </c>
      <c r="D469" t="s">
        <v>569</v>
      </c>
      <c r="E469" t="s">
        <v>11246</v>
      </c>
      <c r="F469" s="15">
        <v>939.22</v>
      </c>
      <c r="G469" t="s">
        <v>195</v>
      </c>
      <c r="H469" t="e">
        <f>VLOOKUP(A469,网银退!H:L,5,FALSE)</f>
        <v>#N/A</v>
      </c>
      <c r="O469"/>
      <c r="P469"/>
    </row>
    <row r="470" spans="1:16" ht="14.25">
      <c r="A470" t="s">
        <v>11248</v>
      </c>
      <c r="B470" t="s">
        <v>2278</v>
      </c>
      <c r="C470" t="s">
        <v>19090</v>
      </c>
      <c r="D470" t="s">
        <v>569</v>
      </c>
      <c r="E470" t="s">
        <v>11250</v>
      </c>
      <c r="F470" s="15">
        <v>854</v>
      </c>
      <c r="G470" t="s">
        <v>195</v>
      </c>
      <c r="H470" t="e">
        <f>VLOOKUP(A470,网银退!H:L,5,FALSE)</f>
        <v>#N/A</v>
      </c>
      <c r="O470"/>
      <c r="P470"/>
    </row>
    <row r="471" spans="1:16" ht="14.25">
      <c r="A471" t="s">
        <v>11252</v>
      </c>
      <c r="B471" t="s">
        <v>2282</v>
      </c>
      <c r="C471" t="s">
        <v>19090</v>
      </c>
      <c r="D471" t="s">
        <v>569</v>
      </c>
      <c r="E471" t="s">
        <v>11254</v>
      </c>
      <c r="F471" s="15">
        <v>180</v>
      </c>
      <c r="G471" t="s">
        <v>195</v>
      </c>
      <c r="H471" t="e">
        <f>VLOOKUP(A471,网银退!H:L,5,FALSE)</f>
        <v>#N/A</v>
      </c>
      <c r="O471"/>
      <c r="P471"/>
    </row>
    <row r="472" spans="1:16" ht="14.25">
      <c r="A472" t="s">
        <v>11256</v>
      </c>
      <c r="B472" t="s">
        <v>2286</v>
      </c>
      <c r="C472" t="s">
        <v>19090</v>
      </c>
      <c r="D472" t="s">
        <v>569</v>
      </c>
      <c r="E472" t="s">
        <v>11258</v>
      </c>
      <c r="F472" s="15">
        <v>186</v>
      </c>
      <c r="G472" t="s">
        <v>195</v>
      </c>
      <c r="H472" t="e">
        <f>VLOOKUP(A472,网银退!H:L,5,FALSE)</f>
        <v>#N/A</v>
      </c>
      <c r="O472"/>
      <c r="P472"/>
    </row>
    <row r="473" spans="1:16" ht="14.25">
      <c r="A473" t="s">
        <v>11260</v>
      </c>
      <c r="B473" t="s">
        <v>2290</v>
      </c>
      <c r="C473" t="s">
        <v>19090</v>
      </c>
      <c r="D473" t="s">
        <v>569</v>
      </c>
      <c r="E473" t="s">
        <v>11262</v>
      </c>
      <c r="F473" s="15">
        <v>22.69</v>
      </c>
      <c r="G473" t="s">
        <v>195</v>
      </c>
      <c r="H473" t="e">
        <f>VLOOKUP(A473,网银退!H:L,5,FALSE)</f>
        <v>#N/A</v>
      </c>
      <c r="O473"/>
      <c r="P473"/>
    </row>
    <row r="474" spans="1:16" ht="14.25">
      <c r="A474" t="s">
        <v>11264</v>
      </c>
      <c r="B474" t="s">
        <v>2294</v>
      </c>
      <c r="C474" t="s">
        <v>19090</v>
      </c>
      <c r="D474" t="s">
        <v>569</v>
      </c>
      <c r="E474" t="s">
        <v>11266</v>
      </c>
      <c r="F474" s="15">
        <v>387</v>
      </c>
      <c r="G474" t="s">
        <v>195</v>
      </c>
      <c r="H474" t="e">
        <f>VLOOKUP(A474,网银退!H:L,5,FALSE)</f>
        <v>#N/A</v>
      </c>
      <c r="O474"/>
      <c r="P474"/>
    </row>
    <row r="475" spans="1:16" ht="14.25">
      <c r="A475" t="s">
        <v>11268</v>
      </c>
      <c r="B475" t="s">
        <v>2298</v>
      </c>
      <c r="C475" t="s">
        <v>19090</v>
      </c>
      <c r="D475" t="s">
        <v>569</v>
      </c>
      <c r="E475" t="s">
        <v>11270</v>
      </c>
      <c r="F475" s="15">
        <v>1329.5</v>
      </c>
      <c r="G475" t="s">
        <v>195</v>
      </c>
      <c r="H475" t="e">
        <f>VLOOKUP(A475,网银退!H:L,5,FALSE)</f>
        <v>#N/A</v>
      </c>
      <c r="O475"/>
      <c r="P475"/>
    </row>
    <row r="476" spans="1:16" ht="14.25">
      <c r="A476" t="s">
        <v>11272</v>
      </c>
      <c r="B476" t="s">
        <v>2302</v>
      </c>
      <c r="C476" t="s">
        <v>19090</v>
      </c>
      <c r="D476" t="s">
        <v>569</v>
      </c>
      <c r="E476" t="s">
        <v>11270</v>
      </c>
      <c r="F476" s="15">
        <v>437.35</v>
      </c>
      <c r="G476" t="s">
        <v>195</v>
      </c>
      <c r="H476" t="e">
        <f>VLOOKUP(A476,网银退!H:L,5,FALSE)</f>
        <v>#N/A</v>
      </c>
      <c r="O476"/>
      <c r="P476"/>
    </row>
    <row r="477" spans="1:16" ht="14.25">
      <c r="A477" t="s">
        <v>11275</v>
      </c>
      <c r="B477" t="s">
        <v>2306</v>
      </c>
      <c r="C477" t="s">
        <v>19090</v>
      </c>
      <c r="D477" t="s">
        <v>569</v>
      </c>
      <c r="E477" t="s">
        <v>11277</v>
      </c>
      <c r="F477" s="15">
        <v>36798.239999999998</v>
      </c>
      <c r="G477" t="s">
        <v>195</v>
      </c>
      <c r="H477" t="e">
        <f>VLOOKUP(A477,网银退!H:L,5,FALSE)</f>
        <v>#N/A</v>
      </c>
      <c r="O477"/>
      <c r="P477"/>
    </row>
    <row r="478" spans="1:16" ht="14.25">
      <c r="A478" t="s">
        <v>11279</v>
      </c>
      <c r="B478" t="s">
        <v>2310</v>
      </c>
      <c r="C478" t="s">
        <v>19090</v>
      </c>
      <c r="D478" t="s">
        <v>569</v>
      </c>
      <c r="E478" t="s">
        <v>11281</v>
      </c>
      <c r="F478" s="15">
        <v>692.5</v>
      </c>
      <c r="G478" t="s">
        <v>195</v>
      </c>
      <c r="H478" t="e">
        <f>VLOOKUP(A478,网银退!H:L,5,FALSE)</f>
        <v>#N/A</v>
      </c>
      <c r="O478"/>
      <c r="P478"/>
    </row>
    <row r="479" spans="1:16" ht="14.25">
      <c r="A479" t="s">
        <v>11283</v>
      </c>
      <c r="B479" t="s">
        <v>2314</v>
      </c>
      <c r="C479" t="s">
        <v>19090</v>
      </c>
      <c r="D479" t="s">
        <v>569</v>
      </c>
      <c r="E479" t="s">
        <v>11285</v>
      </c>
      <c r="F479" s="15">
        <v>644.4</v>
      </c>
      <c r="G479" t="s">
        <v>195</v>
      </c>
      <c r="H479" t="e">
        <f>VLOOKUP(A479,网银退!H:L,5,FALSE)</f>
        <v>#N/A</v>
      </c>
      <c r="O479"/>
      <c r="P479"/>
    </row>
    <row r="480" spans="1:16" ht="14.25">
      <c r="A480" t="s">
        <v>11287</v>
      </c>
      <c r="B480" t="s">
        <v>2318</v>
      </c>
      <c r="C480" t="s">
        <v>19090</v>
      </c>
      <c r="D480" t="s">
        <v>569</v>
      </c>
      <c r="E480" t="s">
        <v>11289</v>
      </c>
      <c r="F480" s="15">
        <v>1067.3900000000001</v>
      </c>
      <c r="G480" t="s">
        <v>195</v>
      </c>
      <c r="H480" t="e">
        <f>VLOOKUP(A480,网银退!H:L,5,FALSE)</f>
        <v>#N/A</v>
      </c>
      <c r="O480"/>
      <c r="P480"/>
    </row>
    <row r="481" spans="1:16" ht="14.25">
      <c r="A481" t="s">
        <v>11291</v>
      </c>
      <c r="B481" t="s">
        <v>2322</v>
      </c>
      <c r="C481" t="s">
        <v>19090</v>
      </c>
      <c r="D481" t="s">
        <v>569</v>
      </c>
      <c r="E481" t="s">
        <v>11293</v>
      </c>
      <c r="F481" s="15">
        <v>287.72000000000003</v>
      </c>
      <c r="G481" t="s">
        <v>195</v>
      </c>
      <c r="H481" t="e">
        <f>VLOOKUP(A481,网银退!H:L,5,FALSE)</f>
        <v>#N/A</v>
      </c>
      <c r="O481"/>
      <c r="P481"/>
    </row>
    <row r="482" spans="1:16" ht="14.25">
      <c r="A482" t="s">
        <v>11295</v>
      </c>
      <c r="B482" t="s">
        <v>2326</v>
      </c>
      <c r="C482" t="s">
        <v>19090</v>
      </c>
      <c r="D482" t="s">
        <v>569</v>
      </c>
      <c r="E482" t="s">
        <v>11297</v>
      </c>
      <c r="F482" s="15">
        <v>756.05</v>
      </c>
      <c r="G482" t="s">
        <v>195</v>
      </c>
      <c r="H482" t="e">
        <f>VLOOKUP(A482,网银退!H:L,5,FALSE)</f>
        <v>#N/A</v>
      </c>
      <c r="O482"/>
      <c r="P482"/>
    </row>
    <row r="483" spans="1:16" ht="14.25">
      <c r="A483" t="s">
        <v>11299</v>
      </c>
      <c r="B483" t="s">
        <v>2330</v>
      </c>
      <c r="C483" t="s">
        <v>19090</v>
      </c>
      <c r="D483" t="s">
        <v>569</v>
      </c>
      <c r="E483" t="s">
        <v>10438</v>
      </c>
      <c r="F483" s="15">
        <v>32.9</v>
      </c>
      <c r="G483" t="s">
        <v>195</v>
      </c>
      <c r="H483" t="e">
        <f>VLOOKUP(A483,网银退!H:L,5,FALSE)</f>
        <v>#N/A</v>
      </c>
      <c r="O483"/>
      <c r="P483"/>
    </row>
    <row r="484" spans="1:16" ht="14.25">
      <c r="A484" t="s">
        <v>11303</v>
      </c>
      <c r="B484" t="s">
        <v>11302</v>
      </c>
      <c r="C484" t="s">
        <v>19090</v>
      </c>
      <c r="D484" t="s">
        <v>569</v>
      </c>
      <c r="E484" t="s">
        <v>11305</v>
      </c>
      <c r="F484" s="15">
        <v>2144</v>
      </c>
      <c r="G484" t="s">
        <v>210</v>
      </c>
      <c r="H484" t="str">
        <f>VLOOKUP(A484,网银退!H:L,5,FALSE)</f>
        <v>20170802</v>
      </c>
      <c r="O484"/>
      <c r="P484"/>
    </row>
    <row r="485" spans="1:16" ht="14.25">
      <c r="A485" t="s">
        <v>11307</v>
      </c>
      <c r="B485" t="s">
        <v>2337</v>
      </c>
      <c r="C485" t="s">
        <v>19090</v>
      </c>
      <c r="D485" t="s">
        <v>569</v>
      </c>
      <c r="E485" t="s">
        <v>11309</v>
      </c>
      <c r="F485" s="15">
        <v>763</v>
      </c>
      <c r="G485" t="s">
        <v>195</v>
      </c>
      <c r="H485" t="e">
        <f>VLOOKUP(A485,网银退!H:L,5,FALSE)</f>
        <v>#N/A</v>
      </c>
      <c r="O485"/>
      <c r="P485"/>
    </row>
    <row r="486" spans="1:16" ht="14.25">
      <c r="A486" t="s">
        <v>11311</v>
      </c>
      <c r="B486" t="s">
        <v>2341</v>
      </c>
      <c r="C486" t="s">
        <v>19090</v>
      </c>
      <c r="D486" t="s">
        <v>569</v>
      </c>
      <c r="E486" t="s">
        <v>11313</v>
      </c>
      <c r="F486" s="15">
        <v>65.72</v>
      </c>
      <c r="G486" t="s">
        <v>195</v>
      </c>
      <c r="H486" t="e">
        <f>VLOOKUP(A486,网银退!H:L,5,FALSE)</f>
        <v>#N/A</v>
      </c>
      <c r="O486"/>
      <c r="P486"/>
    </row>
    <row r="487" spans="1:16" ht="14.25">
      <c r="A487" t="s">
        <v>11315</v>
      </c>
      <c r="B487" t="s">
        <v>2345</v>
      </c>
      <c r="C487" t="s">
        <v>19090</v>
      </c>
      <c r="D487" t="s">
        <v>569</v>
      </c>
      <c r="E487" t="s">
        <v>11317</v>
      </c>
      <c r="F487" s="15">
        <v>521.86</v>
      </c>
      <c r="G487" t="s">
        <v>195</v>
      </c>
      <c r="H487" t="e">
        <f>VLOOKUP(A487,网银退!H:L,5,FALSE)</f>
        <v>#N/A</v>
      </c>
      <c r="O487"/>
      <c r="P487"/>
    </row>
    <row r="488" spans="1:16" ht="14.25">
      <c r="A488" t="s">
        <v>11319</v>
      </c>
      <c r="B488" t="s">
        <v>2349</v>
      </c>
      <c r="C488" t="s">
        <v>19090</v>
      </c>
      <c r="D488" t="s">
        <v>569</v>
      </c>
      <c r="E488" t="s">
        <v>11321</v>
      </c>
      <c r="F488" s="15">
        <v>100</v>
      </c>
      <c r="G488" t="s">
        <v>195</v>
      </c>
      <c r="H488" t="e">
        <f>VLOOKUP(A488,网银退!H:L,5,FALSE)</f>
        <v>#N/A</v>
      </c>
      <c r="O488"/>
      <c r="P488"/>
    </row>
    <row r="489" spans="1:16" ht="14.25">
      <c r="A489" t="s">
        <v>11323</v>
      </c>
      <c r="B489" t="s">
        <v>2353</v>
      </c>
      <c r="C489" t="s">
        <v>19090</v>
      </c>
      <c r="D489" t="s">
        <v>569</v>
      </c>
      <c r="E489" t="s">
        <v>11325</v>
      </c>
      <c r="F489" s="15">
        <v>405.95</v>
      </c>
      <c r="G489" t="s">
        <v>195</v>
      </c>
      <c r="H489" t="e">
        <f>VLOOKUP(A489,网银退!H:L,5,FALSE)</f>
        <v>#N/A</v>
      </c>
      <c r="O489"/>
      <c r="P489"/>
    </row>
    <row r="490" spans="1:16" ht="14.25">
      <c r="A490" t="s">
        <v>11327</v>
      </c>
      <c r="B490" t="s">
        <v>2357</v>
      </c>
      <c r="C490" t="s">
        <v>19090</v>
      </c>
      <c r="D490" t="s">
        <v>569</v>
      </c>
      <c r="E490" t="s">
        <v>11329</v>
      </c>
      <c r="F490" s="15">
        <v>77.59</v>
      </c>
      <c r="G490" t="s">
        <v>195</v>
      </c>
      <c r="H490" t="e">
        <f>VLOOKUP(A490,网银退!H:L,5,FALSE)</f>
        <v>#N/A</v>
      </c>
      <c r="O490"/>
      <c r="P490"/>
    </row>
    <row r="491" spans="1:16" ht="14.25">
      <c r="A491" t="s">
        <v>11331</v>
      </c>
      <c r="B491" t="s">
        <v>2361</v>
      </c>
      <c r="C491" t="s">
        <v>19090</v>
      </c>
      <c r="D491" t="s">
        <v>569</v>
      </c>
      <c r="E491" t="s">
        <v>11333</v>
      </c>
      <c r="F491" s="15">
        <v>500</v>
      </c>
      <c r="G491" t="s">
        <v>195</v>
      </c>
      <c r="H491" t="e">
        <f>VLOOKUP(A491,网银退!H:L,5,FALSE)</f>
        <v>#N/A</v>
      </c>
      <c r="O491"/>
      <c r="P491"/>
    </row>
    <row r="492" spans="1:16" ht="14.25">
      <c r="A492" t="s">
        <v>11336</v>
      </c>
      <c r="B492" t="s">
        <v>11335</v>
      </c>
      <c r="C492" t="s">
        <v>19090</v>
      </c>
      <c r="D492" t="s">
        <v>569</v>
      </c>
      <c r="E492" t="s">
        <v>11333</v>
      </c>
      <c r="F492" s="15">
        <v>12000</v>
      </c>
      <c r="G492" t="s">
        <v>210</v>
      </c>
      <c r="H492" t="str">
        <f>VLOOKUP(A492,网银退!H:L,5,FALSE)</f>
        <v>20170802</v>
      </c>
      <c r="O492"/>
      <c r="P492"/>
    </row>
    <row r="493" spans="1:16" ht="14.25">
      <c r="A493" t="s">
        <v>11339</v>
      </c>
      <c r="B493" t="s">
        <v>2368</v>
      </c>
      <c r="C493" t="s">
        <v>19090</v>
      </c>
      <c r="D493" t="s">
        <v>569</v>
      </c>
      <c r="E493" t="s">
        <v>11341</v>
      </c>
      <c r="F493" s="15">
        <v>43.51</v>
      </c>
      <c r="G493" t="s">
        <v>195</v>
      </c>
      <c r="H493" t="e">
        <f>VLOOKUP(A493,网银退!H:L,5,FALSE)</f>
        <v>#N/A</v>
      </c>
      <c r="O493"/>
      <c r="P493"/>
    </row>
    <row r="494" spans="1:16" ht="14.25">
      <c r="A494" t="s">
        <v>11343</v>
      </c>
      <c r="B494" t="s">
        <v>2372</v>
      </c>
      <c r="C494" t="s">
        <v>19090</v>
      </c>
      <c r="D494" t="s">
        <v>569</v>
      </c>
      <c r="E494" t="s">
        <v>11345</v>
      </c>
      <c r="F494" s="15">
        <v>227.7</v>
      </c>
      <c r="G494" t="s">
        <v>195</v>
      </c>
      <c r="H494" t="e">
        <f>VLOOKUP(A494,网银退!H:L,5,FALSE)</f>
        <v>#N/A</v>
      </c>
      <c r="O494"/>
      <c r="P494"/>
    </row>
    <row r="495" spans="1:16" ht="14.25">
      <c r="A495" t="s">
        <v>11347</v>
      </c>
      <c r="B495" t="s">
        <v>2376</v>
      </c>
      <c r="C495" t="s">
        <v>19090</v>
      </c>
      <c r="D495" t="s">
        <v>569</v>
      </c>
      <c r="E495" t="s">
        <v>11349</v>
      </c>
      <c r="F495" s="15">
        <v>3000</v>
      </c>
      <c r="G495" t="s">
        <v>195</v>
      </c>
      <c r="H495" t="e">
        <f>VLOOKUP(A495,网银退!H:L,5,FALSE)</f>
        <v>#N/A</v>
      </c>
    </row>
    <row r="496" spans="1:16" ht="14.25">
      <c r="A496" t="s">
        <v>11351</v>
      </c>
      <c r="B496" t="s">
        <v>2380</v>
      </c>
      <c r="C496" t="s">
        <v>19090</v>
      </c>
      <c r="D496" t="s">
        <v>569</v>
      </c>
      <c r="E496" t="s">
        <v>11353</v>
      </c>
      <c r="F496" s="15">
        <v>1500</v>
      </c>
      <c r="G496" t="s">
        <v>195</v>
      </c>
      <c r="H496" t="e">
        <f>VLOOKUP(A496,网银退!H:L,5,FALSE)</f>
        <v>#N/A</v>
      </c>
      <c r="O496"/>
      <c r="P496"/>
    </row>
    <row r="497" spans="1:16" ht="14.25">
      <c r="A497" t="s">
        <v>11355</v>
      </c>
      <c r="B497" t="s">
        <v>2384</v>
      </c>
      <c r="C497" t="s">
        <v>19090</v>
      </c>
      <c r="D497" t="s">
        <v>569</v>
      </c>
      <c r="E497" t="s">
        <v>11357</v>
      </c>
      <c r="F497" s="15">
        <v>207</v>
      </c>
      <c r="G497" t="s">
        <v>195</v>
      </c>
      <c r="H497" t="e">
        <f>VLOOKUP(A497,网银退!H:L,5,FALSE)</f>
        <v>#N/A</v>
      </c>
      <c r="O497"/>
      <c r="P497"/>
    </row>
    <row r="498" spans="1:16" ht="14.25">
      <c r="A498" t="s">
        <v>11359</v>
      </c>
      <c r="B498" t="s">
        <v>2388</v>
      </c>
      <c r="C498" t="s">
        <v>19090</v>
      </c>
      <c r="D498" t="s">
        <v>569</v>
      </c>
      <c r="E498" t="s">
        <v>11349</v>
      </c>
      <c r="F498" s="15">
        <v>1640.98</v>
      </c>
      <c r="G498" t="s">
        <v>195</v>
      </c>
      <c r="H498" t="e">
        <f>VLOOKUP(A498,网银退!H:L,5,FALSE)</f>
        <v>#N/A</v>
      </c>
      <c r="O498"/>
      <c r="P498"/>
    </row>
    <row r="499" spans="1:16" ht="14.25">
      <c r="A499" t="s">
        <v>11362</v>
      </c>
      <c r="B499" t="s">
        <v>2390</v>
      </c>
      <c r="C499" t="s">
        <v>19090</v>
      </c>
      <c r="D499" t="s">
        <v>569</v>
      </c>
      <c r="E499" t="s">
        <v>11364</v>
      </c>
      <c r="F499" s="15">
        <v>80</v>
      </c>
      <c r="G499" t="s">
        <v>195</v>
      </c>
      <c r="H499" t="e">
        <f>VLOOKUP(A499,网银退!H:L,5,FALSE)</f>
        <v>#N/A</v>
      </c>
      <c r="O499"/>
      <c r="P499"/>
    </row>
    <row r="500" spans="1:16" ht="14.25">
      <c r="A500" t="s">
        <v>11367</v>
      </c>
      <c r="B500" t="s">
        <v>11366</v>
      </c>
      <c r="C500" t="s">
        <v>19090</v>
      </c>
      <c r="D500" t="s">
        <v>569</v>
      </c>
      <c r="E500" t="s">
        <v>11369</v>
      </c>
      <c r="F500" s="15">
        <v>93.73</v>
      </c>
      <c r="G500" t="s">
        <v>210</v>
      </c>
      <c r="H500" t="str">
        <f>VLOOKUP(A500,网银退!H:L,5,FALSE)</f>
        <v>20170802</v>
      </c>
      <c r="O500"/>
      <c r="P500"/>
    </row>
    <row r="501" spans="1:16" ht="14.25">
      <c r="A501" t="s">
        <v>11371</v>
      </c>
      <c r="B501" t="s">
        <v>2397</v>
      </c>
      <c r="C501" t="s">
        <v>19090</v>
      </c>
      <c r="D501" t="s">
        <v>569</v>
      </c>
      <c r="E501" t="s">
        <v>11373</v>
      </c>
      <c r="F501" s="15">
        <v>800</v>
      </c>
      <c r="G501" t="s">
        <v>195</v>
      </c>
      <c r="H501" t="e">
        <f>VLOOKUP(A501,网银退!H:L,5,FALSE)</f>
        <v>#N/A</v>
      </c>
      <c r="O501"/>
      <c r="P501"/>
    </row>
    <row r="502" spans="1:16" ht="14.25">
      <c r="A502" t="s">
        <v>11376</v>
      </c>
      <c r="B502" t="s">
        <v>11375</v>
      </c>
      <c r="C502" t="s">
        <v>19090</v>
      </c>
      <c r="D502" t="s">
        <v>569</v>
      </c>
      <c r="E502" t="s">
        <v>11378</v>
      </c>
      <c r="F502" s="15">
        <v>44</v>
      </c>
      <c r="G502" t="s">
        <v>210</v>
      </c>
      <c r="H502" t="str">
        <f>VLOOKUP(A502,网银退!H:L,5,FALSE)</f>
        <v>20170802</v>
      </c>
    </row>
    <row r="503" spans="1:16" ht="14.25">
      <c r="A503" t="s">
        <v>11380</v>
      </c>
      <c r="B503" t="s">
        <v>2404</v>
      </c>
      <c r="C503" t="s">
        <v>19090</v>
      </c>
      <c r="D503" t="s">
        <v>569</v>
      </c>
      <c r="E503" t="s">
        <v>11091</v>
      </c>
      <c r="F503" s="15">
        <v>300</v>
      </c>
      <c r="G503" t="s">
        <v>195</v>
      </c>
      <c r="H503" t="e">
        <f>VLOOKUP(A503,网银退!H:L,5,FALSE)</f>
        <v>#N/A</v>
      </c>
      <c r="O503"/>
      <c r="P503"/>
    </row>
    <row r="504" spans="1:16" ht="14.25">
      <c r="A504" t="s">
        <v>11383</v>
      </c>
      <c r="B504" t="s">
        <v>2408</v>
      </c>
      <c r="C504" t="s">
        <v>19090</v>
      </c>
      <c r="D504" t="s">
        <v>569</v>
      </c>
      <c r="E504" t="s">
        <v>11385</v>
      </c>
      <c r="F504" s="15">
        <v>100</v>
      </c>
      <c r="G504" t="s">
        <v>195</v>
      </c>
      <c r="H504" t="e">
        <f>VLOOKUP(A504,网银退!H:L,5,FALSE)</f>
        <v>#N/A</v>
      </c>
      <c r="O504"/>
      <c r="P504"/>
    </row>
    <row r="505" spans="1:16" ht="14.25">
      <c r="A505" t="s">
        <v>11387</v>
      </c>
      <c r="B505" t="s">
        <v>2412</v>
      </c>
      <c r="C505" t="s">
        <v>19090</v>
      </c>
      <c r="D505" t="s">
        <v>569</v>
      </c>
      <c r="E505" t="s">
        <v>11389</v>
      </c>
      <c r="F505" s="15">
        <v>5151</v>
      </c>
      <c r="G505" t="s">
        <v>195</v>
      </c>
      <c r="H505" t="e">
        <f>VLOOKUP(A505,网银退!H:L,5,FALSE)</f>
        <v>#N/A</v>
      </c>
      <c r="O505"/>
      <c r="P505"/>
    </row>
    <row r="506" spans="1:16" ht="14.25">
      <c r="A506" t="s">
        <v>11391</v>
      </c>
      <c r="B506" t="s">
        <v>2416</v>
      </c>
      <c r="C506" t="s">
        <v>19090</v>
      </c>
      <c r="D506" t="s">
        <v>569</v>
      </c>
      <c r="E506" t="s">
        <v>11393</v>
      </c>
      <c r="F506" s="15">
        <v>300</v>
      </c>
      <c r="G506" t="s">
        <v>195</v>
      </c>
      <c r="H506" t="e">
        <f>VLOOKUP(A506,网银退!H:L,5,FALSE)</f>
        <v>#N/A</v>
      </c>
      <c r="O506"/>
      <c r="P506"/>
    </row>
    <row r="507" spans="1:16" ht="14.25">
      <c r="A507" t="s">
        <v>11396</v>
      </c>
      <c r="B507" t="s">
        <v>11395</v>
      </c>
      <c r="C507" t="s">
        <v>19090</v>
      </c>
      <c r="D507" t="s">
        <v>569</v>
      </c>
      <c r="E507" t="s">
        <v>11398</v>
      </c>
      <c r="F507" s="15">
        <v>61.22</v>
      </c>
      <c r="G507" t="s">
        <v>210</v>
      </c>
      <c r="H507" t="str">
        <f>VLOOKUP(A507,网银退!H:L,5,FALSE)</f>
        <v>20170802</v>
      </c>
      <c r="O507"/>
      <c r="P507"/>
    </row>
    <row r="508" spans="1:16" ht="14.25">
      <c r="A508" t="s">
        <v>11400</v>
      </c>
      <c r="B508" t="s">
        <v>2423</v>
      </c>
      <c r="C508" t="s">
        <v>19090</v>
      </c>
      <c r="D508" t="s">
        <v>569</v>
      </c>
      <c r="E508" t="s">
        <v>10098</v>
      </c>
      <c r="F508" s="15">
        <v>61</v>
      </c>
      <c r="G508" t="s">
        <v>195</v>
      </c>
      <c r="H508" t="e">
        <f>VLOOKUP(A508,网银退!H:L,5,FALSE)</f>
        <v>#N/A</v>
      </c>
    </row>
    <row r="509" spans="1:16" ht="14.25">
      <c r="A509" t="s">
        <v>11403</v>
      </c>
      <c r="B509" t="s">
        <v>2427</v>
      </c>
      <c r="C509" t="s">
        <v>19090</v>
      </c>
      <c r="D509" t="s">
        <v>569</v>
      </c>
      <c r="E509" t="s">
        <v>11405</v>
      </c>
      <c r="F509" s="15">
        <v>1044</v>
      </c>
      <c r="G509" t="s">
        <v>195</v>
      </c>
      <c r="H509" t="e">
        <f>VLOOKUP(A509,网银退!H:L,5,FALSE)</f>
        <v>#N/A</v>
      </c>
      <c r="O509"/>
      <c r="P509"/>
    </row>
    <row r="510" spans="1:16" ht="14.25">
      <c r="A510" t="s">
        <v>11407</v>
      </c>
      <c r="B510" t="s">
        <v>2431</v>
      </c>
      <c r="C510" t="s">
        <v>19090</v>
      </c>
      <c r="D510" t="s">
        <v>569</v>
      </c>
      <c r="E510" t="s">
        <v>11409</v>
      </c>
      <c r="F510" s="15">
        <v>300</v>
      </c>
      <c r="G510" t="s">
        <v>195</v>
      </c>
      <c r="H510" t="e">
        <f>VLOOKUP(A510,网银退!H:L,5,FALSE)</f>
        <v>#N/A</v>
      </c>
      <c r="O510"/>
      <c r="P510"/>
    </row>
    <row r="511" spans="1:16" ht="14.25">
      <c r="A511" t="s">
        <v>11410</v>
      </c>
      <c r="B511" t="s">
        <v>2435</v>
      </c>
      <c r="C511" t="s">
        <v>19090</v>
      </c>
      <c r="D511" t="s">
        <v>569</v>
      </c>
      <c r="E511" t="s">
        <v>11412</v>
      </c>
      <c r="F511" s="15">
        <v>219.14</v>
      </c>
      <c r="G511" t="s">
        <v>195</v>
      </c>
      <c r="H511" t="e">
        <f>VLOOKUP(A511,网银退!H:L,5,FALSE)</f>
        <v>#N/A</v>
      </c>
      <c r="O511"/>
      <c r="P511"/>
    </row>
    <row r="512" spans="1:16" ht="14.25">
      <c r="A512" t="s">
        <v>11414</v>
      </c>
      <c r="B512" t="s">
        <v>2439</v>
      </c>
      <c r="C512" t="s">
        <v>19090</v>
      </c>
      <c r="D512" t="s">
        <v>569</v>
      </c>
      <c r="E512" t="s">
        <v>11416</v>
      </c>
      <c r="F512" s="15">
        <v>153.91999999999999</v>
      </c>
      <c r="G512" t="s">
        <v>195</v>
      </c>
      <c r="H512" t="e">
        <f>VLOOKUP(A512,网银退!H:L,5,FALSE)</f>
        <v>#N/A</v>
      </c>
      <c r="O512"/>
      <c r="P512"/>
    </row>
    <row r="513" spans="1:16" ht="14.25">
      <c r="A513" t="s">
        <v>11418</v>
      </c>
      <c r="B513" t="s">
        <v>2443</v>
      </c>
      <c r="C513" t="s">
        <v>19090</v>
      </c>
      <c r="D513" t="s">
        <v>569</v>
      </c>
      <c r="E513" t="s">
        <v>11420</v>
      </c>
      <c r="F513" s="15">
        <v>7000</v>
      </c>
      <c r="G513" t="s">
        <v>195</v>
      </c>
      <c r="H513" t="e">
        <f>VLOOKUP(A513,网银退!H:L,5,FALSE)</f>
        <v>#N/A</v>
      </c>
      <c r="O513"/>
      <c r="P513"/>
    </row>
    <row r="514" spans="1:16" ht="14.25">
      <c r="A514" t="s">
        <v>11422</v>
      </c>
      <c r="B514" t="s">
        <v>2447</v>
      </c>
      <c r="C514" t="s">
        <v>19090</v>
      </c>
      <c r="D514" t="s">
        <v>569</v>
      </c>
      <c r="E514" t="s">
        <v>11424</v>
      </c>
      <c r="F514" s="15">
        <v>484.5</v>
      </c>
      <c r="G514" t="s">
        <v>210</v>
      </c>
      <c r="H514" t="str">
        <f>VLOOKUP(A514,网银退!H:L,5,FALSE)</f>
        <v>20170803</v>
      </c>
      <c r="O514"/>
      <c r="P514"/>
    </row>
    <row r="515" spans="1:16" ht="14.25">
      <c r="A515" t="s">
        <v>11426</v>
      </c>
      <c r="B515" t="s">
        <v>2451</v>
      </c>
      <c r="C515" t="s">
        <v>19090</v>
      </c>
      <c r="D515" t="s">
        <v>569</v>
      </c>
      <c r="E515" t="s">
        <v>11428</v>
      </c>
      <c r="F515" s="15">
        <v>40.36</v>
      </c>
      <c r="G515" t="s">
        <v>210</v>
      </c>
      <c r="H515" t="str">
        <f>VLOOKUP(A515,网银退!H:L,5,FALSE)</f>
        <v>20170803</v>
      </c>
      <c r="O515"/>
      <c r="P515"/>
    </row>
    <row r="516" spans="1:16" ht="14.25">
      <c r="A516" t="s">
        <v>11430</v>
      </c>
      <c r="B516" t="s">
        <v>2455</v>
      </c>
      <c r="C516" t="s">
        <v>19090</v>
      </c>
      <c r="D516" t="s">
        <v>569</v>
      </c>
      <c r="E516" t="s">
        <v>11432</v>
      </c>
      <c r="F516" s="15">
        <v>280</v>
      </c>
      <c r="G516" t="s">
        <v>195</v>
      </c>
      <c r="H516" t="e">
        <f>VLOOKUP(A516,网银退!H:L,5,FALSE)</f>
        <v>#N/A</v>
      </c>
      <c r="O516"/>
      <c r="P516"/>
    </row>
    <row r="517" spans="1:16" ht="14.25">
      <c r="A517" t="s">
        <v>11434</v>
      </c>
      <c r="B517" t="s">
        <v>2459</v>
      </c>
      <c r="C517" t="s">
        <v>19090</v>
      </c>
      <c r="D517" t="s">
        <v>569</v>
      </c>
      <c r="E517" t="s">
        <v>11436</v>
      </c>
      <c r="F517" s="15">
        <v>50</v>
      </c>
      <c r="G517" t="s">
        <v>195</v>
      </c>
      <c r="H517" t="e">
        <f>VLOOKUP(A517,网银退!H:L,5,FALSE)</f>
        <v>#N/A</v>
      </c>
      <c r="O517"/>
      <c r="P517"/>
    </row>
    <row r="518" spans="1:16" ht="14.25">
      <c r="A518" t="s">
        <v>11438</v>
      </c>
      <c r="B518" t="s">
        <v>2463</v>
      </c>
      <c r="C518" t="s">
        <v>19090</v>
      </c>
      <c r="D518" t="s">
        <v>569</v>
      </c>
      <c r="E518" t="s">
        <v>11440</v>
      </c>
      <c r="F518" s="15">
        <v>733.08</v>
      </c>
      <c r="G518" t="s">
        <v>195</v>
      </c>
      <c r="H518" t="e">
        <f>VLOOKUP(A518,网银退!H:L,5,FALSE)</f>
        <v>#N/A</v>
      </c>
      <c r="O518"/>
      <c r="P518"/>
    </row>
    <row r="519" spans="1:16" ht="14.25">
      <c r="A519" t="s">
        <v>11442</v>
      </c>
      <c r="B519" t="s">
        <v>2467</v>
      </c>
      <c r="C519" t="s">
        <v>19090</v>
      </c>
      <c r="D519" t="s">
        <v>569</v>
      </c>
      <c r="E519" t="s">
        <v>11444</v>
      </c>
      <c r="F519" s="15">
        <v>505.5</v>
      </c>
      <c r="G519" t="s">
        <v>195</v>
      </c>
      <c r="H519" t="e">
        <f>VLOOKUP(A519,网银退!H:L,5,FALSE)</f>
        <v>#N/A</v>
      </c>
      <c r="O519"/>
      <c r="P519"/>
    </row>
    <row r="520" spans="1:16" ht="14.25">
      <c r="A520" t="s">
        <v>11446</v>
      </c>
      <c r="B520" t="s">
        <v>2471</v>
      </c>
      <c r="C520" t="s">
        <v>19090</v>
      </c>
      <c r="D520" t="s">
        <v>569</v>
      </c>
      <c r="E520" t="s">
        <v>11448</v>
      </c>
      <c r="F520" s="15">
        <v>81</v>
      </c>
      <c r="G520" t="s">
        <v>195</v>
      </c>
      <c r="H520" t="e">
        <f>VLOOKUP(A520,网银退!H:L,5,FALSE)</f>
        <v>#N/A</v>
      </c>
      <c r="O520"/>
      <c r="P520"/>
    </row>
    <row r="521" spans="1:16" ht="14.25">
      <c r="A521" t="s">
        <v>11450</v>
      </c>
      <c r="B521" t="s">
        <v>2475</v>
      </c>
      <c r="C521" t="s">
        <v>19090</v>
      </c>
      <c r="D521" t="s">
        <v>569</v>
      </c>
      <c r="E521" t="s">
        <v>11452</v>
      </c>
      <c r="F521" s="15">
        <v>1555</v>
      </c>
      <c r="G521" t="s">
        <v>195</v>
      </c>
      <c r="H521" t="e">
        <f>VLOOKUP(A521,网银退!H:L,5,FALSE)</f>
        <v>#N/A</v>
      </c>
      <c r="O521"/>
      <c r="P521"/>
    </row>
    <row r="522" spans="1:16" ht="14.25">
      <c r="A522" t="s">
        <v>11454</v>
      </c>
      <c r="B522" t="s">
        <v>2479</v>
      </c>
      <c r="C522" t="s">
        <v>19090</v>
      </c>
      <c r="D522" t="s">
        <v>569</v>
      </c>
      <c r="E522" t="s">
        <v>11456</v>
      </c>
      <c r="F522" s="15">
        <v>27.59</v>
      </c>
      <c r="G522" t="s">
        <v>210</v>
      </c>
      <c r="H522" t="str">
        <f>VLOOKUP(A522,网银退!H:L,5,FALSE)</f>
        <v>20170803</v>
      </c>
      <c r="O522"/>
      <c r="P522"/>
    </row>
    <row r="523" spans="1:16" ht="14.25">
      <c r="A523" t="s">
        <v>11458</v>
      </c>
      <c r="B523" t="s">
        <v>2483</v>
      </c>
      <c r="C523" t="s">
        <v>19090</v>
      </c>
      <c r="D523" t="s">
        <v>569</v>
      </c>
      <c r="E523" t="s">
        <v>11460</v>
      </c>
      <c r="F523" s="15">
        <v>400</v>
      </c>
      <c r="G523" t="s">
        <v>195</v>
      </c>
      <c r="H523" t="e">
        <f>VLOOKUP(A523,网银退!H:L,5,FALSE)</f>
        <v>#N/A</v>
      </c>
      <c r="O523"/>
      <c r="P523"/>
    </row>
    <row r="524" spans="1:16" ht="14.25">
      <c r="A524" t="s">
        <v>11462</v>
      </c>
      <c r="B524" t="s">
        <v>2487</v>
      </c>
      <c r="C524" t="s">
        <v>19090</v>
      </c>
      <c r="D524" t="s">
        <v>569</v>
      </c>
      <c r="E524" t="s">
        <v>11460</v>
      </c>
      <c r="F524" s="15">
        <v>25.14</v>
      </c>
      <c r="G524" t="s">
        <v>195</v>
      </c>
      <c r="H524" t="e">
        <f>VLOOKUP(A524,网银退!H:L,5,FALSE)</f>
        <v>#N/A</v>
      </c>
      <c r="O524"/>
      <c r="P524"/>
    </row>
    <row r="525" spans="1:16" ht="14.25">
      <c r="A525" t="s">
        <v>11465</v>
      </c>
      <c r="B525" t="s">
        <v>2489</v>
      </c>
      <c r="C525" t="s">
        <v>19090</v>
      </c>
      <c r="D525" t="s">
        <v>569</v>
      </c>
      <c r="E525" t="s">
        <v>11467</v>
      </c>
      <c r="F525" s="15">
        <v>307.5</v>
      </c>
      <c r="G525" t="s">
        <v>195</v>
      </c>
      <c r="H525" t="e">
        <f>VLOOKUP(A525,网银退!H:L,5,FALSE)</f>
        <v>#N/A</v>
      </c>
      <c r="O525"/>
      <c r="P525"/>
    </row>
    <row r="526" spans="1:16" ht="14.25">
      <c r="A526" t="s">
        <v>11469</v>
      </c>
      <c r="B526" t="s">
        <v>2493</v>
      </c>
      <c r="C526" t="s">
        <v>19090</v>
      </c>
      <c r="D526" t="s">
        <v>569</v>
      </c>
      <c r="E526" t="s">
        <v>11471</v>
      </c>
      <c r="F526" s="15">
        <v>121.14</v>
      </c>
      <c r="G526" t="s">
        <v>195</v>
      </c>
      <c r="H526" t="e">
        <f>VLOOKUP(A526,网银退!H:L,5,FALSE)</f>
        <v>#N/A</v>
      </c>
      <c r="O526"/>
      <c r="P526"/>
    </row>
    <row r="527" spans="1:16" ht="14.25">
      <c r="A527" t="s">
        <v>11473</v>
      </c>
      <c r="B527" t="s">
        <v>2497</v>
      </c>
      <c r="C527" t="s">
        <v>19090</v>
      </c>
      <c r="D527" t="s">
        <v>569</v>
      </c>
      <c r="E527" t="s">
        <v>11475</v>
      </c>
      <c r="F527" s="15">
        <v>7106.08</v>
      </c>
      <c r="G527" t="s">
        <v>195</v>
      </c>
      <c r="H527" t="e">
        <f>VLOOKUP(A527,网银退!H:L,5,FALSE)</f>
        <v>#N/A</v>
      </c>
      <c r="O527"/>
      <c r="P527"/>
    </row>
    <row r="528" spans="1:16" ht="14.25">
      <c r="A528" t="s">
        <v>11477</v>
      </c>
      <c r="B528" t="s">
        <v>2501</v>
      </c>
      <c r="C528" t="s">
        <v>19090</v>
      </c>
      <c r="D528" t="s">
        <v>569</v>
      </c>
      <c r="E528" t="s">
        <v>10849</v>
      </c>
      <c r="F528" s="15">
        <v>5000</v>
      </c>
      <c r="G528" t="s">
        <v>195</v>
      </c>
      <c r="H528" t="e">
        <f>VLOOKUP(A528,网银退!H:L,5,FALSE)</f>
        <v>#N/A</v>
      </c>
      <c r="O528"/>
      <c r="P528"/>
    </row>
    <row r="529" spans="1:16" ht="14.25">
      <c r="A529" t="s">
        <v>11480</v>
      </c>
      <c r="B529" t="s">
        <v>2503</v>
      </c>
      <c r="C529" t="s">
        <v>19090</v>
      </c>
      <c r="D529" t="s">
        <v>569</v>
      </c>
      <c r="E529" t="s">
        <v>10849</v>
      </c>
      <c r="F529" s="15">
        <v>3362.5</v>
      </c>
      <c r="G529" t="s">
        <v>195</v>
      </c>
      <c r="H529" t="e">
        <f>VLOOKUP(A529,网银退!H:L,5,FALSE)</f>
        <v>#N/A</v>
      </c>
      <c r="O529"/>
      <c r="P529"/>
    </row>
    <row r="530" spans="1:16" ht="14.25">
      <c r="A530" t="s">
        <v>11483</v>
      </c>
      <c r="B530" t="s">
        <v>2505</v>
      </c>
      <c r="C530" t="s">
        <v>19090</v>
      </c>
      <c r="D530" t="s">
        <v>569</v>
      </c>
      <c r="E530" t="s">
        <v>11485</v>
      </c>
      <c r="F530" s="15">
        <v>10000</v>
      </c>
      <c r="G530" t="s">
        <v>195</v>
      </c>
      <c r="H530" t="e">
        <f>VLOOKUP(A530,网银退!H:L,5,FALSE)</f>
        <v>#N/A</v>
      </c>
    </row>
    <row r="531" spans="1:16" ht="14.25">
      <c r="A531" t="s">
        <v>11487</v>
      </c>
      <c r="B531" t="s">
        <v>2508</v>
      </c>
      <c r="C531" t="s">
        <v>19090</v>
      </c>
      <c r="D531" t="s">
        <v>569</v>
      </c>
      <c r="E531" t="s">
        <v>11485</v>
      </c>
      <c r="F531" s="15">
        <v>1600</v>
      </c>
      <c r="G531" t="s">
        <v>195</v>
      </c>
      <c r="H531" t="e">
        <f>VLOOKUP(A531,网银退!H:L,5,FALSE)</f>
        <v>#N/A</v>
      </c>
      <c r="O531"/>
      <c r="P531"/>
    </row>
    <row r="532" spans="1:16" ht="14.25">
      <c r="A532" t="s">
        <v>11491</v>
      </c>
      <c r="B532" t="s">
        <v>11490</v>
      </c>
      <c r="C532" t="s">
        <v>19090</v>
      </c>
      <c r="D532" t="s">
        <v>569</v>
      </c>
      <c r="E532" t="s">
        <v>9711</v>
      </c>
      <c r="F532" s="15">
        <v>802</v>
      </c>
      <c r="G532" t="s">
        <v>210</v>
      </c>
      <c r="H532" t="str">
        <f>VLOOKUP(A532,网银退!H:L,5,FALSE)</f>
        <v>20170803</v>
      </c>
      <c r="O532"/>
      <c r="P532"/>
    </row>
    <row r="533" spans="1:16" ht="14.25">
      <c r="A533" t="s">
        <v>11494</v>
      </c>
      <c r="B533" t="s">
        <v>2511</v>
      </c>
      <c r="C533" t="s">
        <v>19091</v>
      </c>
      <c r="D533" t="s">
        <v>569</v>
      </c>
      <c r="E533" t="s">
        <v>11496</v>
      </c>
      <c r="F533" s="15">
        <v>774.05</v>
      </c>
      <c r="G533" t="s">
        <v>195</v>
      </c>
      <c r="H533" t="e">
        <f>VLOOKUP(A533,网银退!H:L,5,FALSE)</f>
        <v>#N/A</v>
      </c>
      <c r="O533"/>
      <c r="P533"/>
    </row>
    <row r="534" spans="1:16" ht="14.25">
      <c r="A534" t="s">
        <v>11498</v>
      </c>
      <c r="B534" t="s">
        <v>2515</v>
      </c>
      <c r="C534" t="s">
        <v>19091</v>
      </c>
      <c r="D534" t="s">
        <v>569</v>
      </c>
      <c r="E534" t="s">
        <v>11500</v>
      </c>
      <c r="F534" s="15">
        <v>315.2</v>
      </c>
      <c r="G534" t="s">
        <v>195</v>
      </c>
      <c r="H534" t="e">
        <f>VLOOKUP(A534,网银退!H:L,5,FALSE)</f>
        <v>#N/A</v>
      </c>
      <c r="O534"/>
      <c r="P534"/>
    </row>
    <row r="535" spans="1:16" ht="14.25">
      <c r="A535" t="s">
        <v>11502</v>
      </c>
      <c r="B535" t="s">
        <v>2519</v>
      </c>
      <c r="C535" t="s">
        <v>19091</v>
      </c>
      <c r="D535" t="s">
        <v>569</v>
      </c>
      <c r="E535" t="s">
        <v>11500</v>
      </c>
      <c r="F535" s="15">
        <v>347.2</v>
      </c>
      <c r="G535" t="s">
        <v>195</v>
      </c>
      <c r="H535" t="e">
        <f>VLOOKUP(A535,网银退!H:L,5,FALSE)</f>
        <v>#N/A</v>
      </c>
      <c r="O535"/>
      <c r="P535"/>
    </row>
    <row r="536" spans="1:16" ht="14.25">
      <c r="A536" t="s">
        <v>11505</v>
      </c>
      <c r="B536" t="s">
        <v>2523</v>
      </c>
      <c r="C536" t="s">
        <v>19091</v>
      </c>
      <c r="D536" t="s">
        <v>569</v>
      </c>
      <c r="E536" t="s">
        <v>11500</v>
      </c>
      <c r="F536" s="15">
        <v>315.2</v>
      </c>
      <c r="G536" t="s">
        <v>195</v>
      </c>
      <c r="H536" t="e">
        <f>VLOOKUP(A536,网银退!H:L,5,FALSE)</f>
        <v>#N/A</v>
      </c>
      <c r="O536"/>
      <c r="P536"/>
    </row>
    <row r="537" spans="1:16" ht="14.25">
      <c r="A537" t="s">
        <v>11508</v>
      </c>
      <c r="B537" t="s">
        <v>2527</v>
      </c>
      <c r="C537" t="s">
        <v>19091</v>
      </c>
      <c r="D537" t="s">
        <v>569</v>
      </c>
      <c r="E537" t="s">
        <v>11510</v>
      </c>
      <c r="F537" s="15">
        <v>90</v>
      </c>
      <c r="G537" t="s">
        <v>195</v>
      </c>
      <c r="H537" t="e">
        <f>VLOOKUP(A537,网银退!H:L,5,FALSE)</f>
        <v>#N/A</v>
      </c>
      <c r="O537"/>
      <c r="P537"/>
    </row>
    <row r="538" spans="1:16" ht="14.25">
      <c r="A538" t="s">
        <v>11512</v>
      </c>
      <c r="B538" t="s">
        <v>2531</v>
      </c>
      <c r="C538" t="s">
        <v>19091</v>
      </c>
      <c r="D538" t="s">
        <v>569</v>
      </c>
      <c r="E538" t="s">
        <v>11514</v>
      </c>
      <c r="F538" s="15">
        <v>200</v>
      </c>
      <c r="G538" t="s">
        <v>195</v>
      </c>
      <c r="H538" t="e">
        <f>VLOOKUP(A538,网银退!H:L,5,FALSE)</f>
        <v>#N/A</v>
      </c>
      <c r="O538"/>
      <c r="P538"/>
    </row>
    <row r="539" spans="1:16" ht="14.25">
      <c r="A539" t="s">
        <v>11516</v>
      </c>
      <c r="B539" t="s">
        <v>2535</v>
      </c>
      <c r="C539" t="s">
        <v>19091</v>
      </c>
      <c r="D539" t="s">
        <v>569</v>
      </c>
      <c r="E539" t="s">
        <v>11518</v>
      </c>
      <c r="F539" s="15">
        <v>101</v>
      </c>
      <c r="G539" t="s">
        <v>195</v>
      </c>
      <c r="H539" t="e">
        <f>VLOOKUP(A539,网银退!H:L,5,FALSE)</f>
        <v>#N/A</v>
      </c>
    </row>
    <row r="540" spans="1:16" ht="14.25">
      <c r="A540" t="s">
        <v>11520</v>
      </c>
      <c r="B540" t="s">
        <v>2539</v>
      </c>
      <c r="C540" t="s">
        <v>19091</v>
      </c>
      <c r="D540" t="s">
        <v>569</v>
      </c>
      <c r="E540" t="s">
        <v>436</v>
      </c>
      <c r="F540" s="15">
        <v>500</v>
      </c>
      <c r="G540" t="s">
        <v>195</v>
      </c>
      <c r="H540" t="e">
        <f>VLOOKUP(A540,网银退!H:L,5,FALSE)</f>
        <v>#N/A</v>
      </c>
      <c r="O540"/>
      <c r="P540"/>
    </row>
    <row r="541" spans="1:16" ht="14.25">
      <c r="A541" t="s">
        <v>11523</v>
      </c>
      <c r="B541" t="s">
        <v>2542</v>
      </c>
      <c r="C541" t="s">
        <v>19091</v>
      </c>
      <c r="D541" t="s">
        <v>569</v>
      </c>
      <c r="E541" t="s">
        <v>11525</v>
      </c>
      <c r="F541" s="15">
        <v>1000</v>
      </c>
      <c r="G541" t="s">
        <v>195</v>
      </c>
      <c r="H541" t="e">
        <f>VLOOKUP(A541,网银退!H:L,5,FALSE)</f>
        <v>#N/A</v>
      </c>
      <c r="O541"/>
      <c r="P541"/>
    </row>
    <row r="542" spans="1:16" ht="14.25">
      <c r="A542" t="s">
        <v>11527</v>
      </c>
      <c r="B542" t="s">
        <v>2546</v>
      </c>
      <c r="C542" t="s">
        <v>19091</v>
      </c>
      <c r="D542" t="s">
        <v>569</v>
      </c>
      <c r="E542" t="s">
        <v>380</v>
      </c>
      <c r="F542" s="15">
        <v>1839</v>
      </c>
      <c r="G542" t="s">
        <v>195</v>
      </c>
      <c r="H542" t="e">
        <f>VLOOKUP(A542,网银退!H:L,5,FALSE)</f>
        <v>#N/A</v>
      </c>
      <c r="O542"/>
      <c r="P542"/>
    </row>
    <row r="543" spans="1:16" ht="14.25">
      <c r="A543" t="s">
        <v>11531</v>
      </c>
      <c r="B543" t="s">
        <v>11530</v>
      </c>
      <c r="C543" t="s">
        <v>19091</v>
      </c>
      <c r="D543" t="s">
        <v>569</v>
      </c>
      <c r="E543" t="s">
        <v>11533</v>
      </c>
      <c r="F543" s="15">
        <v>1.6</v>
      </c>
      <c r="G543" t="s">
        <v>210</v>
      </c>
      <c r="H543" t="str">
        <f>VLOOKUP(A543,网银退!H:L,5,FALSE)</f>
        <v>20170803</v>
      </c>
      <c r="O543"/>
      <c r="P543"/>
    </row>
    <row r="544" spans="1:16" ht="14.25">
      <c r="A544" t="s">
        <v>11536</v>
      </c>
      <c r="B544" t="s">
        <v>11535</v>
      </c>
      <c r="C544" t="s">
        <v>19091</v>
      </c>
      <c r="D544" t="s">
        <v>569</v>
      </c>
      <c r="E544" t="s">
        <v>11533</v>
      </c>
      <c r="F544" s="15">
        <v>1600</v>
      </c>
      <c r="G544" t="s">
        <v>210</v>
      </c>
      <c r="H544" t="str">
        <f>VLOOKUP(A544,网银退!H:L,5,FALSE)</f>
        <v>20170803</v>
      </c>
      <c r="O544"/>
      <c r="P544"/>
    </row>
    <row r="545" spans="1:16" ht="14.25">
      <c r="A545" t="s">
        <v>11539</v>
      </c>
      <c r="B545" t="s">
        <v>2553</v>
      </c>
      <c r="C545" t="s">
        <v>19091</v>
      </c>
      <c r="D545" t="s">
        <v>569</v>
      </c>
      <c r="E545" t="s">
        <v>11541</v>
      </c>
      <c r="F545" s="15">
        <v>3700</v>
      </c>
      <c r="G545" t="s">
        <v>195</v>
      </c>
      <c r="H545" t="e">
        <f>VLOOKUP(A545,网银退!H:L,5,FALSE)</f>
        <v>#N/A</v>
      </c>
      <c r="O545"/>
      <c r="P545"/>
    </row>
    <row r="546" spans="1:16" ht="14.25">
      <c r="A546" t="s">
        <v>11544</v>
      </c>
      <c r="B546" t="s">
        <v>11543</v>
      </c>
      <c r="C546" t="s">
        <v>19091</v>
      </c>
      <c r="D546" t="s">
        <v>569</v>
      </c>
      <c r="E546" t="s">
        <v>11546</v>
      </c>
      <c r="F546" s="15">
        <v>447.72</v>
      </c>
      <c r="G546" t="s">
        <v>210</v>
      </c>
      <c r="H546" t="str">
        <f>VLOOKUP(A546,网银退!H:L,5,FALSE)</f>
        <v>20170803</v>
      </c>
      <c r="O546"/>
      <c r="P546"/>
    </row>
    <row r="547" spans="1:16" ht="14.25">
      <c r="A547" t="s">
        <v>11549</v>
      </c>
      <c r="B547" t="s">
        <v>11548</v>
      </c>
      <c r="C547" t="s">
        <v>19091</v>
      </c>
      <c r="D547" t="s">
        <v>569</v>
      </c>
      <c r="E547" t="s">
        <v>11546</v>
      </c>
      <c r="F547" s="15">
        <v>118</v>
      </c>
      <c r="G547" t="s">
        <v>210</v>
      </c>
      <c r="H547" t="str">
        <f>VLOOKUP(A547,网银退!H:L,5,FALSE)</f>
        <v>20170803</v>
      </c>
      <c r="O547"/>
      <c r="P547"/>
    </row>
    <row r="548" spans="1:16" ht="14.25">
      <c r="A548" t="s">
        <v>11552</v>
      </c>
      <c r="B548" t="s">
        <v>2563</v>
      </c>
      <c r="C548" t="s">
        <v>19091</v>
      </c>
      <c r="D548" t="s">
        <v>569</v>
      </c>
      <c r="E548" t="s">
        <v>11554</v>
      </c>
      <c r="F548" s="15">
        <v>4000</v>
      </c>
      <c r="G548" t="s">
        <v>195</v>
      </c>
      <c r="H548" t="e">
        <f>VLOOKUP(A548,网银退!H:L,5,FALSE)</f>
        <v>#N/A</v>
      </c>
      <c r="O548"/>
      <c r="P548"/>
    </row>
    <row r="549" spans="1:16" ht="14.25">
      <c r="A549" t="s">
        <v>11556</v>
      </c>
      <c r="B549" t="s">
        <v>2567</v>
      </c>
      <c r="C549" t="s">
        <v>19091</v>
      </c>
      <c r="D549" t="s">
        <v>569</v>
      </c>
      <c r="E549" t="s">
        <v>11558</v>
      </c>
      <c r="F549" s="15">
        <v>454.5</v>
      </c>
      <c r="G549" t="s">
        <v>195</v>
      </c>
      <c r="H549" t="e">
        <f>VLOOKUP(A549,网银退!H:L,5,FALSE)</f>
        <v>#N/A</v>
      </c>
      <c r="O549"/>
      <c r="P549"/>
    </row>
    <row r="550" spans="1:16" ht="14.25">
      <c r="A550" t="s">
        <v>11560</v>
      </c>
      <c r="B550" t="s">
        <v>2571</v>
      </c>
      <c r="C550" t="s">
        <v>19091</v>
      </c>
      <c r="D550" t="s">
        <v>569</v>
      </c>
      <c r="E550" t="s">
        <v>11562</v>
      </c>
      <c r="F550" s="15">
        <v>1996</v>
      </c>
      <c r="G550" t="s">
        <v>195</v>
      </c>
      <c r="H550" t="e">
        <f>VLOOKUP(A550,网银退!H:L,5,FALSE)</f>
        <v>#N/A</v>
      </c>
      <c r="O550"/>
      <c r="P550"/>
    </row>
    <row r="551" spans="1:16" ht="14.25">
      <c r="A551" t="s">
        <v>11565</v>
      </c>
      <c r="B551" t="s">
        <v>11564</v>
      </c>
      <c r="C551" t="s">
        <v>19091</v>
      </c>
      <c r="D551" t="s">
        <v>569</v>
      </c>
      <c r="E551" t="s">
        <v>11567</v>
      </c>
      <c r="F551" s="15">
        <v>1214.95</v>
      </c>
      <c r="G551" t="s">
        <v>210</v>
      </c>
      <c r="H551" t="str">
        <f>VLOOKUP(A551,网银退!H:L,5,FALSE)</f>
        <v>20170803</v>
      </c>
      <c r="O551"/>
      <c r="P551"/>
    </row>
    <row r="552" spans="1:16" ht="14.25">
      <c r="A552" t="s">
        <v>11569</v>
      </c>
      <c r="B552" t="s">
        <v>2578</v>
      </c>
      <c r="C552" t="s">
        <v>19091</v>
      </c>
      <c r="D552" t="s">
        <v>569</v>
      </c>
      <c r="E552" t="s">
        <v>11571</v>
      </c>
      <c r="F552" s="15">
        <v>5014.5</v>
      </c>
      <c r="G552" t="s">
        <v>195</v>
      </c>
      <c r="H552" t="e">
        <f>VLOOKUP(A552,网银退!H:L,5,FALSE)</f>
        <v>#N/A</v>
      </c>
      <c r="O552"/>
      <c r="P552"/>
    </row>
    <row r="553" spans="1:16" ht="14.25">
      <c r="A553" t="s">
        <v>11573</v>
      </c>
      <c r="B553" t="s">
        <v>2582</v>
      </c>
      <c r="C553" t="s">
        <v>19091</v>
      </c>
      <c r="D553" t="s">
        <v>569</v>
      </c>
      <c r="E553" t="s">
        <v>11575</v>
      </c>
      <c r="F553" s="15">
        <v>1500</v>
      </c>
      <c r="G553" t="s">
        <v>195</v>
      </c>
      <c r="H553" t="e">
        <f>VLOOKUP(A553,网银退!H:L,5,FALSE)</f>
        <v>#N/A</v>
      </c>
      <c r="O553"/>
      <c r="P553"/>
    </row>
    <row r="554" spans="1:16" ht="14.25">
      <c r="A554" t="s">
        <v>11577</v>
      </c>
      <c r="B554" t="s">
        <v>2586</v>
      </c>
      <c r="C554" t="s">
        <v>19091</v>
      </c>
      <c r="D554" t="s">
        <v>569</v>
      </c>
      <c r="E554" t="s">
        <v>10897</v>
      </c>
      <c r="F554" s="15">
        <v>9.76</v>
      </c>
      <c r="G554" t="s">
        <v>195</v>
      </c>
      <c r="H554" t="e">
        <f>VLOOKUP(A554,网银退!H:L,5,FALSE)</f>
        <v>#N/A</v>
      </c>
      <c r="O554"/>
      <c r="P554"/>
    </row>
    <row r="555" spans="1:16" ht="14.25">
      <c r="A555" t="s">
        <v>11580</v>
      </c>
      <c r="B555" t="s">
        <v>2590</v>
      </c>
      <c r="C555" t="s">
        <v>19091</v>
      </c>
      <c r="D555" t="s">
        <v>569</v>
      </c>
      <c r="E555" t="s">
        <v>11582</v>
      </c>
      <c r="F555" s="15">
        <v>388.5</v>
      </c>
      <c r="G555" t="s">
        <v>195</v>
      </c>
      <c r="H555" t="e">
        <f>VLOOKUP(A555,网银退!H:L,5,FALSE)</f>
        <v>#N/A</v>
      </c>
      <c r="O555"/>
      <c r="P555"/>
    </row>
    <row r="556" spans="1:16" ht="14.25">
      <c r="A556" t="s">
        <v>11584</v>
      </c>
      <c r="B556" t="s">
        <v>2594</v>
      </c>
      <c r="C556" t="s">
        <v>19091</v>
      </c>
      <c r="D556" t="s">
        <v>569</v>
      </c>
      <c r="E556" t="s">
        <v>11586</v>
      </c>
      <c r="F556" s="15">
        <v>1000</v>
      </c>
      <c r="G556" t="s">
        <v>195</v>
      </c>
      <c r="H556" t="e">
        <f>VLOOKUP(A556,网银退!H:L,5,FALSE)</f>
        <v>#N/A</v>
      </c>
    </row>
    <row r="557" spans="1:16" ht="14.25">
      <c r="A557" t="s">
        <v>11588</v>
      </c>
      <c r="B557" t="s">
        <v>2598</v>
      </c>
      <c r="C557" t="s">
        <v>19091</v>
      </c>
      <c r="D557" t="s">
        <v>569</v>
      </c>
      <c r="E557" t="s">
        <v>11586</v>
      </c>
      <c r="F557" s="15">
        <v>1000</v>
      </c>
      <c r="G557" t="s">
        <v>195</v>
      </c>
      <c r="H557" t="e">
        <f>VLOOKUP(A557,网银退!H:L,5,FALSE)</f>
        <v>#N/A</v>
      </c>
      <c r="O557"/>
      <c r="P557"/>
    </row>
    <row r="558" spans="1:16" ht="14.25">
      <c r="A558" t="s">
        <v>11592</v>
      </c>
      <c r="B558" t="s">
        <v>11591</v>
      </c>
      <c r="C558" t="s">
        <v>19091</v>
      </c>
      <c r="D558" t="s">
        <v>569</v>
      </c>
      <c r="E558" t="s">
        <v>11594</v>
      </c>
      <c r="F558" s="15">
        <v>895.9</v>
      </c>
      <c r="G558" t="s">
        <v>210</v>
      </c>
      <c r="H558" t="str">
        <f>VLOOKUP(A558,网银退!H:L,5,FALSE)</f>
        <v>20170803</v>
      </c>
      <c r="O558"/>
      <c r="P558"/>
    </row>
    <row r="559" spans="1:16" ht="14.25">
      <c r="A559" t="s">
        <v>11596</v>
      </c>
      <c r="B559" t="s">
        <v>2603</v>
      </c>
      <c r="C559" t="s">
        <v>19091</v>
      </c>
      <c r="D559" t="s">
        <v>569</v>
      </c>
      <c r="E559" t="s">
        <v>11598</v>
      </c>
      <c r="F559" s="15">
        <v>201</v>
      </c>
      <c r="G559" t="s">
        <v>195</v>
      </c>
      <c r="H559" t="e">
        <f>VLOOKUP(A559,网银退!H:L,5,FALSE)</f>
        <v>#N/A</v>
      </c>
      <c r="O559"/>
      <c r="P559"/>
    </row>
    <row r="560" spans="1:16" ht="14.25">
      <c r="A560" t="s">
        <v>11600</v>
      </c>
      <c r="B560" t="s">
        <v>2607</v>
      </c>
      <c r="C560" t="s">
        <v>19091</v>
      </c>
      <c r="D560" t="s">
        <v>569</v>
      </c>
      <c r="E560" t="s">
        <v>11602</v>
      </c>
      <c r="F560" s="15">
        <v>3500</v>
      </c>
      <c r="G560" t="s">
        <v>195</v>
      </c>
      <c r="H560" t="e">
        <f>VLOOKUP(A560,网银退!H:L,5,FALSE)</f>
        <v>#N/A</v>
      </c>
    </row>
    <row r="561" spans="1:16" ht="14.25">
      <c r="A561" t="s">
        <v>11604</v>
      </c>
      <c r="B561" t="s">
        <v>2611</v>
      </c>
      <c r="C561" t="s">
        <v>19091</v>
      </c>
      <c r="D561" t="s">
        <v>569</v>
      </c>
      <c r="E561" t="s">
        <v>11606</v>
      </c>
      <c r="F561" s="15">
        <v>2000</v>
      </c>
      <c r="G561" t="s">
        <v>195</v>
      </c>
      <c r="H561" t="e">
        <f>VLOOKUP(A561,网银退!H:L,5,FALSE)</f>
        <v>#N/A</v>
      </c>
      <c r="O561"/>
      <c r="P561"/>
    </row>
    <row r="562" spans="1:16" ht="14.25">
      <c r="A562" t="s">
        <v>11608</v>
      </c>
      <c r="B562" t="s">
        <v>2615</v>
      </c>
      <c r="C562" t="s">
        <v>19091</v>
      </c>
      <c r="D562" t="s">
        <v>569</v>
      </c>
      <c r="E562" t="s">
        <v>11610</v>
      </c>
      <c r="F562" s="15">
        <v>946.4</v>
      </c>
      <c r="G562" t="s">
        <v>195</v>
      </c>
      <c r="H562" t="e">
        <f>VLOOKUP(A562,网银退!H:L,5,FALSE)</f>
        <v>#N/A</v>
      </c>
      <c r="O562"/>
      <c r="P562"/>
    </row>
    <row r="563" spans="1:16" ht="14.25">
      <c r="A563" t="s">
        <v>11612</v>
      </c>
      <c r="B563" t="s">
        <v>2619</v>
      </c>
      <c r="C563" t="s">
        <v>19091</v>
      </c>
      <c r="D563" t="s">
        <v>569</v>
      </c>
      <c r="E563" t="s">
        <v>11614</v>
      </c>
      <c r="F563" s="15">
        <v>500.5</v>
      </c>
      <c r="G563" t="s">
        <v>195</v>
      </c>
      <c r="H563" t="e">
        <f>VLOOKUP(A563,网银退!H:L,5,FALSE)</f>
        <v>#N/A</v>
      </c>
      <c r="O563"/>
      <c r="P563"/>
    </row>
    <row r="564" spans="1:16" ht="14.25">
      <c r="A564" t="s">
        <v>11616</v>
      </c>
      <c r="B564" t="s">
        <v>2623</v>
      </c>
      <c r="C564" t="s">
        <v>19091</v>
      </c>
      <c r="D564" t="s">
        <v>569</v>
      </c>
      <c r="E564" t="s">
        <v>11618</v>
      </c>
      <c r="F564" s="15">
        <v>3</v>
      </c>
      <c r="G564" t="s">
        <v>195</v>
      </c>
      <c r="H564" t="e">
        <f>VLOOKUP(A564,网银退!H:L,5,FALSE)</f>
        <v>#N/A</v>
      </c>
      <c r="O564"/>
      <c r="P564"/>
    </row>
    <row r="565" spans="1:16" ht="14.25">
      <c r="A565" t="s">
        <v>11620</v>
      </c>
      <c r="B565" t="s">
        <v>2626</v>
      </c>
      <c r="C565" t="s">
        <v>19091</v>
      </c>
      <c r="D565" t="s">
        <v>569</v>
      </c>
      <c r="E565" t="s">
        <v>11622</v>
      </c>
      <c r="F565" s="15">
        <v>504.44</v>
      </c>
      <c r="G565" t="s">
        <v>195</v>
      </c>
      <c r="H565" t="e">
        <f>VLOOKUP(A565,网银退!H:L,5,FALSE)</f>
        <v>#N/A</v>
      </c>
    </row>
    <row r="566" spans="1:16" ht="14.25">
      <c r="A566" t="s">
        <v>11624</v>
      </c>
      <c r="B566" t="s">
        <v>2629</v>
      </c>
      <c r="C566" t="s">
        <v>19091</v>
      </c>
      <c r="D566" t="s">
        <v>569</v>
      </c>
      <c r="E566" t="s">
        <v>11626</v>
      </c>
      <c r="F566" s="15">
        <v>150</v>
      </c>
      <c r="G566" t="s">
        <v>195</v>
      </c>
      <c r="H566" t="e">
        <f>VLOOKUP(A566,网银退!H:L,5,FALSE)</f>
        <v>#N/A</v>
      </c>
    </row>
    <row r="567" spans="1:16" ht="14.25">
      <c r="A567" t="s">
        <v>11628</v>
      </c>
      <c r="B567" t="s">
        <v>2633</v>
      </c>
      <c r="C567" t="s">
        <v>19091</v>
      </c>
      <c r="D567" t="s">
        <v>569</v>
      </c>
      <c r="E567" t="s">
        <v>11630</v>
      </c>
      <c r="F567" s="15">
        <v>86.92</v>
      </c>
      <c r="G567" t="s">
        <v>195</v>
      </c>
      <c r="H567" t="e">
        <f>VLOOKUP(A567,网银退!H:L,5,FALSE)</f>
        <v>#N/A</v>
      </c>
      <c r="O567"/>
      <c r="P567"/>
    </row>
    <row r="568" spans="1:16" ht="14.25">
      <c r="A568" t="s">
        <v>11633</v>
      </c>
      <c r="B568" t="s">
        <v>11632</v>
      </c>
      <c r="C568" t="s">
        <v>19091</v>
      </c>
      <c r="D568" t="s">
        <v>569</v>
      </c>
      <c r="E568" t="s">
        <v>375</v>
      </c>
      <c r="F568" s="15">
        <v>4735.26</v>
      </c>
      <c r="G568" t="s">
        <v>210</v>
      </c>
      <c r="H568" t="str">
        <f>VLOOKUP(A568,网银退!H:L,5,FALSE)</f>
        <v>20170803</v>
      </c>
      <c r="O568"/>
      <c r="P568"/>
    </row>
    <row r="569" spans="1:16" ht="14.25">
      <c r="A569" t="s">
        <v>11636</v>
      </c>
      <c r="B569" t="s">
        <v>2638</v>
      </c>
      <c r="C569" t="s">
        <v>19091</v>
      </c>
      <c r="D569" t="s">
        <v>569</v>
      </c>
      <c r="E569" t="s">
        <v>11638</v>
      </c>
      <c r="F569" s="15">
        <v>125.68</v>
      </c>
      <c r="G569" t="s">
        <v>195</v>
      </c>
      <c r="H569" t="e">
        <f>VLOOKUP(A569,网银退!H:L,5,FALSE)</f>
        <v>#N/A</v>
      </c>
      <c r="O569"/>
      <c r="P569"/>
    </row>
    <row r="570" spans="1:16" ht="14.25">
      <c r="A570" t="s">
        <v>11640</v>
      </c>
      <c r="B570" t="s">
        <v>2642</v>
      </c>
      <c r="C570" t="s">
        <v>19091</v>
      </c>
      <c r="D570" t="s">
        <v>569</v>
      </c>
      <c r="E570" t="s">
        <v>11642</v>
      </c>
      <c r="F570" s="15">
        <v>60</v>
      </c>
      <c r="G570" t="s">
        <v>195</v>
      </c>
      <c r="H570" t="e">
        <f>VLOOKUP(A570,网银退!H:L,5,FALSE)</f>
        <v>#N/A</v>
      </c>
      <c r="O570"/>
      <c r="P570"/>
    </row>
    <row r="571" spans="1:16" ht="14.25">
      <c r="A571" t="s">
        <v>11644</v>
      </c>
      <c r="B571" t="s">
        <v>2646</v>
      </c>
      <c r="C571" t="s">
        <v>19091</v>
      </c>
      <c r="D571" t="s">
        <v>569</v>
      </c>
      <c r="E571" t="s">
        <v>11646</v>
      </c>
      <c r="F571" s="15">
        <v>2510.1799999999998</v>
      </c>
      <c r="G571" t="s">
        <v>195</v>
      </c>
      <c r="H571" t="e">
        <f>VLOOKUP(A571,网银退!H:L,5,FALSE)</f>
        <v>#N/A</v>
      </c>
      <c r="O571"/>
      <c r="P571"/>
    </row>
    <row r="572" spans="1:16" ht="14.25">
      <c r="A572" t="s">
        <v>11648</v>
      </c>
      <c r="B572" t="s">
        <v>2650</v>
      </c>
      <c r="C572" t="s">
        <v>19091</v>
      </c>
      <c r="D572" t="s">
        <v>569</v>
      </c>
      <c r="E572" t="s">
        <v>11650</v>
      </c>
      <c r="F572" s="15">
        <v>190</v>
      </c>
      <c r="G572" t="s">
        <v>195</v>
      </c>
      <c r="H572" t="e">
        <f>VLOOKUP(A572,网银退!H:L,5,FALSE)</f>
        <v>#N/A</v>
      </c>
      <c r="O572"/>
      <c r="P572"/>
    </row>
    <row r="573" spans="1:16" ht="14.25">
      <c r="A573" t="s">
        <v>11652</v>
      </c>
      <c r="B573" t="s">
        <v>2654</v>
      </c>
      <c r="C573" t="s">
        <v>19091</v>
      </c>
      <c r="D573" t="s">
        <v>569</v>
      </c>
      <c r="E573" t="s">
        <v>11654</v>
      </c>
      <c r="F573" s="15">
        <v>600</v>
      </c>
      <c r="G573" t="s">
        <v>195</v>
      </c>
      <c r="H573" t="e">
        <f>VLOOKUP(A573,网银退!H:L,5,FALSE)</f>
        <v>#N/A</v>
      </c>
      <c r="O573"/>
      <c r="P573"/>
    </row>
    <row r="574" spans="1:16" ht="14.25">
      <c r="A574" t="s">
        <v>11656</v>
      </c>
      <c r="B574" t="s">
        <v>2658</v>
      </c>
      <c r="C574" t="s">
        <v>19091</v>
      </c>
      <c r="D574" t="s">
        <v>569</v>
      </c>
      <c r="E574" t="s">
        <v>11658</v>
      </c>
      <c r="F574" s="15">
        <v>450</v>
      </c>
      <c r="G574" t="s">
        <v>195</v>
      </c>
      <c r="H574" t="e">
        <f>VLOOKUP(A574,网银退!H:L,5,FALSE)</f>
        <v>#N/A</v>
      </c>
      <c r="O574"/>
      <c r="P574"/>
    </row>
    <row r="575" spans="1:16" ht="14.25">
      <c r="A575" t="s">
        <v>11661</v>
      </c>
      <c r="B575" t="s">
        <v>11660</v>
      </c>
      <c r="C575" t="s">
        <v>19091</v>
      </c>
      <c r="D575" t="s">
        <v>569</v>
      </c>
      <c r="E575" t="s">
        <v>11663</v>
      </c>
      <c r="F575" s="15">
        <v>2100</v>
      </c>
      <c r="G575" t="s">
        <v>210</v>
      </c>
      <c r="H575" t="str">
        <f>VLOOKUP(A575,网银退!H:L,5,FALSE)</f>
        <v>20170803</v>
      </c>
      <c r="O575"/>
      <c r="P575"/>
    </row>
    <row r="576" spans="1:16" ht="14.25">
      <c r="A576" t="s">
        <v>11665</v>
      </c>
      <c r="B576" t="s">
        <v>2665</v>
      </c>
      <c r="C576" t="s">
        <v>19091</v>
      </c>
      <c r="D576" t="s">
        <v>569</v>
      </c>
      <c r="E576" t="s">
        <v>11667</v>
      </c>
      <c r="F576" s="15">
        <v>286.86</v>
      </c>
      <c r="G576" t="s">
        <v>195</v>
      </c>
      <c r="H576" t="e">
        <f>VLOOKUP(A576,网银退!H:L,5,FALSE)</f>
        <v>#N/A</v>
      </c>
    </row>
    <row r="577" spans="1:16" ht="14.25">
      <c r="A577" t="s">
        <v>11670</v>
      </c>
      <c r="B577" t="s">
        <v>11669</v>
      </c>
      <c r="C577" t="s">
        <v>19091</v>
      </c>
      <c r="D577" t="s">
        <v>569</v>
      </c>
      <c r="E577" t="s">
        <v>11221</v>
      </c>
      <c r="F577" s="15">
        <v>563</v>
      </c>
      <c r="G577" t="s">
        <v>210</v>
      </c>
      <c r="H577" t="str">
        <f>VLOOKUP(A577,网银退!H:L,5,FALSE)</f>
        <v>20170803</v>
      </c>
      <c r="O577"/>
      <c r="P577"/>
    </row>
    <row r="578" spans="1:16" ht="14.25">
      <c r="A578" t="s">
        <v>11673</v>
      </c>
      <c r="B578" t="s">
        <v>2670</v>
      </c>
      <c r="C578" t="s">
        <v>19091</v>
      </c>
      <c r="D578" t="s">
        <v>569</v>
      </c>
      <c r="E578" t="s">
        <v>11675</v>
      </c>
      <c r="F578" s="15">
        <v>602.5</v>
      </c>
      <c r="G578" t="s">
        <v>195</v>
      </c>
      <c r="H578" t="e">
        <f>VLOOKUP(A578,网银退!H:L,5,FALSE)</f>
        <v>#N/A</v>
      </c>
      <c r="O578"/>
      <c r="P578"/>
    </row>
    <row r="579" spans="1:16" ht="14.25">
      <c r="A579" t="s">
        <v>11678</v>
      </c>
      <c r="B579" t="s">
        <v>11677</v>
      </c>
      <c r="C579" t="s">
        <v>19091</v>
      </c>
      <c r="D579" t="s">
        <v>569</v>
      </c>
      <c r="E579" t="s">
        <v>11221</v>
      </c>
      <c r="F579" s="15">
        <v>100</v>
      </c>
      <c r="G579" t="s">
        <v>210</v>
      </c>
      <c r="H579" t="str">
        <f>VLOOKUP(A579,网银退!H:L,5,FALSE)</f>
        <v>20170803</v>
      </c>
      <c r="O579"/>
      <c r="P579"/>
    </row>
    <row r="580" spans="1:16" ht="14.25">
      <c r="A580" t="s">
        <v>11681</v>
      </c>
      <c r="B580" t="s">
        <v>2675</v>
      </c>
      <c r="C580" t="s">
        <v>19091</v>
      </c>
      <c r="D580" t="s">
        <v>569</v>
      </c>
      <c r="E580" t="s">
        <v>11683</v>
      </c>
      <c r="F580" s="15">
        <v>229</v>
      </c>
      <c r="G580" t="s">
        <v>195</v>
      </c>
      <c r="H580" t="e">
        <f>VLOOKUP(A580,网银退!H:L,5,FALSE)</f>
        <v>#N/A</v>
      </c>
      <c r="O580"/>
      <c r="P580"/>
    </row>
    <row r="581" spans="1:16" ht="14.25">
      <c r="A581" t="s">
        <v>11685</v>
      </c>
      <c r="B581" t="s">
        <v>2679</v>
      </c>
      <c r="C581" t="s">
        <v>19091</v>
      </c>
      <c r="D581" t="s">
        <v>569</v>
      </c>
      <c r="E581" t="s">
        <v>11687</v>
      </c>
      <c r="F581" s="15">
        <v>73</v>
      </c>
      <c r="G581" t="s">
        <v>195</v>
      </c>
      <c r="H581" t="e">
        <f>VLOOKUP(A581,网银退!H:L,5,FALSE)</f>
        <v>#N/A</v>
      </c>
      <c r="O581"/>
      <c r="P581"/>
    </row>
    <row r="582" spans="1:16" ht="14.25">
      <c r="A582" t="s">
        <v>11689</v>
      </c>
      <c r="B582" t="s">
        <v>2683</v>
      </c>
      <c r="C582" t="s">
        <v>19091</v>
      </c>
      <c r="D582" t="s">
        <v>569</v>
      </c>
      <c r="E582" t="s">
        <v>11691</v>
      </c>
      <c r="F582" s="15">
        <v>400</v>
      </c>
      <c r="G582" t="s">
        <v>195</v>
      </c>
      <c r="H582" t="e">
        <f>VLOOKUP(A582,网银退!H:L,5,FALSE)</f>
        <v>#N/A</v>
      </c>
    </row>
    <row r="583" spans="1:16" ht="14.25">
      <c r="A583" t="s">
        <v>11693</v>
      </c>
      <c r="B583" t="s">
        <v>2687</v>
      </c>
      <c r="C583" t="s">
        <v>19091</v>
      </c>
      <c r="D583" t="s">
        <v>569</v>
      </c>
      <c r="E583" t="s">
        <v>11695</v>
      </c>
      <c r="F583" s="15">
        <v>2533.35</v>
      </c>
      <c r="G583" t="s">
        <v>195</v>
      </c>
      <c r="H583" t="e">
        <f>VLOOKUP(A583,网银退!H:L,5,FALSE)</f>
        <v>#N/A</v>
      </c>
      <c r="O583"/>
      <c r="P583"/>
    </row>
    <row r="584" spans="1:16" ht="14.25">
      <c r="A584" t="s">
        <v>11697</v>
      </c>
      <c r="B584" t="s">
        <v>2691</v>
      </c>
      <c r="C584" t="s">
        <v>19091</v>
      </c>
      <c r="D584" t="s">
        <v>569</v>
      </c>
      <c r="E584" t="s">
        <v>11699</v>
      </c>
      <c r="F584" s="15">
        <v>717</v>
      </c>
      <c r="G584" t="s">
        <v>195</v>
      </c>
      <c r="H584" t="e">
        <f>VLOOKUP(A584,网银退!H:L,5,FALSE)</f>
        <v>#N/A</v>
      </c>
      <c r="O584"/>
      <c r="P584"/>
    </row>
    <row r="585" spans="1:16" ht="14.25">
      <c r="A585" t="s">
        <v>11702</v>
      </c>
      <c r="B585" t="s">
        <v>11701</v>
      </c>
      <c r="C585" t="s">
        <v>19091</v>
      </c>
      <c r="D585" t="s">
        <v>569</v>
      </c>
      <c r="E585" t="s">
        <v>11704</v>
      </c>
      <c r="F585" s="15">
        <v>1000</v>
      </c>
      <c r="G585" t="s">
        <v>210</v>
      </c>
      <c r="H585" t="str">
        <f>VLOOKUP(A585,网银退!H:L,5,FALSE)</f>
        <v>20170803</v>
      </c>
      <c r="O585"/>
      <c r="P585"/>
    </row>
    <row r="586" spans="1:16" ht="14.25">
      <c r="A586" t="s">
        <v>11706</v>
      </c>
      <c r="B586" t="s">
        <v>2698</v>
      </c>
      <c r="C586" t="s">
        <v>19091</v>
      </c>
      <c r="D586" t="s">
        <v>569</v>
      </c>
      <c r="E586" t="s">
        <v>11708</v>
      </c>
      <c r="F586" s="15">
        <v>573</v>
      </c>
      <c r="G586" t="s">
        <v>195</v>
      </c>
      <c r="H586" t="e">
        <f>VLOOKUP(A586,网银退!H:L,5,FALSE)</f>
        <v>#N/A</v>
      </c>
      <c r="O586"/>
      <c r="P586"/>
    </row>
    <row r="587" spans="1:16" ht="14.25">
      <c r="A587" t="s">
        <v>11710</v>
      </c>
      <c r="B587" t="s">
        <v>2702</v>
      </c>
      <c r="C587" t="s">
        <v>19091</v>
      </c>
      <c r="D587" t="s">
        <v>569</v>
      </c>
      <c r="E587" t="s">
        <v>11712</v>
      </c>
      <c r="F587" s="15">
        <v>500</v>
      </c>
      <c r="G587" t="s">
        <v>195</v>
      </c>
      <c r="H587" t="e">
        <f>VLOOKUP(A587,网银退!H:L,5,FALSE)</f>
        <v>#N/A</v>
      </c>
      <c r="O587"/>
      <c r="P587"/>
    </row>
    <row r="588" spans="1:16" ht="14.25">
      <c r="A588" t="s">
        <v>11715</v>
      </c>
      <c r="B588" t="s">
        <v>11714</v>
      </c>
      <c r="C588" t="s">
        <v>19091</v>
      </c>
      <c r="D588" t="s">
        <v>569</v>
      </c>
      <c r="E588" t="s">
        <v>11717</v>
      </c>
      <c r="F588" s="15">
        <v>1000</v>
      </c>
      <c r="G588" t="s">
        <v>210</v>
      </c>
      <c r="H588" t="str">
        <f>VLOOKUP(A588,网银退!H:L,5,FALSE)</f>
        <v>20170803</v>
      </c>
      <c r="O588"/>
      <c r="P588"/>
    </row>
    <row r="589" spans="1:16" ht="14.25">
      <c r="A589" t="s">
        <v>11719</v>
      </c>
      <c r="B589" t="s">
        <v>2709</v>
      </c>
      <c r="C589" t="s">
        <v>19091</v>
      </c>
      <c r="D589" t="s">
        <v>569</v>
      </c>
      <c r="E589" t="s">
        <v>11721</v>
      </c>
      <c r="F589" s="15">
        <v>200</v>
      </c>
      <c r="G589" t="s">
        <v>195</v>
      </c>
      <c r="H589" t="e">
        <f>VLOOKUP(A589,网银退!H:L,5,FALSE)</f>
        <v>#N/A</v>
      </c>
      <c r="O589"/>
      <c r="P589"/>
    </row>
    <row r="590" spans="1:16" ht="14.25">
      <c r="A590" t="s">
        <v>11723</v>
      </c>
      <c r="B590" t="s">
        <v>2713</v>
      </c>
      <c r="C590" t="s">
        <v>19091</v>
      </c>
      <c r="D590" t="s">
        <v>569</v>
      </c>
      <c r="E590" t="s">
        <v>11725</v>
      </c>
      <c r="F590" s="15">
        <v>1500</v>
      </c>
      <c r="G590" t="s">
        <v>195</v>
      </c>
      <c r="H590" t="e">
        <f>VLOOKUP(A590,网银退!H:L,5,FALSE)</f>
        <v>#N/A</v>
      </c>
      <c r="O590"/>
      <c r="P590"/>
    </row>
    <row r="591" spans="1:16" ht="14.25">
      <c r="A591" t="s">
        <v>11727</v>
      </c>
      <c r="B591" t="s">
        <v>2717</v>
      </c>
      <c r="C591" t="s">
        <v>19091</v>
      </c>
      <c r="D591" t="s">
        <v>569</v>
      </c>
      <c r="E591" t="s">
        <v>377</v>
      </c>
      <c r="F591" s="15">
        <v>46</v>
      </c>
      <c r="G591" t="s">
        <v>195</v>
      </c>
      <c r="H591" t="e">
        <f>VLOOKUP(A591,网银退!H:L,5,FALSE)</f>
        <v>#N/A</v>
      </c>
      <c r="O591"/>
      <c r="P591"/>
    </row>
    <row r="592" spans="1:16" ht="14.25">
      <c r="A592" t="s">
        <v>11730</v>
      </c>
      <c r="B592" t="s">
        <v>2719</v>
      </c>
      <c r="C592" t="s">
        <v>19091</v>
      </c>
      <c r="D592" t="s">
        <v>569</v>
      </c>
      <c r="E592" t="s">
        <v>11732</v>
      </c>
      <c r="F592" s="15">
        <v>488</v>
      </c>
      <c r="G592" t="s">
        <v>195</v>
      </c>
      <c r="H592" t="e">
        <f>VLOOKUP(A592,网银退!H:L,5,FALSE)</f>
        <v>#N/A</v>
      </c>
    </row>
    <row r="593" spans="1:16" ht="14.25">
      <c r="A593" t="s">
        <v>11734</v>
      </c>
      <c r="B593" t="s">
        <v>2723</v>
      </c>
      <c r="C593" t="s">
        <v>19091</v>
      </c>
      <c r="D593" t="s">
        <v>569</v>
      </c>
      <c r="E593" t="s">
        <v>11736</v>
      </c>
      <c r="F593" s="15">
        <v>294.5</v>
      </c>
      <c r="G593" t="s">
        <v>195</v>
      </c>
      <c r="H593" t="e">
        <f>VLOOKUP(A593,网银退!H:L,5,FALSE)</f>
        <v>#N/A</v>
      </c>
      <c r="O593"/>
      <c r="P593"/>
    </row>
    <row r="594" spans="1:16" ht="14.25">
      <c r="A594" t="s">
        <v>11738</v>
      </c>
      <c r="B594" t="s">
        <v>2727</v>
      </c>
      <c r="C594" t="s">
        <v>19091</v>
      </c>
      <c r="D594" t="s">
        <v>569</v>
      </c>
      <c r="E594" t="s">
        <v>11740</v>
      </c>
      <c r="F594" s="15">
        <v>914.5</v>
      </c>
      <c r="G594" t="s">
        <v>195</v>
      </c>
      <c r="H594" t="str">
        <f>VLOOKUP(A594,网银退!H:L,5,FALSE)</f>
        <v>20170804</v>
      </c>
      <c r="O594"/>
      <c r="P594"/>
    </row>
    <row r="595" spans="1:16" ht="14.25">
      <c r="A595" t="s">
        <v>11742</v>
      </c>
      <c r="B595" t="s">
        <v>2731</v>
      </c>
      <c r="C595" t="s">
        <v>19091</v>
      </c>
      <c r="D595" t="s">
        <v>569</v>
      </c>
      <c r="E595" t="s">
        <v>11744</v>
      </c>
      <c r="F595" s="15">
        <v>90</v>
      </c>
      <c r="G595" t="s">
        <v>195</v>
      </c>
      <c r="H595" t="e">
        <f>VLOOKUP(A595,网银退!H:L,5,FALSE)</f>
        <v>#N/A</v>
      </c>
    </row>
    <row r="596" spans="1:16" ht="14.25">
      <c r="A596" t="s">
        <v>11747</v>
      </c>
      <c r="B596" t="s">
        <v>11746</v>
      </c>
      <c r="C596" t="s">
        <v>19091</v>
      </c>
      <c r="D596" t="s">
        <v>569</v>
      </c>
      <c r="E596" t="s">
        <v>11749</v>
      </c>
      <c r="F596" s="15">
        <v>496.5</v>
      </c>
      <c r="G596" t="s">
        <v>210</v>
      </c>
      <c r="H596" t="str">
        <f>VLOOKUP(A596,网银退!H:L,5,FALSE)</f>
        <v>20170803</v>
      </c>
      <c r="O596"/>
      <c r="P596"/>
    </row>
    <row r="597" spans="1:16" ht="14.25">
      <c r="A597" t="s">
        <v>11751</v>
      </c>
      <c r="B597" t="s">
        <v>2738</v>
      </c>
      <c r="C597" t="s">
        <v>19091</v>
      </c>
      <c r="D597" t="s">
        <v>569</v>
      </c>
      <c r="E597" t="s">
        <v>11753</v>
      </c>
      <c r="F597" s="15">
        <v>1730</v>
      </c>
      <c r="G597" t="s">
        <v>195</v>
      </c>
      <c r="H597" t="e">
        <f>VLOOKUP(A597,网银退!H:L,5,FALSE)</f>
        <v>#N/A</v>
      </c>
      <c r="O597"/>
      <c r="P597"/>
    </row>
    <row r="598" spans="1:16" ht="14.25">
      <c r="A598" t="s">
        <v>11755</v>
      </c>
      <c r="B598" t="s">
        <v>2742</v>
      </c>
      <c r="C598" t="s">
        <v>19091</v>
      </c>
      <c r="D598" t="s">
        <v>569</v>
      </c>
      <c r="E598" t="s">
        <v>11757</v>
      </c>
      <c r="F598" s="15">
        <v>568.34</v>
      </c>
      <c r="G598" t="s">
        <v>195</v>
      </c>
      <c r="H598" t="e">
        <f>VLOOKUP(A598,网银退!H:L,5,FALSE)</f>
        <v>#N/A</v>
      </c>
    </row>
    <row r="599" spans="1:16" ht="14.25">
      <c r="A599" t="s">
        <v>11759</v>
      </c>
      <c r="B599" t="s">
        <v>2746</v>
      </c>
      <c r="C599" t="s">
        <v>19091</v>
      </c>
      <c r="D599" t="s">
        <v>569</v>
      </c>
      <c r="E599" t="s">
        <v>11761</v>
      </c>
      <c r="F599" s="15">
        <v>570.84</v>
      </c>
      <c r="G599" t="s">
        <v>195</v>
      </c>
      <c r="H599" t="e">
        <f>VLOOKUP(A599,网银退!H:L,5,FALSE)</f>
        <v>#N/A</v>
      </c>
      <c r="O599"/>
      <c r="P599"/>
    </row>
    <row r="600" spans="1:16" ht="14.25">
      <c r="A600" t="s">
        <v>11763</v>
      </c>
      <c r="B600" t="s">
        <v>2750</v>
      </c>
      <c r="C600" t="s">
        <v>19091</v>
      </c>
      <c r="D600" t="s">
        <v>569</v>
      </c>
      <c r="E600" t="s">
        <v>11765</v>
      </c>
      <c r="F600" s="15">
        <v>500</v>
      </c>
      <c r="G600" t="s">
        <v>195</v>
      </c>
      <c r="H600" t="e">
        <f>VLOOKUP(A600,网银退!H:L,5,FALSE)</f>
        <v>#N/A</v>
      </c>
    </row>
    <row r="601" spans="1:16" ht="14.25">
      <c r="A601" t="s">
        <v>11767</v>
      </c>
      <c r="B601" t="s">
        <v>2754</v>
      </c>
      <c r="C601" t="s">
        <v>19091</v>
      </c>
      <c r="D601" t="s">
        <v>569</v>
      </c>
      <c r="E601" t="s">
        <v>11769</v>
      </c>
      <c r="F601" s="15">
        <v>559</v>
      </c>
      <c r="G601" t="s">
        <v>195</v>
      </c>
      <c r="H601" t="e">
        <f>VLOOKUP(A601,网银退!H:L,5,FALSE)</f>
        <v>#N/A</v>
      </c>
    </row>
    <row r="602" spans="1:16" ht="14.25">
      <c r="A602" t="s">
        <v>11771</v>
      </c>
      <c r="B602" t="s">
        <v>2758</v>
      </c>
      <c r="C602" t="s">
        <v>19091</v>
      </c>
      <c r="D602" t="s">
        <v>569</v>
      </c>
      <c r="E602" t="s">
        <v>11773</v>
      </c>
      <c r="F602" s="15">
        <v>580</v>
      </c>
      <c r="G602" t="s">
        <v>195</v>
      </c>
      <c r="H602" t="e">
        <f>VLOOKUP(A602,网银退!H:L,5,FALSE)</f>
        <v>#N/A</v>
      </c>
      <c r="O602"/>
      <c r="P602"/>
    </row>
    <row r="603" spans="1:16" ht="14.25">
      <c r="A603" t="s">
        <v>11775</v>
      </c>
      <c r="B603" t="s">
        <v>2762</v>
      </c>
      <c r="C603" t="s">
        <v>19091</v>
      </c>
      <c r="D603" t="s">
        <v>569</v>
      </c>
      <c r="E603" t="s">
        <v>11777</v>
      </c>
      <c r="F603" s="15">
        <v>10000</v>
      </c>
      <c r="G603" t="s">
        <v>195</v>
      </c>
      <c r="H603" t="e">
        <f>VLOOKUP(A603,网银退!H:L,5,FALSE)</f>
        <v>#N/A</v>
      </c>
    </row>
    <row r="604" spans="1:16" ht="14.25">
      <c r="A604" t="s">
        <v>11779</v>
      </c>
      <c r="B604" t="s">
        <v>2766</v>
      </c>
      <c r="C604" t="s">
        <v>19091</v>
      </c>
      <c r="D604" t="s">
        <v>569</v>
      </c>
      <c r="E604" t="s">
        <v>11781</v>
      </c>
      <c r="F604" s="15">
        <v>2403.3200000000002</v>
      </c>
      <c r="G604" t="s">
        <v>195</v>
      </c>
      <c r="H604" t="e">
        <f>VLOOKUP(A604,网银退!H:L,5,FALSE)</f>
        <v>#N/A</v>
      </c>
      <c r="O604"/>
      <c r="P604"/>
    </row>
    <row r="605" spans="1:16" ht="14.25">
      <c r="A605" t="s">
        <v>11784</v>
      </c>
      <c r="B605" t="s">
        <v>11783</v>
      </c>
      <c r="C605" t="s">
        <v>19091</v>
      </c>
      <c r="D605" t="s">
        <v>569</v>
      </c>
      <c r="E605" t="s">
        <v>11420</v>
      </c>
      <c r="F605" s="15">
        <v>900</v>
      </c>
      <c r="G605" t="s">
        <v>210</v>
      </c>
      <c r="H605" t="str">
        <f>VLOOKUP(A605,网银退!H:L,5,FALSE)</f>
        <v>20170803</v>
      </c>
      <c r="O605"/>
      <c r="P605"/>
    </row>
    <row r="606" spans="1:16" ht="14.25">
      <c r="A606" t="s">
        <v>11787</v>
      </c>
      <c r="B606" t="s">
        <v>2773</v>
      </c>
      <c r="C606" t="s">
        <v>19091</v>
      </c>
      <c r="D606" t="s">
        <v>569</v>
      </c>
      <c r="E606" t="s">
        <v>11789</v>
      </c>
      <c r="F606" s="15">
        <v>380</v>
      </c>
      <c r="G606" t="s">
        <v>195</v>
      </c>
      <c r="H606" t="e">
        <f>VLOOKUP(A606,网银退!H:L,5,FALSE)</f>
        <v>#N/A</v>
      </c>
      <c r="O606"/>
      <c r="P606"/>
    </row>
    <row r="607" spans="1:16" ht="14.25">
      <c r="A607" t="s">
        <v>11791</v>
      </c>
      <c r="B607" t="s">
        <v>2777</v>
      </c>
      <c r="C607" t="s">
        <v>19091</v>
      </c>
      <c r="D607" t="s">
        <v>569</v>
      </c>
      <c r="E607" t="s">
        <v>11793</v>
      </c>
      <c r="F607" s="15">
        <v>177.2</v>
      </c>
      <c r="G607" t="s">
        <v>195</v>
      </c>
      <c r="H607" t="e">
        <f>VLOOKUP(A607,网银退!H:L,5,FALSE)</f>
        <v>#N/A</v>
      </c>
      <c r="O607"/>
      <c r="P607"/>
    </row>
    <row r="608" spans="1:16" ht="14.25">
      <c r="A608" t="s">
        <v>11795</v>
      </c>
      <c r="B608" t="s">
        <v>2782</v>
      </c>
      <c r="C608" t="s">
        <v>19091</v>
      </c>
      <c r="D608" t="s">
        <v>569</v>
      </c>
      <c r="E608" t="s">
        <v>11797</v>
      </c>
      <c r="F608" s="15">
        <v>1000</v>
      </c>
      <c r="G608" t="s">
        <v>195</v>
      </c>
      <c r="H608" t="e">
        <f>VLOOKUP(A608,网银退!H:L,5,FALSE)</f>
        <v>#N/A</v>
      </c>
      <c r="O608"/>
      <c r="P608"/>
    </row>
    <row r="609" spans="1:16" ht="14.25">
      <c r="A609" t="s">
        <v>11799</v>
      </c>
      <c r="B609" t="s">
        <v>2786</v>
      </c>
      <c r="C609" t="s">
        <v>19091</v>
      </c>
      <c r="D609" t="s">
        <v>569</v>
      </c>
      <c r="E609" t="s">
        <v>11801</v>
      </c>
      <c r="F609" s="15">
        <v>11369.16</v>
      </c>
      <c r="G609" t="s">
        <v>195</v>
      </c>
      <c r="H609" t="e">
        <f>VLOOKUP(A609,网银退!H:L,5,FALSE)</f>
        <v>#N/A</v>
      </c>
      <c r="O609"/>
      <c r="P609"/>
    </row>
    <row r="610" spans="1:16" ht="14.25">
      <c r="A610" t="s">
        <v>11804</v>
      </c>
      <c r="B610" t="s">
        <v>11803</v>
      </c>
      <c r="C610" t="s">
        <v>19091</v>
      </c>
      <c r="D610" t="s">
        <v>569</v>
      </c>
      <c r="E610" t="s">
        <v>11806</v>
      </c>
      <c r="F610" s="15">
        <v>2188</v>
      </c>
      <c r="G610" t="s">
        <v>210</v>
      </c>
      <c r="H610" t="str">
        <f>VLOOKUP(A610,网银退!H:L,5,FALSE)</f>
        <v>20170803</v>
      </c>
      <c r="O610"/>
      <c r="P610"/>
    </row>
    <row r="611" spans="1:16" ht="14.25">
      <c r="A611" t="s">
        <v>11808</v>
      </c>
      <c r="B611" t="s">
        <v>2793</v>
      </c>
      <c r="C611" t="s">
        <v>19091</v>
      </c>
      <c r="D611" t="s">
        <v>569</v>
      </c>
      <c r="E611" t="s">
        <v>11810</v>
      </c>
      <c r="F611" s="15">
        <v>45.2</v>
      </c>
      <c r="G611" t="s">
        <v>195</v>
      </c>
      <c r="H611" t="e">
        <f>VLOOKUP(A611,网银退!H:L,5,FALSE)</f>
        <v>#N/A</v>
      </c>
    </row>
    <row r="612" spans="1:16" ht="14.25">
      <c r="A612" t="s">
        <v>11812</v>
      </c>
      <c r="B612" t="s">
        <v>2797</v>
      </c>
      <c r="C612" t="s">
        <v>19091</v>
      </c>
      <c r="D612" t="s">
        <v>569</v>
      </c>
      <c r="E612" t="s">
        <v>11814</v>
      </c>
      <c r="F612" s="15">
        <v>200</v>
      </c>
      <c r="G612" t="s">
        <v>195</v>
      </c>
      <c r="H612" t="e">
        <f>VLOOKUP(A612,网银退!H:L,5,FALSE)</f>
        <v>#N/A</v>
      </c>
      <c r="O612"/>
      <c r="P612"/>
    </row>
    <row r="613" spans="1:16" ht="14.25">
      <c r="A613" t="s">
        <v>11816</v>
      </c>
      <c r="B613" t="s">
        <v>2801</v>
      </c>
      <c r="C613" t="s">
        <v>19091</v>
      </c>
      <c r="D613" t="s">
        <v>569</v>
      </c>
      <c r="E613" t="s">
        <v>9473</v>
      </c>
      <c r="F613" s="15">
        <v>978</v>
      </c>
      <c r="G613" t="s">
        <v>195</v>
      </c>
      <c r="H613" t="e">
        <f>VLOOKUP(A613,网银退!H:L,5,FALSE)</f>
        <v>#N/A</v>
      </c>
      <c r="O613"/>
      <c r="P613"/>
    </row>
    <row r="614" spans="1:16" ht="14.25">
      <c r="A614" t="s">
        <v>11819</v>
      </c>
      <c r="B614" t="s">
        <v>2803</v>
      </c>
      <c r="C614" t="s">
        <v>19091</v>
      </c>
      <c r="D614" t="s">
        <v>569</v>
      </c>
      <c r="E614" t="s">
        <v>11821</v>
      </c>
      <c r="F614" s="15">
        <v>533</v>
      </c>
      <c r="G614" t="s">
        <v>195</v>
      </c>
      <c r="H614" t="e">
        <f>VLOOKUP(A614,网银退!H:L,5,FALSE)</f>
        <v>#N/A</v>
      </c>
      <c r="O614"/>
      <c r="P614"/>
    </row>
    <row r="615" spans="1:16" ht="14.25">
      <c r="A615" t="s">
        <v>11823</v>
      </c>
      <c r="B615" t="s">
        <v>2807</v>
      </c>
      <c r="C615" t="s">
        <v>19091</v>
      </c>
      <c r="D615" t="s">
        <v>569</v>
      </c>
      <c r="E615" t="s">
        <v>11810</v>
      </c>
      <c r="F615" s="15">
        <v>13.2</v>
      </c>
      <c r="G615" t="s">
        <v>195</v>
      </c>
      <c r="H615" t="e">
        <f>VLOOKUP(A615,网银退!H:L,5,FALSE)</f>
        <v>#N/A</v>
      </c>
      <c r="O615"/>
      <c r="P615"/>
    </row>
    <row r="616" spans="1:16" ht="14.25">
      <c r="A616" t="s">
        <v>11826</v>
      </c>
      <c r="B616" t="s">
        <v>2811</v>
      </c>
      <c r="C616" t="s">
        <v>19091</v>
      </c>
      <c r="D616" t="s">
        <v>569</v>
      </c>
      <c r="E616" t="s">
        <v>11828</v>
      </c>
      <c r="F616" s="15">
        <v>174</v>
      </c>
      <c r="G616" t="s">
        <v>195</v>
      </c>
      <c r="H616" t="e">
        <f>VLOOKUP(A616,网银退!H:L,5,FALSE)</f>
        <v>#N/A</v>
      </c>
      <c r="O616"/>
      <c r="P616"/>
    </row>
    <row r="617" spans="1:16" ht="14.25">
      <c r="A617" t="s">
        <v>11830</v>
      </c>
      <c r="B617" t="s">
        <v>2815</v>
      </c>
      <c r="C617" t="s">
        <v>19091</v>
      </c>
      <c r="D617" t="s">
        <v>569</v>
      </c>
      <c r="E617" t="s">
        <v>11832</v>
      </c>
      <c r="F617" s="15">
        <v>1686.5</v>
      </c>
      <c r="G617" t="s">
        <v>195</v>
      </c>
      <c r="H617" t="e">
        <f>VLOOKUP(A617,网银退!H:L,5,FALSE)</f>
        <v>#N/A</v>
      </c>
      <c r="O617"/>
      <c r="P617"/>
    </row>
    <row r="618" spans="1:16" ht="14.25">
      <c r="A618" t="s">
        <v>11835</v>
      </c>
      <c r="B618" t="s">
        <v>11834</v>
      </c>
      <c r="C618" t="s">
        <v>19091</v>
      </c>
      <c r="D618" t="s">
        <v>569</v>
      </c>
      <c r="E618" t="s">
        <v>11837</v>
      </c>
      <c r="F618" s="15">
        <v>2062</v>
      </c>
      <c r="G618" t="s">
        <v>210</v>
      </c>
      <c r="H618" t="str">
        <f>VLOOKUP(A618,网银退!H:L,5,FALSE)</f>
        <v>20170803</v>
      </c>
      <c r="O618"/>
      <c r="P618"/>
    </row>
    <row r="619" spans="1:16" ht="14.25">
      <c r="A619" t="s">
        <v>11839</v>
      </c>
      <c r="B619" t="s">
        <v>2822</v>
      </c>
      <c r="C619" t="s">
        <v>19091</v>
      </c>
      <c r="D619" t="s">
        <v>569</v>
      </c>
      <c r="E619" t="s">
        <v>11841</v>
      </c>
      <c r="F619" s="15">
        <v>200</v>
      </c>
      <c r="G619" t="s">
        <v>195</v>
      </c>
      <c r="H619" t="e">
        <f>VLOOKUP(A619,网银退!H:L,5,FALSE)</f>
        <v>#N/A</v>
      </c>
      <c r="O619"/>
      <c r="P619"/>
    </row>
    <row r="620" spans="1:16" ht="14.25">
      <c r="A620" t="s">
        <v>11843</v>
      </c>
      <c r="B620" t="s">
        <v>2826</v>
      </c>
      <c r="C620" t="s">
        <v>19091</v>
      </c>
      <c r="D620" t="s">
        <v>569</v>
      </c>
      <c r="E620" t="s">
        <v>11845</v>
      </c>
      <c r="F620" s="15">
        <v>10000</v>
      </c>
      <c r="G620" t="s">
        <v>195</v>
      </c>
      <c r="H620" t="e">
        <f>VLOOKUP(A620,网银退!H:L,5,FALSE)</f>
        <v>#N/A</v>
      </c>
      <c r="O620"/>
      <c r="P620"/>
    </row>
    <row r="621" spans="1:16" ht="14.25">
      <c r="A621" t="s">
        <v>11848</v>
      </c>
      <c r="B621" t="s">
        <v>11847</v>
      </c>
      <c r="C621" t="s">
        <v>19091</v>
      </c>
      <c r="D621" t="s">
        <v>569</v>
      </c>
      <c r="E621" t="s">
        <v>11850</v>
      </c>
      <c r="F621" s="15">
        <v>1000</v>
      </c>
      <c r="G621" t="s">
        <v>210</v>
      </c>
      <c r="H621" t="str">
        <f>VLOOKUP(A621,网银退!H:L,5,FALSE)</f>
        <v>20170803</v>
      </c>
      <c r="O621"/>
      <c r="P621"/>
    </row>
    <row r="622" spans="1:16" ht="14.25">
      <c r="A622" t="s">
        <v>11853</v>
      </c>
      <c r="B622" t="s">
        <v>11852</v>
      </c>
      <c r="C622" t="s">
        <v>19091</v>
      </c>
      <c r="D622" t="s">
        <v>569</v>
      </c>
      <c r="E622" t="s">
        <v>11850</v>
      </c>
      <c r="F622" s="15">
        <v>149.77000000000001</v>
      </c>
      <c r="G622" t="s">
        <v>210</v>
      </c>
      <c r="H622" t="str">
        <f>VLOOKUP(A622,网银退!H:L,5,FALSE)</f>
        <v>20170803</v>
      </c>
      <c r="O622"/>
      <c r="P622"/>
    </row>
    <row r="623" spans="1:16" ht="14.25">
      <c r="A623" t="s">
        <v>11856</v>
      </c>
      <c r="B623" t="s">
        <v>2834</v>
      </c>
      <c r="C623" t="s">
        <v>19091</v>
      </c>
      <c r="D623" t="s">
        <v>569</v>
      </c>
      <c r="E623" t="s">
        <v>11858</v>
      </c>
      <c r="F623" s="15">
        <v>129.5</v>
      </c>
      <c r="G623" t="s">
        <v>195</v>
      </c>
      <c r="H623" t="e">
        <f>VLOOKUP(A623,网银退!H:L,5,FALSE)</f>
        <v>#N/A</v>
      </c>
      <c r="O623"/>
      <c r="P623"/>
    </row>
    <row r="624" spans="1:16" ht="14.25">
      <c r="A624" t="s">
        <v>11861</v>
      </c>
      <c r="B624" t="s">
        <v>11860</v>
      </c>
      <c r="C624" t="s">
        <v>19091</v>
      </c>
      <c r="D624" t="s">
        <v>569</v>
      </c>
      <c r="E624" t="s">
        <v>11123</v>
      </c>
      <c r="F624" s="15">
        <v>73.5</v>
      </c>
      <c r="G624" t="s">
        <v>210</v>
      </c>
      <c r="H624" t="str">
        <f>VLOOKUP(A624,网银退!H:L,5,FALSE)</f>
        <v>20170803</v>
      </c>
      <c r="O624"/>
      <c r="P624"/>
    </row>
    <row r="625" spans="1:16" ht="14.25">
      <c r="A625" t="s">
        <v>11864</v>
      </c>
      <c r="B625" t="s">
        <v>2839</v>
      </c>
      <c r="C625" t="s">
        <v>19091</v>
      </c>
      <c r="D625" t="s">
        <v>569</v>
      </c>
      <c r="E625" t="s">
        <v>11866</v>
      </c>
      <c r="F625" s="15">
        <v>10</v>
      </c>
      <c r="G625" t="s">
        <v>195</v>
      </c>
      <c r="H625" t="e">
        <f>VLOOKUP(A625,网银退!H:L,5,FALSE)</f>
        <v>#N/A</v>
      </c>
      <c r="O625"/>
      <c r="P625"/>
    </row>
    <row r="626" spans="1:16" ht="14.25">
      <c r="A626" t="s">
        <v>11868</v>
      </c>
      <c r="B626" t="s">
        <v>2843</v>
      </c>
      <c r="C626" t="s">
        <v>19091</v>
      </c>
      <c r="D626" t="s">
        <v>569</v>
      </c>
      <c r="E626" t="s">
        <v>11870</v>
      </c>
      <c r="F626" s="15">
        <v>5046</v>
      </c>
      <c r="G626" t="s">
        <v>195</v>
      </c>
      <c r="H626" t="e">
        <f>VLOOKUP(A626,网银退!H:L,5,FALSE)</f>
        <v>#N/A</v>
      </c>
      <c r="O626"/>
      <c r="P626"/>
    </row>
    <row r="627" spans="1:16" ht="14.25">
      <c r="A627" t="s">
        <v>11872</v>
      </c>
      <c r="B627" t="s">
        <v>2847</v>
      </c>
      <c r="C627" t="s">
        <v>19091</v>
      </c>
      <c r="D627" t="s">
        <v>569</v>
      </c>
      <c r="E627" t="s">
        <v>11874</v>
      </c>
      <c r="F627" s="15">
        <v>321.14</v>
      </c>
      <c r="G627" t="s">
        <v>195</v>
      </c>
      <c r="H627" t="e">
        <f>VLOOKUP(A627,网银退!H:L,5,FALSE)</f>
        <v>#N/A</v>
      </c>
      <c r="O627"/>
      <c r="P627"/>
    </row>
    <row r="628" spans="1:16" ht="14.25">
      <c r="A628" t="s">
        <v>11877</v>
      </c>
      <c r="B628" t="s">
        <v>11876</v>
      </c>
      <c r="C628" t="s">
        <v>19091</v>
      </c>
      <c r="D628" t="s">
        <v>569</v>
      </c>
      <c r="E628" t="s">
        <v>11879</v>
      </c>
      <c r="F628" s="15">
        <v>432</v>
      </c>
      <c r="G628" t="s">
        <v>210</v>
      </c>
      <c r="H628" t="str">
        <f>VLOOKUP(A628,网银退!H:L,5,FALSE)</f>
        <v>20170803</v>
      </c>
      <c r="O628"/>
      <c r="P628"/>
    </row>
    <row r="629" spans="1:16" ht="14.25">
      <c r="A629" t="s">
        <v>11881</v>
      </c>
      <c r="B629" t="s">
        <v>2854</v>
      </c>
      <c r="C629" t="s">
        <v>19091</v>
      </c>
      <c r="D629" t="s">
        <v>569</v>
      </c>
      <c r="E629" t="s">
        <v>11883</v>
      </c>
      <c r="F629" s="15">
        <v>338.69</v>
      </c>
      <c r="G629" t="s">
        <v>195</v>
      </c>
      <c r="H629" t="e">
        <f>VLOOKUP(A629,网银退!H:L,5,FALSE)</f>
        <v>#N/A</v>
      </c>
      <c r="O629"/>
      <c r="P629"/>
    </row>
    <row r="630" spans="1:16" ht="14.25">
      <c r="A630" t="s">
        <v>11885</v>
      </c>
      <c r="B630" t="s">
        <v>2858</v>
      </c>
      <c r="C630" t="s">
        <v>19091</v>
      </c>
      <c r="D630" t="s">
        <v>569</v>
      </c>
      <c r="E630" t="s">
        <v>11887</v>
      </c>
      <c r="F630" s="15">
        <v>20</v>
      </c>
      <c r="G630" t="s">
        <v>195</v>
      </c>
      <c r="H630" t="e">
        <f>VLOOKUP(A630,网银退!H:L,5,FALSE)</f>
        <v>#N/A</v>
      </c>
    </row>
    <row r="631" spans="1:16" ht="14.25">
      <c r="A631" t="s">
        <v>11889</v>
      </c>
      <c r="B631" t="s">
        <v>2862</v>
      </c>
      <c r="C631" t="s">
        <v>19091</v>
      </c>
      <c r="D631" t="s">
        <v>569</v>
      </c>
      <c r="E631" t="s">
        <v>11891</v>
      </c>
      <c r="F631" s="15">
        <v>5100</v>
      </c>
      <c r="G631" t="s">
        <v>195</v>
      </c>
      <c r="H631" t="e">
        <f>VLOOKUP(A631,网银退!H:L,5,FALSE)</f>
        <v>#N/A</v>
      </c>
      <c r="O631"/>
      <c r="P631"/>
    </row>
    <row r="632" spans="1:16" ht="14.25">
      <c r="A632" t="s">
        <v>11894</v>
      </c>
      <c r="B632" t="s">
        <v>11893</v>
      </c>
      <c r="C632" t="s">
        <v>19091</v>
      </c>
      <c r="D632" t="s">
        <v>569</v>
      </c>
      <c r="E632" t="s">
        <v>11896</v>
      </c>
      <c r="F632" s="15">
        <v>367.58</v>
      </c>
      <c r="G632" t="s">
        <v>210</v>
      </c>
      <c r="H632" t="str">
        <f>VLOOKUP(A632,网银退!H:L,5,FALSE)</f>
        <v>20170803</v>
      </c>
      <c r="O632"/>
      <c r="P632"/>
    </row>
    <row r="633" spans="1:16" ht="14.25">
      <c r="A633" t="s">
        <v>11898</v>
      </c>
      <c r="B633" t="s">
        <v>2869</v>
      </c>
      <c r="C633" t="s">
        <v>19091</v>
      </c>
      <c r="D633" t="s">
        <v>569</v>
      </c>
      <c r="E633" t="s">
        <v>10997</v>
      </c>
      <c r="F633" s="15">
        <v>1926</v>
      </c>
      <c r="G633" t="s">
        <v>195</v>
      </c>
      <c r="H633" t="e">
        <f>VLOOKUP(A633,网银退!H:L,5,FALSE)</f>
        <v>#N/A</v>
      </c>
    </row>
    <row r="634" spans="1:16" ht="14.25">
      <c r="A634" t="s">
        <v>11901</v>
      </c>
      <c r="B634" t="s">
        <v>2871</v>
      </c>
      <c r="C634" t="s">
        <v>19091</v>
      </c>
      <c r="D634" t="s">
        <v>569</v>
      </c>
      <c r="E634" t="s">
        <v>10997</v>
      </c>
      <c r="F634" s="15">
        <v>365</v>
      </c>
      <c r="G634" t="s">
        <v>195</v>
      </c>
      <c r="H634" t="e">
        <f>VLOOKUP(A634,网银退!H:L,5,FALSE)</f>
        <v>#N/A</v>
      </c>
      <c r="O634"/>
      <c r="P634"/>
    </row>
    <row r="635" spans="1:16" ht="14.25">
      <c r="A635" t="s">
        <v>11904</v>
      </c>
      <c r="B635" t="s">
        <v>2873</v>
      </c>
      <c r="C635" t="s">
        <v>19091</v>
      </c>
      <c r="D635" t="s">
        <v>569</v>
      </c>
      <c r="E635" t="s">
        <v>11906</v>
      </c>
      <c r="F635" s="15">
        <v>216.7</v>
      </c>
      <c r="G635" t="s">
        <v>195</v>
      </c>
      <c r="H635" t="e">
        <f>VLOOKUP(A635,网银退!H:L,5,FALSE)</f>
        <v>#N/A</v>
      </c>
      <c r="O635"/>
      <c r="P635"/>
    </row>
    <row r="636" spans="1:16" ht="14.25">
      <c r="A636" t="s">
        <v>11908</v>
      </c>
      <c r="B636" t="s">
        <v>2877</v>
      </c>
      <c r="C636" t="s">
        <v>19091</v>
      </c>
      <c r="D636" t="s">
        <v>569</v>
      </c>
      <c r="E636" t="s">
        <v>11910</v>
      </c>
      <c r="F636" s="15">
        <v>600</v>
      </c>
      <c r="G636" t="s">
        <v>195</v>
      </c>
      <c r="H636" t="e">
        <f>VLOOKUP(A636,网银退!H:L,5,FALSE)</f>
        <v>#N/A</v>
      </c>
    </row>
    <row r="637" spans="1:16" ht="14.25">
      <c r="A637" t="s">
        <v>11912</v>
      </c>
      <c r="B637" t="s">
        <v>2881</v>
      </c>
      <c r="C637" t="s">
        <v>19091</v>
      </c>
      <c r="D637" t="s">
        <v>569</v>
      </c>
      <c r="E637" t="s">
        <v>11914</v>
      </c>
      <c r="F637" s="15">
        <v>2723.5</v>
      </c>
      <c r="G637" t="s">
        <v>195</v>
      </c>
      <c r="H637" t="e">
        <f>VLOOKUP(A637,网银退!H:L,5,FALSE)</f>
        <v>#N/A</v>
      </c>
      <c r="O637"/>
      <c r="P637"/>
    </row>
    <row r="638" spans="1:16" ht="14.25">
      <c r="A638" t="s">
        <v>11916</v>
      </c>
      <c r="B638" t="s">
        <v>2885</v>
      </c>
      <c r="C638" t="s">
        <v>19091</v>
      </c>
      <c r="D638" t="s">
        <v>569</v>
      </c>
      <c r="E638" t="s">
        <v>11918</v>
      </c>
      <c r="F638" s="15">
        <v>90.1</v>
      </c>
      <c r="G638" t="s">
        <v>195</v>
      </c>
      <c r="H638" t="e">
        <f>VLOOKUP(A638,网银退!H:L,5,FALSE)</f>
        <v>#N/A</v>
      </c>
      <c r="O638"/>
      <c r="P638"/>
    </row>
    <row r="639" spans="1:16" ht="14.25">
      <c r="A639" t="s">
        <v>11920</v>
      </c>
      <c r="B639" t="s">
        <v>2889</v>
      </c>
      <c r="C639" t="s">
        <v>19091</v>
      </c>
      <c r="D639" t="s">
        <v>569</v>
      </c>
      <c r="E639" t="s">
        <v>11922</v>
      </c>
      <c r="F639" s="15">
        <v>100</v>
      </c>
      <c r="G639" t="s">
        <v>195</v>
      </c>
      <c r="H639" t="e">
        <f>VLOOKUP(A639,网银退!H:L,5,FALSE)</f>
        <v>#N/A</v>
      </c>
      <c r="O639"/>
      <c r="P639"/>
    </row>
    <row r="640" spans="1:16" ht="14.25">
      <c r="A640" t="s">
        <v>11924</v>
      </c>
      <c r="B640" t="s">
        <v>2893</v>
      </c>
      <c r="C640" t="s">
        <v>19091</v>
      </c>
      <c r="D640" t="s">
        <v>569</v>
      </c>
      <c r="E640" t="s">
        <v>11922</v>
      </c>
      <c r="F640" s="15">
        <v>4.32</v>
      </c>
      <c r="G640" t="s">
        <v>195</v>
      </c>
      <c r="H640" t="e">
        <f>VLOOKUP(A640,网银退!H:L,5,FALSE)</f>
        <v>#N/A</v>
      </c>
      <c r="O640"/>
      <c r="P640"/>
    </row>
    <row r="641" spans="1:16" ht="14.25">
      <c r="A641" t="s">
        <v>11927</v>
      </c>
      <c r="B641" t="s">
        <v>2895</v>
      </c>
      <c r="C641" t="s">
        <v>19091</v>
      </c>
      <c r="D641" t="s">
        <v>569</v>
      </c>
      <c r="E641" t="s">
        <v>11929</v>
      </c>
      <c r="F641" s="15">
        <v>15020</v>
      </c>
      <c r="G641" t="s">
        <v>195</v>
      </c>
      <c r="H641" t="e">
        <f>VLOOKUP(A641,网银退!H:L,5,FALSE)</f>
        <v>#N/A</v>
      </c>
      <c r="O641"/>
      <c r="P641"/>
    </row>
    <row r="642" spans="1:16" ht="14.25">
      <c r="A642" t="s">
        <v>11932</v>
      </c>
      <c r="B642" t="s">
        <v>11931</v>
      </c>
      <c r="C642" t="s">
        <v>19091</v>
      </c>
      <c r="D642" t="s">
        <v>569</v>
      </c>
      <c r="E642" t="s">
        <v>11934</v>
      </c>
      <c r="F642" s="15">
        <v>100</v>
      </c>
      <c r="G642" t="s">
        <v>210</v>
      </c>
      <c r="H642" t="str">
        <f>VLOOKUP(A642,网银退!H:L,5,FALSE)</f>
        <v>20170803</v>
      </c>
      <c r="O642"/>
      <c r="P642"/>
    </row>
    <row r="643" spans="1:16" ht="14.25">
      <c r="A643" t="s">
        <v>11936</v>
      </c>
      <c r="B643" t="s">
        <v>2902</v>
      </c>
      <c r="C643" t="s">
        <v>19091</v>
      </c>
      <c r="D643" t="s">
        <v>569</v>
      </c>
      <c r="E643" t="s">
        <v>11938</v>
      </c>
      <c r="F643" s="15">
        <v>3545.41</v>
      </c>
      <c r="G643" t="s">
        <v>195</v>
      </c>
      <c r="H643" t="e">
        <f>VLOOKUP(A643,网银退!H:L,5,FALSE)</f>
        <v>#N/A</v>
      </c>
      <c r="O643"/>
      <c r="P643"/>
    </row>
    <row r="644" spans="1:16" ht="14.25">
      <c r="A644" t="s">
        <v>11940</v>
      </c>
      <c r="B644" t="s">
        <v>2906</v>
      </c>
      <c r="C644" t="s">
        <v>19091</v>
      </c>
      <c r="D644" t="s">
        <v>569</v>
      </c>
      <c r="E644" t="s">
        <v>9936</v>
      </c>
      <c r="F644" s="15">
        <v>1978.07</v>
      </c>
      <c r="G644" t="s">
        <v>195</v>
      </c>
      <c r="H644" t="e">
        <f>VLOOKUP(A644,网银退!H:L,5,FALSE)</f>
        <v>#N/A</v>
      </c>
      <c r="O644"/>
      <c r="P644"/>
    </row>
    <row r="645" spans="1:16" ht="14.25">
      <c r="A645" t="s">
        <v>11943</v>
      </c>
      <c r="B645" t="s">
        <v>2908</v>
      </c>
      <c r="C645" t="s">
        <v>19091</v>
      </c>
      <c r="D645" t="s">
        <v>569</v>
      </c>
      <c r="E645" t="s">
        <v>11945</v>
      </c>
      <c r="F645" s="15">
        <v>2000</v>
      </c>
      <c r="G645" t="s">
        <v>195</v>
      </c>
      <c r="H645" t="e">
        <f>VLOOKUP(A645,网银退!H:L,5,FALSE)</f>
        <v>#N/A</v>
      </c>
      <c r="O645"/>
      <c r="P645"/>
    </row>
    <row r="646" spans="1:16" ht="14.25">
      <c r="A646" t="s">
        <v>11948</v>
      </c>
      <c r="B646" t="s">
        <v>11947</v>
      </c>
      <c r="C646" t="s">
        <v>19091</v>
      </c>
      <c r="D646" t="s">
        <v>569</v>
      </c>
      <c r="E646" t="s">
        <v>458</v>
      </c>
      <c r="F646" s="15">
        <v>500</v>
      </c>
      <c r="G646" t="s">
        <v>210</v>
      </c>
      <c r="H646" t="str">
        <f>VLOOKUP(A646,网银退!H:L,5,FALSE)</f>
        <v>20170803</v>
      </c>
      <c r="O646"/>
      <c r="P646"/>
    </row>
    <row r="647" spans="1:16" ht="14.25">
      <c r="A647" t="s">
        <v>11951</v>
      </c>
      <c r="B647" t="s">
        <v>2915</v>
      </c>
      <c r="C647" t="s">
        <v>19091</v>
      </c>
      <c r="D647" t="s">
        <v>569</v>
      </c>
      <c r="E647" t="s">
        <v>11953</v>
      </c>
      <c r="F647" s="15">
        <v>1264.3399999999999</v>
      </c>
      <c r="G647" t="s">
        <v>195</v>
      </c>
      <c r="H647" t="e">
        <f>VLOOKUP(A647,网银退!H:L,5,FALSE)</f>
        <v>#N/A</v>
      </c>
      <c r="O647"/>
      <c r="P647"/>
    </row>
    <row r="648" spans="1:16" ht="14.25">
      <c r="A648" t="s">
        <v>11955</v>
      </c>
      <c r="B648" t="s">
        <v>2919</v>
      </c>
      <c r="C648" t="s">
        <v>19091</v>
      </c>
      <c r="D648" t="s">
        <v>569</v>
      </c>
      <c r="E648" t="s">
        <v>11957</v>
      </c>
      <c r="F648" s="15">
        <v>978.84</v>
      </c>
      <c r="G648" t="s">
        <v>195</v>
      </c>
      <c r="H648" t="e">
        <f>VLOOKUP(A648,网银退!H:L,5,FALSE)</f>
        <v>#N/A</v>
      </c>
      <c r="O648"/>
      <c r="P648"/>
    </row>
    <row r="649" spans="1:16" ht="14.25">
      <c r="A649" t="s">
        <v>11959</v>
      </c>
      <c r="B649" t="s">
        <v>2923</v>
      </c>
      <c r="C649" t="s">
        <v>19091</v>
      </c>
      <c r="D649" t="s">
        <v>569</v>
      </c>
      <c r="E649" t="s">
        <v>11961</v>
      </c>
      <c r="F649" s="15">
        <v>10000</v>
      </c>
      <c r="G649" t="s">
        <v>195</v>
      </c>
      <c r="H649" t="e">
        <f>VLOOKUP(A649,网银退!H:L,5,FALSE)</f>
        <v>#N/A</v>
      </c>
      <c r="O649"/>
      <c r="P649"/>
    </row>
    <row r="650" spans="1:16" ht="14.25">
      <c r="A650" t="s">
        <v>11963</v>
      </c>
      <c r="B650" t="s">
        <v>2927</v>
      </c>
      <c r="C650" t="s">
        <v>19091</v>
      </c>
      <c r="D650" t="s">
        <v>569</v>
      </c>
      <c r="E650" t="s">
        <v>11965</v>
      </c>
      <c r="F650" s="15">
        <v>863.6</v>
      </c>
      <c r="G650" t="s">
        <v>195</v>
      </c>
      <c r="H650" t="e">
        <f>VLOOKUP(A650,网银退!H:L,5,FALSE)</f>
        <v>#N/A</v>
      </c>
      <c r="O650"/>
      <c r="P650"/>
    </row>
    <row r="651" spans="1:16" ht="14.25">
      <c r="A651" t="s">
        <v>11968</v>
      </c>
      <c r="B651" t="s">
        <v>11967</v>
      </c>
      <c r="C651" t="s">
        <v>19091</v>
      </c>
      <c r="D651" t="s">
        <v>569</v>
      </c>
      <c r="E651" t="s">
        <v>11970</v>
      </c>
      <c r="F651" s="15">
        <v>1190</v>
      </c>
      <c r="G651" t="s">
        <v>210</v>
      </c>
      <c r="H651" t="str">
        <f>VLOOKUP(A651,网银退!H:L,5,FALSE)</f>
        <v>20170803</v>
      </c>
      <c r="O651"/>
      <c r="P651"/>
    </row>
    <row r="652" spans="1:16" ht="14.25">
      <c r="A652" t="s">
        <v>11972</v>
      </c>
      <c r="B652" t="s">
        <v>2934</v>
      </c>
      <c r="C652" t="s">
        <v>19091</v>
      </c>
      <c r="D652" t="s">
        <v>569</v>
      </c>
      <c r="E652" t="s">
        <v>11974</v>
      </c>
      <c r="F652" s="15">
        <v>3192.18</v>
      </c>
      <c r="G652" t="s">
        <v>195</v>
      </c>
      <c r="H652" t="e">
        <f>VLOOKUP(A652,网银退!H:L,5,FALSE)</f>
        <v>#N/A</v>
      </c>
      <c r="O652"/>
      <c r="P652"/>
    </row>
    <row r="653" spans="1:16" ht="14.25">
      <c r="A653" t="s">
        <v>11976</v>
      </c>
      <c r="B653" t="s">
        <v>2938</v>
      </c>
      <c r="C653" t="s">
        <v>19091</v>
      </c>
      <c r="D653" t="s">
        <v>569</v>
      </c>
      <c r="E653" t="s">
        <v>11978</v>
      </c>
      <c r="F653" s="15">
        <v>5000</v>
      </c>
      <c r="G653" t="s">
        <v>195</v>
      </c>
      <c r="H653" t="e">
        <f>VLOOKUP(A653,网银退!H:L,5,FALSE)</f>
        <v>#N/A</v>
      </c>
      <c r="O653"/>
      <c r="P653"/>
    </row>
    <row r="654" spans="1:16" ht="14.25">
      <c r="A654" t="s">
        <v>11981</v>
      </c>
      <c r="B654" t="s">
        <v>11980</v>
      </c>
      <c r="C654" t="s">
        <v>19091</v>
      </c>
      <c r="D654" t="s">
        <v>569</v>
      </c>
      <c r="E654" t="s">
        <v>11983</v>
      </c>
      <c r="F654" s="15">
        <v>784.5</v>
      </c>
      <c r="G654" t="s">
        <v>210</v>
      </c>
      <c r="H654" t="str">
        <f>VLOOKUP(A654,网银退!H:L,5,FALSE)</f>
        <v>20170803</v>
      </c>
      <c r="O654"/>
      <c r="P654"/>
    </row>
    <row r="655" spans="1:16" ht="14.25">
      <c r="A655" t="s">
        <v>11985</v>
      </c>
      <c r="B655" t="s">
        <v>2945</v>
      </c>
      <c r="C655" t="s">
        <v>19091</v>
      </c>
      <c r="D655" t="s">
        <v>569</v>
      </c>
      <c r="E655" t="s">
        <v>11987</v>
      </c>
      <c r="F655" s="15">
        <v>122.5</v>
      </c>
      <c r="G655" t="s">
        <v>195</v>
      </c>
      <c r="H655" t="e">
        <f>VLOOKUP(A655,网银退!H:L,5,FALSE)</f>
        <v>#N/A</v>
      </c>
      <c r="O655"/>
      <c r="P655"/>
    </row>
    <row r="656" spans="1:16" ht="14.25">
      <c r="A656" t="s">
        <v>11990</v>
      </c>
      <c r="B656" t="s">
        <v>11989</v>
      </c>
      <c r="C656" t="s">
        <v>19091</v>
      </c>
      <c r="D656" t="s">
        <v>569</v>
      </c>
      <c r="E656" t="s">
        <v>11992</v>
      </c>
      <c r="F656" s="15">
        <v>589.5</v>
      </c>
      <c r="G656" t="s">
        <v>210</v>
      </c>
      <c r="H656" t="str">
        <f>VLOOKUP(A656,网银退!H:L,5,FALSE)</f>
        <v>20170803</v>
      </c>
      <c r="O656"/>
      <c r="P656"/>
    </row>
    <row r="657" spans="1:16" ht="14.25">
      <c r="A657" t="s">
        <v>11994</v>
      </c>
      <c r="B657" t="s">
        <v>2952</v>
      </c>
      <c r="C657" t="s">
        <v>19091</v>
      </c>
      <c r="D657" t="s">
        <v>569</v>
      </c>
      <c r="E657" t="s">
        <v>11996</v>
      </c>
      <c r="F657" s="15">
        <v>76</v>
      </c>
      <c r="G657" t="s">
        <v>195</v>
      </c>
      <c r="H657" t="e">
        <f>VLOOKUP(A657,网银退!H:L,5,FALSE)</f>
        <v>#N/A</v>
      </c>
      <c r="O657"/>
      <c r="P657"/>
    </row>
    <row r="658" spans="1:16" ht="14.25">
      <c r="A658" t="s">
        <v>11998</v>
      </c>
      <c r="B658" t="s">
        <v>2956</v>
      </c>
      <c r="C658" t="s">
        <v>19091</v>
      </c>
      <c r="D658" t="s">
        <v>569</v>
      </c>
      <c r="E658" t="s">
        <v>12000</v>
      </c>
      <c r="F658" s="15">
        <v>28437.32</v>
      </c>
      <c r="G658" t="s">
        <v>195</v>
      </c>
      <c r="H658" t="e">
        <f>VLOOKUP(A658,网银退!H:L,5,FALSE)</f>
        <v>#N/A</v>
      </c>
      <c r="O658"/>
      <c r="P658"/>
    </row>
    <row r="659" spans="1:16" ht="14.25">
      <c r="A659" t="s">
        <v>12002</v>
      </c>
      <c r="B659" t="s">
        <v>2960</v>
      </c>
      <c r="C659" t="s">
        <v>19091</v>
      </c>
      <c r="D659" t="s">
        <v>569</v>
      </c>
      <c r="E659" t="s">
        <v>12004</v>
      </c>
      <c r="F659" s="15">
        <v>4244.9399999999996</v>
      </c>
      <c r="G659" t="s">
        <v>195</v>
      </c>
      <c r="H659" t="e">
        <f>VLOOKUP(A659,网银退!H:L,5,FALSE)</f>
        <v>#N/A</v>
      </c>
      <c r="O659"/>
      <c r="P659"/>
    </row>
    <row r="660" spans="1:16" ht="14.25">
      <c r="A660" t="s">
        <v>12007</v>
      </c>
      <c r="B660" t="s">
        <v>12006</v>
      </c>
      <c r="C660" t="s">
        <v>19091</v>
      </c>
      <c r="D660" t="s">
        <v>569</v>
      </c>
      <c r="E660" t="s">
        <v>12009</v>
      </c>
      <c r="F660" s="15">
        <v>2500</v>
      </c>
      <c r="G660" t="s">
        <v>210</v>
      </c>
      <c r="H660" t="str">
        <f>VLOOKUP(A660,网银退!H:L,5,FALSE)</f>
        <v>20170803</v>
      </c>
      <c r="O660"/>
      <c r="P660"/>
    </row>
    <row r="661" spans="1:16" ht="14.25">
      <c r="A661" t="s">
        <v>12011</v>
      </c>
      <c r="B661" t="s">
        <v>2967</v>
      </c>
      <c r="C661" t="s">
        <v>19091</v>
      </c>
      <c r="D661" t="s">
        <v>569</v>
      </c>
      <c r="E661" t="s">
        <v>12013</v>
      </c>
      <c r="F661" s="15">
        <v>2000</v>
      </c>
      <c r="G661" t="s">
        <v>195</v>
      </c>
      <c r="H661" t="e">
        <f>VLOOKUP(A661,网银退!H:L,5,FALSE)</f>
        <v>#N/A</v>
      </c>
      <c r="O661"/>
      <c r="P661"/>
    </row>
    <row r="662" spans="1:16" ht="14.25">
      <c r="A662" t="s">
        <v>12015</v>
      </c>
      <c r="B662" t="s">
        <v>2971</v>
      </c>
      <c r="C662" t="s">
        <v>19091</v>
      </c>
      <c r="D662" t="s">
        <v>569</v>
      </c>
      <c r="E662" t="s">
        <v>12017</v>
      </c>
      <c r="F662" s="15">
        <v>1479.99</v>
      </c>
      <c r="G662" t="s">
        <v>195</v>
      </c>
      <c r="H662" t="e">
        <f>VLOOKUP(A662,网银退!H:L,5,FALSE)</f>
        <v>#N/A</v>
      </c>
    </row>
    <row r="663" spans="1:16" ht="14.25">
      <c r="A663" t="s">
        <v>12019</v>
      </c>
      <c r="B663" t="s">
        <v>2975</v>
      </c>
      <c r="C663" t="s">
        <v>19091</v>
      </c>
      <c r="D663" t="s">
        <v>569</v>
      </c>
      <c r="E663" t="s">
        <v>12021</v>
      </c>
      <c r="F663" s="15">
        <v>5000</v>
      </c>
      <c r="G663" t="s">
        <v>195</v>
      </c>
      <c r="H663" t="e">
        <f>VLOOKUP(A663,网银退!H:L,5,FALSE)</f>
        <v>#N/A</v>
      </c>
      <c r="O663"/>
      <c r="P663"/>
    </row>
    <row r="664" spans="1:16" ht="14.25">
      <c r="A664" t="s">
        <v>12023</v>
      </c>
      <c r="B664" t="s">
        <v>2979</v>
      </c>
      <c r="C664" t="s">
        <v>19091</v>
      </c>
      <c r="D664" t="s">
        <v>569</v>
      </c>
      <c r="E664" t="s">
        <v>12025</v>
      </c>
      <c r="F664" s="15">
        <v>5000</v>
      </c>
      <c r="G664" t="s">
        <v>195</v>
      </c>
      <c r="H664" t="e">
        <f>VLOOKUP(A664,网银退!H:L,5,FALSE)</f>
        <v>#N/A</v>
      </c>
      <c r="O664"/>
      <c r="P664"/>
    </row>
    <row r="665" spans="1:16" ht="14.25">
      <c r="A665" t="s">
        <v>12027</v>
      </c>
      <c r="B665" t="s">
        <v>2983</v>
      </c>
      <c r="C665" t="s">
        <v>19091</v>
      </c>
      <c r="D665" t="s">
        <v>569</v>
      </c>
      <c r="E665" t="s">
        <v>12029</v>
      </c>
      <c r="F665" s="15">
        <v>30000</v>
      </c>
      <c r="G665" t="s">
        <v>195</v>
      </c>
      <c r="H665" t="e">
        <f>VLOOKUP(A665,网银退!H:L,5,FALSE)</f>
        <v>#N/A</v>
      </c>
      <c r="O665"/>
      <c r="P665"/>
    </row>
    <row r="666" spans="1:16" ht="14.25">
      <c r="A666" t="s">
        <v>12031</v>
      </c>
      <c r="B666" t="s">
        <v>2985</v>
      </c>
      <c r="C666" t="s">
        <v>19091</v>
      </c>
      <c r="D666" t="s">
        <v>569</v>
      </c>
      <c r="E666" t="s">
        <v>12033</v>
      </c>
      <c r="F666" s="15">
        <v>8557.67</v>
      </c>
      <c r="G666" t="s">
        <v>195</v>
      </c>
      <c r="H666" t="e">
        <f>VLOOKUP(A666,网银退!H:L,5,FALSE)</f>
        <v>#N/A</v>
      </c>
      <c r="O666"/>
      <c r="P666"/>
    </row>
    <row r="667" spans="1:16" ht="14.25">
      <c r="A667" t="s">
        <v>12035</v>
      </c>
      <c r="B667" t="s">
        <v>2989</v>
      </c>
      <c r="C667" t="s">
        <v>19091</v>
      </c>
      <c r="D667" t="s">
        <v>569</v>
      </c>
      <c r="E667" t="s">
        <v>12037</v>
      </c>
      <c r="F667" s="15">
        <v>602.25</v>
      </c>
      <c r="G667" t="s">
        <v>195</v>
      </c>
      <c r="H667" t="e">
        <f>VLOOKUP(A667,网银退!H:L,5,FALSE)</f>
        <v>#N/A</v>
      </c>
      <c r="O667"/>
      <c r="P667"/>
    </row>
    <row r="668" spans="1:16" ht="14.25">
      <c r="A668" t="s">
        <v>12039</v>
      </c>
      <c r="B668" t="s">
        <v>2993</v>
      </c>
      <c r="C668" t="s">
        <v>19091</v>
      </c>
      <c r="D668" t="s">
        <v>569</v>
      </c>
      <c r="E668" t="s">
        <v>416</v>
      </c>
      <c r="F668" s="15">
        <v>8635</v>
      </c>
      <c r="G668" t="s">
        <v>195</v>
      </c>
      <c r="H668" t="e">
        <f>VLOOKUP(A668,网银退!H:L,5,FALSE)</f>
        <v>#N/A</v>
      </c>
      <c r="O668"/>
      <c r="P668"/>
    </row>
    <row r="669" spans="1:16" ht="14.25">
      <c r="A669" t="s">
        <v>12042</v>
      </c>
      <c r="B669" t="s">
        <v>2995</v>
      </c>
      <c r="C669" t="s">
        <v>19091</v>
      </c>
      <c r="D669" t="s">
        <v>569</v>
      </c>
      <c r="E669" t="s">
        <v>12044</v>
      </c>
      <c r="F669" s="15">
        <v>9464</v>
      </c>
      <c r="G669" t="s">
        <v>195</v>
      </c>
      <c r="H669" t="e">
        <f>VLOOKUP(A669,网银退!H:L,5,FALSE)</f>
        <v>#N/A</v>
      </c>
      <c r="O669"/>
      <c r="P669"/>
    </row>
    <row r="670" spans="1:16" ht="14.25">
      <c r="A670" t="s">
        <v>12046</v>
      </c>
      <c r="B670" t="s">
        <v>2999</v>
      </c>
      <c r="C670" t="s">
        <v>19091</v>
      </c>
      <c r="D670" t="s">
        <v>569</v>
      </c>
      <c r="E670" t="s">
        <v>12048</v>
      </c>
      <c r="F670" s="15">
        <v>176</v>
      </c>
      <c r="G670" t="s">
        <v>195</v>
      </c>
      <c r="H670" t="e">
        <f>VLOOKUP(A670,网银退!H:L,5,FALSE)</f>
        <v>#N/A</v>
      </c>
      <c r="O670"/>
      <c r="P670"/>
    </row>
    <row r="671" spans="1:16" ht="14.25">
      <c r="A671" t="s">
        <v>12050</v>
      </c>
      <c r="B671" t="s">
        <v>3003</v>
      </c>
      <c r="C671" t="s">
        <v>19091</v>
      </c>
      <c r="D671" t="s">
        <v>569</v>
      </c>
      <c r="E671" t="s">
        <v>12052</v>
      </c>
      <c r="F671" s="15">
        <v>2000</v>
      </c>
      <c r="G671" t="s">
        <v>195</v>
      </c>
      <c r="H671" t="e">
        <f>VLOOKUP(A671,网银退!H:L,5,FALSE)</f>
        <v>#N/A</v>
      </c>
      <c r="O671"/>
      <c r="P671"/>
    </row>
    <row r="672" spans="1:16" ht="14.25">
      <c r="A672" t="s">
        <v>12054</v>
      </c>
      <c r="B672" t="s">
        <v>3007</v>
      </c>
      <c r="C672" t="s">
        <v>19091</v>
      </c>
      <c r="D672" t="s">
        <v>569</v>
      </c>
      <c r="E672" t="s">
        <v>12056</v>
      </c>
      <c r="F672" s="15">
        <v>2424</v>
      </c>
      <c r="G672" t="s">
        <v>195</v>
      </c>
      <c r="H672" t="e">
        <f>VLOOKUP(A672,网银退!H:L,5,FALSE)</f>
        <v>#N/A</v>
      </c>
      <c r="O672"/>
      <c r="P672"/>
    </row>
    <row r="673" spans="1:16" ht="14.25">
      <c r="A673" t="s">
        <v>12058</v>
      </c>
      <c r="B673" t="s">
        <v>3011</v>
      </c>
      <c r="C673" t="s">
        <v>19091</v>
      </c>
      <c r="D673" t="s">
        <v>569</v>
      </c>
      <c r="E673" t="s">
        <v>12052</v>
      </c>
      <c r="F673" s="15">
        <v>76.900000000000006</v>
      </c>
      <c r="G673" t="s">
        <v>195</v>
      </c>
      <c r="H673" t="e">
        <f>VLOOKUP(A673,网银退!H:L,5,FALSE)</f>
        <v>#N/A</v>
      </c>
      <c r="O673"/>
      <c r="P673"/>
    </row>
    <row r="674" spans="1:16" ht="14.25">
      <c r="A674" t="s">
        <v>12062</v>
      </c>
      <c r="B674" t="s">
        <v>12061</v>
      </c>
      <c r="C674" t="s">
        <v>19091</v>
      </c>
      <c r="D674" t="s">
        <v>569</v>
      </c>
      <c r="E674" t="s">
        <v>12064</v>
      </c>
      <c r="F674" s="15">
        <v>106.5</v>
      </c>
      <c r="G674" t="s">
        <v>210</v>
      </c>
      <c r="H674" t="str">
        <f>VLOOKUP(A674,网银退!H:L,5,FALSE)</f>
        <v>20170803</v>
      </c>
      <c r="O674"/>
      <c r="P674"/>
    </row>
    <row r="675" spans="1:16" ht="14.25">
      <c r="A675" t="s">
        <v>12066</v>
      </c>
      <c r="B675" t="s">
        <v>3016</v>
      </c>
      <c r="C675" t="s">
        <v>19091</v>
      </c>
      <c r="D675" t="s">
        <v>569</v>
      </c>
      <c r="E675" t="s">
        <v>12068</v>
      </c>
      <c r="F675" s="15">
        <v>2105.5</v>
      </c>
      <c r="G675" t="s">
        <v>195</v>
      </c>
      <c r="H675" t="e">
        <f>VLOOKUP(A675,网银退!H:L,5,FALSE)</f>
        <v>#N/A</v>
      </c>
      <c r="O675"/>
      <c r="P675"/>
    </row>
    <row r="676" spans="1:16" ht="14.25">
      <c r="A676" t="s">
        <v>12070</v>
      </c>
      <c r="B676" t="s">
        <v>3020</v>
      </c>
      <c r="C676" t="s">
        <v>19091</v>
      </c>
      <c r="D676" t="s">
        <v>569</v>
      </c>
      <c r="E676" t="s">
        <v>12072</v>
      </c>
      <c r="F676" s="15">
        <v>8200</v>
      </c>
      <c r="G676" t="s">
        <v>195</v>
      </c>
      <c r="H676" t="e">
        <f>VLOOKUP(A676,网银退!H:L,5,FALSE)</f>
        <v>#N/A</v>
      </c>
      <c r="O676"/>
      <c r="P676"/>
    </row>
    <row r="677" spans="1:16" ht="14.25">
      <c r="A677" t="s">
        <v>12074</v>
      </c>
      <c r="B677" t="s">
        <v>3024</v>
      </c>
      <c r="C677" t="s">
        <v>19091</v>
      </c>
      <c r="D677" t="s">
        <v>569</v>
      </c>
      <c r="E677" t="s">
        <v>12076</v>
      </c>
      <c r="F677" s="15">
        <v>505</v>
      </c>
      <c r="G677" t="s">
        <v>195</v>
      </c>
      <c r="H677" t="e">
        <f>VLOOKUP(A677,网银退!H:L,5,FALSE)</f>
        <v>#N/A</v>
      </c>
      <c r="O677"/>
      <c r="P677"/>
    </row>
    <row r="678" spans="1:16" ht="14.25">
      <c r="A678" t="s">
        <v>12078</v>
      </c>
      <c r="B678" t="s">
        <v>3028</v>
      </c>
      <c r="C678" t="s">
        <v>19091</v>
      </c>
      <c r="D678" t="s">
        <v>569</v>
      </c>
      <c r="E678" t="s">
        <v>12080</v>
      </c>
      <c r="F678" s="15">
        <v>600</v>
      </c>
      <c r="G678" t="s">
        <v>195</v>
      </c>
      <c r="H678" t="e">
        <f>VLOOKUP(A678,网银退!H:L,5,FALSE)</f>
        <v>#N/A</v>
      </c>
      <c r="O678"/>
      <c r="P678"/>
    </row>
    <row r="679" spans="1:16" ht="14.25">
      <c r="A679" t="s">
        <v>12082</v>
      </c>
      <c r="B679" t="s">
        <v>3032</v>
      </c>
      <c r="C679" t="s">
        <v>19091</v>
      </c>
      <c r="D679" t="s">
        <v>569</v>
      </c>
      <c r="E679" t="s">
        <v>12084</v>
      </c>
      <c r="F679" s="15">
        <v>14527</v>
      </c>
      <c r="G679" t="s">
        <v>195</v>
      </c>
      <c r="H679" t="e">
        <f>VLOOKUP(A679,网银退!H:L,5,FALSE)</f>
        <v>#N/A</v>
      </c>
      <c r="O679"/>
      <c r="P679"/>
    </row>
    <row r="680" spans="1:16" ht="14.25">
      <c r="A680" t="s">
        <v>12087</v>
      </c>
      <c r="B680" t="s">
        <v>12086</v>
      </c>
      <c r="C680" t="s">
        <v>19091</v>
      </c>
      <c r="D680" t="s">
        <v>569</v>
      </c>
      <c r="E680" t="s">
        <v>9374</v>
      </c>
      <c r="F680" s="15">
        <v>570</v>
      </c>
      <c r="G680" t="s">
        <v>210</v>
      </c>
      <c r="H680" t="str">
        <f>VLOOKUP(A680,网银退!H:L,5,FALSE)</f>
        <v>20170803</v>
      </c>
      <c r="O680"/>
      <c r="P680"/>
    </row>
    <row r="681" spans="1:16" ht="14.25">
      <c r="A681" t="s">
        <v>12090</v>
      </c>
      <c r="B681" t="s">
        <v>3039</v>
      </c>
      <c r="C681" t="s">
        <v>19091</v>
      </c>
      <c r="D681" t="s">
        <v>569</v>
      </c>
      <c r="E681" t="s">
        <v>439</v>
      </c>
      <c r="F681" s="15">
        <v>3000</v>
      </c>
      <c r="G681" t="s">
        <v>195</v>
      </c>
      <c r="H681" t="e">
        <f>VLOOKUP(A681,网银退!H:L,5,FALSE)</f>
        <v>#N/A</v>
      </c>
    </row>
    <row r="682" spans="1:16" ht="14.25">
      <c r="A682" t="s">
        <v>12093</v>
      </c>
      <c r="B682" t="s">
        <v>3042</v>
      </c>
      <c r="C682" t="s">
        <v>19091</v>
      </c>
      <c r="D682" t="s">
        <v>569</v>
      </c>
      <c r="E682" t="s">
        <v>439</v>
      </c>
      <c r="F682" s="15">
        <v>5000</v>
      </c>
      <c r="G682" t="s">
        <v>195</v>
      </c>
      <c r="H682" t="e">
        <f>VLOOKUP(A682,网银退!H:L,5,FALSE)</f>
        <v>#N/A</v>
      </c>
      <c r="O682"/>
      <c r="P682"/>
    </row>
    <row r="683" spans="1:16" ht="14.25">
      <c r="A683" t="s">
        <v>12096</v>
      </c>
      <c r="B683" t="s">
        <v>3044</v>
      </c>
      <c r="C683" t="s">
        <v>19091</v>
      </c>
      <c r="D683" t="s">
        <v>569</v>
      </c>
      <c r="E683" t="s">
        <v>12098</v>
      </c>
      <c r="F683" s="15">
        <v>835</v>
      </c>
      <c r="G683" t="s">
        <v>195</v>
      </c>
      <c r="H683" t="e">
        <f>VLOOKUP(A683,网银退!H:L,5,FALSE)</f>
        <v>#N/A</v>
      </c>
      <c r="O683"/>
      <c r="P683"/>
    </row>
    <row r="684" spans="1:16" ht="14.25">
      <c r="A684" t="s">
        <v>12100</v>
      </c>
      <c r="B684" t="s">
        <v>3048</v>
      </c>
      <c r="C684" t="s">
        <v>19091</v>
      </c>
      <c r="D684" t="s">
        <v>569</v>
      </c>
      <c r="E684" t="s">
        <v>12102</v>
      </c>
      <c r="F684" s="15">
        <v>300</v>
      </c>
      <c r="G684" t="s">
        <v>195</v>
      </c>
      <c r="H684" t="e">
        <f>VLOOKUP(A684,网银退!H:L,5,FALSE)</f>
        <v>#N/A</v>
      </c>
      <c r="O684"/>
      <c r="P684"/>
    </row>
    <row r="685" spans="1:16" ht="14.25">
      <c r="A685" t="s">
        <v>12104</v>
      </c>
      <c r="B685" t="s">
        <v>3052</v>
      </c>
      <c r="C685" t="s">
        <v>19091</v>
      </c>
      <c r="D685" t="s">
        <v>569</v>
      </c>
      <c r="E685" t="s">
        <v>12106</v>
      </c>
      <c r="F685" s="15">
        <v>108</v>
      </c>
      <c r="G685" t="s">
        <v>195</v>
      </c>
      <c r="H685" t="e">
        <f>VLOOKUP(A685,网银退!H:L,5,FALSE)</f>
        <v>#N/A</v>
      </c>
      <c r="O685"/>
      <c r="P685"/>
    </row>
    <row r="686" spans="1:16" ht="14.25">
      <c r="A686" t="s">
        <v>12108</v>
      </c>
      <c r="B686" t="s">
        <v>3056</v>
      </c>
      <c r="C686" t="s">
        <v>19091</v>
      </c>
      <c r="D686" t="s">
        <v>569</v>
      </c>
      <c r="E686" t="s">
        <v>10988</v>
      </c>
      <c r="F686" s="15">
        <v>1029</v>
      </c>
      <c r="G686" t="s">
        <v>195</v>
      </c>
      <c r="H686" t="e">
        <f>VLOOKUP(A686,网银退!H:L,5,FALSE)</f>
        <v>#N/A</v>
      </c>
      <c r="O686"/>
      <c r="P686"/>
    </row>
    <row r="687" spans="1:16" ht="14.25">
      <c r="A687" t="s">
        <v>12111</v>
      </c>
      <c r="B687" t="s">
        <v>3058</v>
      </c>
      <c r="C687" t="s">
        <v>19091</v>
      </c>
      <c r="D687" t="s">
        <v>569</v>
      </c>
      <c r="E687" t="s">
        <v>11887</v>
      </c>
      <c r="F687" s="15">
        <v>61.5</v>
      </c>
      <c r="G687" t="s">
        <v>195</v>
      </c>
      <c r="H687" t="e">
        <f>VLOOKUP(A687,网银退!H:L,5,FALSE)</f>
        <v>#N/A</v>
      </c>
      <c r="O687"/>
      <c r="P687"/>
    </row>
    <row r="688" spans="1:16" ht="14.25">
      <c r="A688" t="s">
        <v>12114</v>
      </c>
      <c r="B688" t="s">
        <v>3060</v>
      </c>
      <c r="C688" t="s">
        <v>19091</v>
      </c>
      <c r="D688" t="s">
        <v>569</v>
      </c>
      <c r="E688" t="s">
        <v>12116</v>
      </c>
      <c r="F688" s="15">
        <v>3000</v>
      </c>
      <c r="G688" t="s">
        <v>195</v>
      </c>
      <c r="H688" t="e">
        <f>VLOOKUP(A688,网银退!H:L,5,FALSE)</f>
        <v>#N/A</v>
      </c>
      <c r="O688"/>
      <c r="P688"/>
    </row>
    <row r="689" spans="1:16" ht="14.25">
      <c r="A689" t="s">
        <v>12118</v>
      </c>
      <c r="B689" t="s">
        <v>3064</v>
      </c>
      <c r="C689" t="s">
        <v>19091</v>
      </c>
      <c r="D689" t="s">
        <v>569</v>
      </c>
      <c r="E689" t="s">
        <v>12120</v>
      </c>
      <c r="F689" s="15">
        <v>1418.89</v>
      </c>
      <c r="G689" t="s">
        <v>195</v>
      </c>
      <c r="H689" t="e">
        <f>VLOOKUP(A689,网银退!H:L,5,FALSE)</f>
        <v>#N/A</v>
      </c>
      <c r="O689"/>
      <c r="P689"/>
    </row>
    <row r="690" spans="1:16" ht="14.25">
      <c r="A690" t="s">
        <v>12122</v>
      </c>
      <c r="B690" t="s">
        <v>3068</v>
      </c>
      <c r="C690" t="s">
        <v>19091</v>
      </c>
      <c r="D690" t="s">
        <v>569</v>
      </c>
      <c r="E690" t="s">
        <v>12124</v>
      </c>
      <c r="F690" s="15">
        <v>50</v>
      </c>
      <c r="G690" t="s">
        <v>195</v>
      </c>
      <c r="H690" t="e">
        <f>VLOOKUP(A690,网银退!H:L,5,FALSE)</f>
        <v>#N/A</v>
      </c>
      <c r="O690"/>
      <c r="P690"/>
    </row>
    <row r="691" spans="1:16" ht="14.25">
      <c r="A691" t="s">
        <v>12126</v>
      </c>
      <c r="B691" t="s">
        <v>3072</v>
      </c>
      <c r="C691" t="s">
        <v>19091</v>
      </c>
      <c r="D691" t="s">
        <v>569</v>
      </c>
      <c r="E691" t="s">
        <v>12128</v>
      </c>
      <c r="F691" s="15">
        <v>50.5</v>
      </c>
      <c r="G691" t="s">
        <v>195</v>
      </c>
      <c r="H691" t="e">
        <f>VLOOKUP(A691,网银退!H:L,5,FALSE)</f>
        <v>#N/A</v>
      </c>
      <c r="O691"/>
      <c r="P691"/>
    </row>
    <row r="692" spans="1:16" ht="14.25">
      <c r="A692" t="s">
        <v>12130</v>
      </c>
      <c r="B692" t="s">
        <v>3076</v>
      </c>
      <c r="C692" t="s">
        <v>19091</v>
      </c>
      <c r="D692" t="s">
        <v>569</v>
      </c>
      <c r="E692" t="s">
        <v>12132</v>
      </c>
      <c r="F692" s="15">
        <v>47.79</v>
      </c>
      <c r="G692" t="s">
        <v>195</v>
      </c>
      <c r="H692" t="e">
        <f>VLOOKUP(A692,网银退!H:L,5,FALSE)</f>
        <v>#N/A</v>
      </c>
      <c r="O692"/>
      <c r="P692"/>
    </row>
    <row r="693" spans="1:16" ht="14.25">
      <c r="A693" t="s">
        <v>12134</v>
      </c>
      <c r="B693" t="s">
        <v>3080</v>
      </c>
      <c r="C693" t="s">
        <v>19091</v>
      </c>
      <c r="D693" t="s">
        <v>569</v>
      </c>
      <c r="E693" t="s">
        <v>12136</v>
      </c>
      <c r="F693" s="15">
        <v>468.35</v>
      </c>
      <c r="G693" t="s">
        <v>195</v>
      </c>
      <c r="H693" t="e">
        <f>VLOOKUP(A693,网银退!H:L,5,FALSE)</f>
        <v>#N/A</v>
      </c>
      <c r="O693"/>
      <c r="P693"/>
    </row>
    <row r="694" spans="1:16" ht="14.25">
      <c r="A694" t="s">
        <v>12138</v>
      </c>
      <c r="B694" t="s">
        <v>3084</v>
      </c>
      <c r="C694" t="s">
        <v>19091</v>
      </c>
      <c r="D694" t="s">
        <v>569</v>
      </c>
      <c r="E694" t="s">
        <v>12140</v>
      </c>
      <c r="F694" s="15">
        <v>3114.74</v>
      </c>
      <c r="G694" t="s">
        <v>195</v>
      </c>
      <c r="H694" t="e">
        <f>VLOOKUP(A694,网银退!H:L,5,FALSE)</f>
        <v>#N/A</v>
      </c>
      <c r="O694"/>
      <c r="P694"/>
    </row>
    <row r="695" spans="1:16" ht="14.25">
      <c r="A695" t="s">
        <v>12142</v>
      </c>
      <c r="B695" t="s">
        <v>3087</v>
      </c>
      <c r="C695" t="s">
        <v>19091</v>
      </c>
      <c r="D695" t="s">
        <v>569</v>
      </c>
      <c r="E695" t="s">
        <v>12144</v>
      </c>
      <c r="F695" s="15">
        <v>32.5</v>
      </c>
      <c r="G695" t="s">
        <v>195</v>
      </c>
      <c r="H695" t="e">
        <f>VLOOKUP(A695,网银退!H:L,5,FALSE)</f>
        <v>#N/A</v>
      </c>
      <c r="O695"/>
      <c r="P695"/>
    </row>
    <row r="696" spans="1:16" ht="14.25">
      <c r="A696" t="s">
        <v>12146</v>
      </c>
      <c r="B696" t="s">
        <v>3091</v>
      </c>
      <c r="C696" t="s">
        <v>19091</v>
      </c>
      <c r="D696" t="s">
        <v>569</v>
      </c>
      <c r="E696" t="s">
        <v>12148</v>
      </c>
      <c r="F696" s="15">
        <v>8300</v>
      </c>
      <c r="G696" t="s">
        <v>195</v>
      </c>
      <c r="H696" t="e">
        <f>VLOOKUP(A696,网银退!H:L,5,FALSE)</f>
        <v>#N/A</v>
      </c>
    </row>
    <row r="697" spans="1:16" ht="14.25">
      <c r="A697" t="s">
        <v>12150</v>
      </c>
      <c r="B697" t="s">
        <v>3095</v>
      </c>
      <c r="C697" t="s">
        <v>19091</v>
      </c>
      <c r="D697" t="s">
        <v>569</v>
      </c>
      <c r="E697" t="s">
        <v>12152</v>
      </c>
      <c r="F697" s="15">
        <v>588.4</v>
      </c>
      <c r="G697" t="s">
        <v>195</v>
      </c>
      <c r="H697" t="e">
        <f>VLOOKUP(A697,网银退!H:L,5,FALSE)</f>
        <v>#N/A</v>
      </c>
      <c r="O697"/>
      <c r="P697"/>
    </row>
    <row r="698" spans="1:16" ht="14.25">
      <c r="A698" t="s">
        <v>12154</v>
      </c>
      <c r="B698" t="s">
        <v>3099</v>
      </c>
      <c r="C698" t="s">
        <v>19091</v>
      </c>
      <c r="D698" t="s">
        <v>569</v>
      </c>
      <c r="E698" t="s">
        <v>12156</v>
      </c>
      <c r="F698" s="15">
        <v>5000</v>
      </c>
      <c r="G698" t="s">
        <v>195</v>
      </c>
      <c r="H698" t="e">
        <f>VLOOKUP(A698,网银退!H:L,5,FALSE)</f>
        <v>#N/A</v>
      </c>
      <c r="O698"/>
      <c r="P698"/>
    </row>
    <row r="699" spans="1:16" ht="14.25">
      <c r="A699" t="s">
        <v>12158</v>
      </c>
      <c r="B699" t="s">
        <v>3103</v>
      </c>
      <c r="C699" t="s">
        <v>19091</v>
      </c>
      <c r="D699" t="s">
        <v>569</v>
      </c>
      <c r="E699" t="s">
        <v>12156</v>
      </c>
      <c r="F699" s="15">
        <v>16273.35</v>
      </c>
      <c r="G699" t="s">
        <v>195</v>
      </c>
      <c r="H699" t="e">
        <f>VLOOKUP(A699,网银退!H:L,5,FALSE)</f>
        <v>#N/A</v>
      </c>
    </row>
    <row r="700" spans="1:16" ht="14.25">
      <c r="A700" t="s">
        <v>12161</v>
      </c>
      <c r="B700" t="s">
        <v>3105</v>
      </c>
      <c r="C700" t="s">
        <v>19091</v>
      </c>
      <c r="D700" t="s">
        <v>569</v>
      </c>
      <c r="E700" t="s">
        <v>12163</v>
      </c>
      <c r="F700" s="15">
        <v>4.5</v>
      </c>
      <c r="G700" t="s">
        <v>195</v>
      </c>
      <c r="H700" t="e">
        <f>VLOOKUP(A700,网银退!H:L,5,FALSE)</f>
        <v>#N/A</v>
      </c>
    </row>
    <row r="701" spans="1:16" ht="14.25">
      <c r="A701" t="s">
        <v>12165</v>
      </c>
      <c r="B701" t="s">
        <v>3109</v>
      </c>
      <c r="C701" t="s">
        <v>19091</v>
      </c>
      <c r="D701" t="s">
        <v>569</v>
      </c>
      <c r="E701" t="s">
        <v>12167</v>
      </c>
      <c r="F701" s="15">
        <v>10000</v>
      </c>
      <c r="G701" t="s">
        <v>195</v>
      </c>
      <c r="H701" t="e">
        <f>VLOOKUP(A701,网银退!H:L,5,FALSE)</f>
        <v>#N/A</v>
      </c>
    </row>
    <row r="702" spans="1:16" ht="14.25">
      <c r="A702" t="s">
        <v>12170</v>
      </c>
      <c r="B702" t="s">
        <v>12169</v>
      </c>
      <c r="C702" t="s">
        <v>19091</v>
      </c>
      <c r="D702" t="s">
        <v>569</v>
      </c>
      <c r="E702" t="s">
        <v>12172</v>
      </c>
      <c r="F702" s="15">
        <v>858.5</v>
      </c>
      <c r="G702" t="s">
        <v>210</v>
      </c>
      <c r="H702" t="str">
        <f>VLOOKUP(A702,网银退!H:L,5,FALSE)</f>
        <v>20170803</v>
      </c>
    </row>
    <row r="703" spans="1:16" ht="14.25">
      <c r="A703" t="s">
        <v>12174</v>
      </c>
      <c r="B703" t="s">
        <v>3115</v>
      </c>
      <c r="C703" t="s">
        <v>19091</v>
      </c>
      <c r="D703" t="s">
        <v>569</v>
      </c>
      <c r="E703" t="s">
        <v>12176</v>
      </c>
      <c r="F703" s="15">
        <v>7000</v>
      </c>
      <c r="G703" t="s">
        <v>195</v>
      </c>
      <c r="H703" t="e">
        <f>VLOOKUP(A703,网银退!H:L,5,FALSE)</f>
        <v>#N/A</v>
      </c>
    </row>
    <row r="704" spans="1:16" ht="14.25">
      <c r="A704" t="s">
        <v>12178</v>
      </c>
      <c r="B704" t="s">
        <v>3119</v>
      </c>
      <c r="C704" t="s">
        <v>19091</v>
      </c>
      <c r="D704" t="s">
        <v>569</v>
      </c>
      <c r="E704" t="s">
        <v>12180</v>
      </c>
      <c r="F704" s="15">
        <v>4100</v>
      </c>
      <c r="G704" t="s">
        <v>210</v>
      </c>
      <c r="H704" t="str">
        <f>VLOOKUP(A704,网银退!H:L,5,FALSE)</f>
        <v>20170804</v>
      </c>
    </row>
    <row r="705" spans="1:16" ht="14.25">
      <c r="A705" t="s">
        <v>12182</v>
      </c>
      <c r="B705" t="s">
        <v>3123</v>
      </c>
      <c r="C705" t="s">
        <v>19091</v>
      </c>
      <c r="D705" t="s">
        <v>569</v>
      </c>
      <c r="E705" t="s">
        <v>12184</v>
      </c>
      <c r="F705" s="15">
        <v>200</v>
      </c>
      <c r="G705" t="s">
        <v>195</v>
      </c>
      <c r="H705" t="e">
        <f>VLOOKUP(A705,网银退!H:L,5,FALSE)</f>
        <v>#N/A</v>
      </c>
    </row>
    <row r="706" spans="1:16" ht="14.25">
      <c r="A706" t="s">
        <v>12186</v>
      </c>
      <c r="B706" t="s">
        <v>3127</v>
      </c>
      <c r="C706" t="s">
        <v>19091</v>
      </c>
      <c r="D706" t="s">
        <v>569</v>
      </c>
      <c r="E706" t="s">
        <v>12188</v>
      </c>
      <c r="F706" s="15">
        <v>411.4</v>
      </c>
      <c r="G706" t="s">
        <v>195</v>
      </c>
      <c r="H706" t="e">
        <f>VLOOKUP(A706,网银退!H:L,5,FALSE)</f>
        <v>#N/A</v>
      </c>
    </row>
    <row r="707" spans="1:16" ht="14.25">
      <c r="A707" t="s">
        <v>12190</v>
      </c>
      <c r="B707" t="s">
        <v>3131</v>
      </c>
      <c r="C707" t="s">
        <v>19091</v>
      </c>
      <c r="D707" t="s">
        <v>569</v>
      </c>
      <c r="E707" t="s">
        <v>12192</v>
      </c>
      <c r="F707" s="15">
        <v>1114</v>
      </c>
      <c r="G707" t="s">
        <v>195</v>
      </c>
      <c r="H707" t="e">
        <f>VLOOKUP(A707,网银退!H:L,5,FALSE)</f>
        <v>#N/A</v>
      </c>
    </row>
    <row r="708" spans="1:16" ht="14.25">
      <c r="A708" t="s">
        <v>12194</v>
      </c>
      <c r="B708" t="s">
        <v>3135</v>
      </c>
      <c r="C708" t="s">
        <v>19091</v>
      </c>
      <c r="D708" t="s">
        <v>569</v>
      </c>
      <c r="E708" t="s">
        <v>12196</v>
      </c>
      <c r="F708" s="15">
        <v>5984</v>
      </c>
      <c r="G708" t="s">
        <v>195</v>
      </c>
      <c r="H708" t="e">
        <f>VLOOKUP(A708,网银退!H:L,5,FALSE)</f>
        <v>#N/A</v>
      </c>
    </row>
    <row r="709" spans="1:16" ht="14.25">
      <c r="A709" t="s">
        <v>12198</v>
      </c>
      <c r="B709" t="s">
        <v>3139</v>
      </c>
      <c r="C709" t="s">
        <v>19091</v>
      </c>
      <c r="D709" t="s">
        <v>569</v>
      </c>
      <c r="E709" t="s">
        <v>12200</v>
      </c>
      <c r="F709" s="15">
        <v>3100</v>
      </c>
      <c r="G709" t="s">
        <v>195</v>
      </c>
      <c r="H709" t="e">
        <f>VLOOKUP(A709,网银退!H:L,5,FALSE)</f>
        <v>#N/A</v>
      </c>
    </row>
    <row r="710" spans="1:16" ht="14.25">
      <c r="A710" t="s">
        <v>12202</v>
      </c>
      <c r="B710" t="s">
        <v>3143</v>
      </c>
      <c r="C710" t="s">
        <v>19091</v>
      </c>
      <c r="D710" t="s">
        <v>569</v>
      </c>
      <c r="E710" t="s">
        <v>12204</v>
      </c>
      <c r="F710" s="15">
        <v>2000</v>
      </c>
      <c r="G710" t="s">
        <v>195</v>
      </c>
      <c r="H710" t="e">
        <f>VLOOKUP(A710,网银退!H:L,5,FALSE)</f>
        <v>#N/A</v>
      </c>
    </row>
    <row r="711" spans="1:16" ht="14.25">
      <c r="A711" t="s">
        <v>12206</v>
      </c>
      <c r="B711" t="s">
        <v>3147</v>
      </c>
      <c r="C711" t="s">
        <v>19091</v>
      </c>
      <c r="D711" t="s">
        <v>569</v>
      </c>
      <c r="E711" t="s">
        <v>12208</v>
      </c>
      <c r="F711" s="15">
        <v>127.5</v>
      </c>
      <c r="G711" t="s">
        <v>210</v>
      </c>
      <c r="H711" t="str">
        <f>VLOOKUP(A711,网银退!H:L,5,FALSE)</f>
        <v>20170804</v>
      </c>
    </row>
    <row r="712" spans="1:16" ht="14.25">
      <c r="A712" t="s">
        <v>12210</v>
      </c>
      <c r="B712" t="s">
        <v>3151</v>
      </c>
      <c r="C712" t="s">
        <v>19091</v>
      </c>
      <c r="D712" t="s">
        <v>569</v>
      </c>
      <c r="E712" t="s">
        <v>12212</v>
      </c>
      <c r="F712" s="15">
        <v>609</v>
      </c>
      <c r="G712" t="s">
        <v>210</v>
      </c>
      <c r="H712" t="str">
        <f>VLOOKUP(A712,网银退!H:L,5,FALSE)</f>
        <v>20170804</v>
      </c>
    </row>
    <row r="713" spans="1:16" ht="14.25">
      <c r="A713" t="s">
        <v>12214</v>
      </c>
      <c r="B713" t="s">
        <v>3155</v>
      </c>
      <c r="C713" t="s">
        <v>19091</v>
      </c>
      <c r="D713" t="s">
        <v>569</v>
      </c>
      <c r="E713" t="s">
        <v>12216</v>
      </c>
      <c r="F713" s="15">
        <v>625</v>
      </c>
      <c r="G713" t="s">
        <v>195</v>
      </c>
      <c r="H713" t="e">
        <f>VLOOKUP(A713,网银退!H:L,5,FALSE)</f>
        <v>#N/A</v>
      </c>
    </row>
    <row r="714" spans="1:16" ht="14.25">
      <c r="A714" t="s">
        <v>12218</v>
      </c>
      <c r="B714" t="s">
        <v>3159</v>
      </c>
      <c r="C714" t="s">
        <v>19091</v>
      </c>
      <c r="D714" t="s">
        <v>569</v>
      </c>
      <c r="E714" t="s">
        <v>12220</v>
      </c>
      <c r="F714" s="15">
        <v>714.85</v>
      </c>
      <c r="G714" t="s">
        <v>195</v>
      </c>
      <c r="H714" t="e">
        <f>VLOOKUP(A714,网银退!H:L,5,FALSE)</f>
        <v>#N/A</v>
      </c>
      <c r="O714"/>
      <c r="P714"/>
    </row>
    <row r="715" spans="1:16" ht="14.25">
      <c r="A715" t="s">
        <v>12222</v>
      </c>
      <c r="B715" t="s">
        <v>3163</v>
      </c>
      <c r="C715" t="s">
        <v>19091</v>
      </c>
      <c r="D715" t="s">
        <v>569</v>
      </c>
      <c r="E715" t="s">
        <v>12224</v>
      </c>
      <c r="F715" s="15">
        <v>99.26</v>
      </c>
      <c r="G715" t="s">
        <v>195</v>
      </c>
      <c r="H715" t="e">
        <f>VLOOKUP(A715,网银退!H:L,5,FALSE)</f>
        <v>#N/A</v>
      </c>
    </row>
    <row r="716" spans="1:16" ht="14.25">
      <c r="A716" t="s">
        <v>12227</v>
      </c>
      <c r="B716" t="s">
        <v>12226</v>
      </c>
      <c r="C716" t="s">
        <v>19091</v>
      </c>
      <c r="D716" t="s">
        <v>569</v>
      </c>
      <c r="E716" t="s">
        <v>12229</v>
      </c>
      <c r="F716" s="15">
        <v>980</v>
      </c>
      <c r="G716" t="s">
        <v>210</v>
      </c>
      <c r="H716" t="str">
        <f>VLOOKUP(A716,网银退!H:L,5,FALSE)</f>
        <v>20170803</v>
      </c>
    </row>
    <row r="717" spans="1:16" ht="14.25">
      <c r="A717" t="s">
        <v>12231</v>
      </c>
      <c r="B717" t="s">
        <v>3170</v>
      </c>
      <c r="C717" t="s">
        <v>19091</v>
      </c>
      <c r="D717" t="s">
        <v>569</v>
      </c>
      <c r="E717" t="s">
        <v>12229</v>
      </c>
      <c r="F717" s="15">
        <v>310</v>
      </c>
      <c r="G717" t="s">
        <v>195</v>
      </c>
      <c r="H717" t="e">
        <f>VLOOKUP(A717,网银退!H:L,5,FALSE)</f>
        <v>#N/A</v>
      </c>
    </row>
    <row r="718" spans="1:16" ht="14.25">
      <c r="A718" t="s">
        <v>12234</v>
      </c>
      <c r="B718" t="s">
        <v>3174</v>
      </c>
      <c r="C718" t="s">
        <v>19091</v>
      </c>
      <c r="D718" t="s">
        <v>569</v>
      </c>
      <c r="E718" t="s">
        <v>12236</v>
      </c>
      <c r="F718" s="15">
        <v>973.94</v>
      </c>
      <c r="G718" t="s">
        <v>195</v>
      </c>
      <c r="H718" t="e">
        <f>VLOOKUP(A718,网银退!H:L,5,FALSE)</f>
        <v>#N/A</v>
      </c>
    </row>
    <row r="719" spans="1:16" ht="14.25">
      <c r="A719" t="s">
        <v>12238</v>
      </c>
      <c r="B719" t="s">
        <v>3178</v>
      </c>
      <c r="C719" t="s">
        <v>19091</v>
      </c>
      <c r="D719" t="s">
        <v>569</v>
      </c>
      <c r="E719" t="s">
        <v>12240</v>
      </c>
      <c r="F719" s="15">
        <v>3300</v>
      </c>
      <c r="G719" t="s">
        <v>195</v>
      </c>
      <c r="H719" t="e">
        <f>VLOOKUP(A719,网银退!H:L,5,FALSE)</f>
        <v>#N/A</v>
      </c>
    </row>
    <row r="720" spans="1:16" ht="14.25">
      <c r="A720" t="s">
        <v>12242</v>
      </c>
      <c r="B720" t="s">
        <v>3180</v>
      </c>
      <c r="C720" t="s">
        <v>19091</v>
      </c>
      <c r="D720" t="s">
        <v>569</v>
      </c>
      <c r="E720" t="s">
        <v>12244</v>
      </c>
      <c r="F720" s="15">
        <v>8214</v>
      </c>
      <c r="G720" t="s">
        <v>195</v>
      </c>
      <c r="H720" t="e">
        <f>VLOOKUP(A720,网银退!H:L,5,FALSE)</f>
        <v>#N/A</v>
      </c>
    </row>
    <row r="721" spans="1:8" ht="14.25">
      <c r="A721" t="s">
        <v>12246</v>
      </c>
      <c r="B721" t="s">
        <v>3184</v>
      </c>
      <c r="C721" t="s">
        <v>19091</v>
      </c>
      <c r="D721" t="s">
        <v>569</v>
      </c>
      <c r="E721" t="s">
        <v>12248</v>
      </c>
      <c r="F721" s="15">
        <v>4386</v>
      </c>
      <c r="G721" t="s">
        <v>195</v>
      </c>
      <c r="H721" t="e">
        <f>VLOOKUP(A721,网银退!H:L,5,FALSE)</f>
        <v>#N/A</v>
      </c>
    </row>
    <row r="722" spans="1:8" ht="14.25">
      <c r="A722" t="s">
        <v>12250</v>
      </c>
      <c r="B722" t="s">
        <v>3188</v>
      </c>
      <c r="C722" t="s">
        <v>19091</v>
      </c>
      <c r="D722" t="s">
        <v>569</v>
      </c>
      <c r="E722" t="s">
        <v>12252</v>
      </c>
      <c r="F722" s="15">
        <v>10000</v>
      </c>
      <c r="G722" t="s">
        <v>195</v>
      </c>
      <c r="H722" t="e">
        <f>VLOOKUP(A722,网银退!H:L,5,FALSE)</f>
        <v>#N/A</v>
      </c>
    </row>
    <row r="723" spans="1:8" ht="14.25">
      <c r="A723" t="s">
        <v>12254</v>
      </c>
      <c r="B723" t="s">
        <v>3192</v>
      </c>
      <c r="C723" t="s">
        <v>19091</v>
      </c>
      <c r="D723" t="s">
        <v>569</v>
      </c>
      <c r="E723" t="s">
        <v>12256</v>
      </c>
      <c r="F723" s="15">
        <v>3226.82</v>
      </c>
      <c r="G723" t="s">
        <v>195</v>
      </c>
      <c r="H723" t="e">
        <f>VLOOKUP(A723,网银退!H:L,5,FALSE)</f>
        <v>#N/A</v>
      </c>
    </row>
    <row r="724" spans="1:8" ht="14.25">
      <c r="A724" t="s">
        <v>12258</v>
      </c>
      <c r="B724" t="s">
        <v>3196</v>
      </c>
      <c r="C724" t="s">
        <v>19091</v>
      </c>
      <c r="D724" t="s">
        <v>569</v>
      </c>
      <c r="E724" t="s">
        <v>10909</v>
      </c>
      <c r="F724" s="15">
        <v>79</v>
      </c>
      <c r="G724" t="s">
        <v>195</v>
      </c>
      <c r="H724" t="e">
        <f>VLOOKUP(A724,网银退!H:L,5,FALSE)</f>
        <v>#N/A</v>
      </c>
    </row>
    <row r="725" spans="1:8" ht="14.25">
      <c r="A725" t="s">
        <v>12261</v>
      </c>
      <c r="B725" t="s">
        <v>3199</v>
      </c>
      <c r="C725" t="s">
        <v>19091</v>
      </c>
      <c r="D725" t="s">
        <v>569</v>
      </c>
      <c r="E725" t="s">
        <v>12263</v>
      </c>
      <c r="F725" s="15">
        <v>96.35</v>
      </c>
      <c r="G725" t="s">
        <v>195</v>
      </c>
      <c r="H725" t="e">
        <f>VLOOKUP(A725,网银退!H:L,5,FALSE)</f>
        <v>#N/A</v>
      </c>
    </row>
    <row r="726" spans="1:8" ht="14.25">
      <c r="A726" t="s">
        <v>12265</v>
      </c>
      <c r="B726" t="s">
        <v>3203</v>
      </c>
      <c r="C726" t="s">
        <v>19091</v>
      </c>
      <c r="D726" t="s">
        <v>569</v>
      </c>
      <c r="E726" t="s">
        <v>12267</v>
      </c>
      <c r="F726" s="15">
        <v>1839.01</v>
      </c>
      <c r="G726" t="s">
        <v>195</v>
      </c>
      <c r="H726" t="e">
        <f>VLOOKUP(A726,网银退!H:L,5,FALSE)</f>
        <v>#N/A</v>
      </c>
    </row>
    <row r="727" spans="1:8" ht="14.25">
      <c r="A727" t="s">
        <v>12269</v>
      </c>
      <c r="B727" t="s">
        <v>3207</v>
      </c>
      <c r="C727" t="s">
        <v>19091</v>
      </c>
      <c r="D727" t="s">
        <v>569</v>
      </c>
      <c r="E727" t="s">
        <v>12271</v>
      </c>
      <c r="F727" s="15">
        <v>100</v>
      </c>
      <c r="G727" t="s">
        <v>195</v>
      </c>
      <c r="H727" t="e">
        <f>VLOOKUP(A727,网银退!H:L,5,FALSE)</f>
        <v>#N/A</v>
      </c>
    </row>
    <row r="728" spans="1:8" ht="14.25">
      <c r="A728" t="s">
        <v>12273</v>
      </c>
      <c r="B728" t="s">
        <v>3211</v>
      </c>
      <c r="C728" t="s">
        <v>19091</v>
      </c>
      <c r="D728" t="s">
        <v>569</v>
      </c>
      <c r="E728" t="s">
        <v>12275</v>
      </c>
      <c r="F728" s="15">
        <v>1000</v>
      </c>
      <c r="G728" t="s">
        <v>195</v>
      </c>
      <c r="H728" t="e">
        <f>VLOOKUP(A728,网银退!H:L,5,FALSE)</f>
        <v>#N/A</v>
      </c>
    </row>
    <row r="729" spans="1:8" ht="14.25">
      <c r="A729" t="s">
        <v>12277</v>
      </c>
      <c r="B729" t="s">
        <v>3215</v>
      </c>
      <c r="C729" t="s">
        <v>19091</v>
      </c>
      <c r="D729" t="s">
        <v>569</v>
      </c>
      <c r="E729" t="s">
        <v>12279</v>
      </c>
      <c r="F729" s="15">
        <v>810.5</v>
      </c>
      <c r="G729" t="s">
        <v>195</v>
      </c>
      <c r="H729" t="e">
        <f>VLOOKUP(A729,网银退!H:L,5,FALSE)</f>
        <v>#N/A</v>
      </c>
    </row>
    <row r="730" spans="1:8" ht="14.25">
      <c r="A730" t="s">
        <v>12281</v>
      </c>
      <c r="B730" t="s">
        <v>3219</v>
      </c>
      <c r="C730" t="s">
        <v>19091</v>
      </c>
      <c r="D730" t="s">
        <v>569</v>
      </c>
      <c r="E730" t="s">
        <v>393</v>
      </c>
      <c r="F730" s="15">
        <v>2600</v>
      </c>
      <c r="G730" t="s">
        <v>195</v>
      </c>
      <c r="H730" t="e">
        <f>VLOOKUP(A730,网银退!H:L,5,FALSE)</f>
        <v>#N/A</v>
      </c>
    </row>
    <row r="731" spans="1:8" ht="14.25">
      <c r="A731" t="s">
        <v>12284</v>
      </c>
      <c r="B731" t="s">
        <v>3221</v>
      </c>
      <c r="C731" t="s">
        <v>19091</v>
      </c>
      <c r="D731" t="s">
        <v>569</v>
      </c>
      <c r="E731" t="s">
        <v>12286</v>
      </c>
      <c r="F731" s="15">
        <v>165.22</v>
      </c>
      <c r="G731" t="s">
        <v>195</v>
      </c>
      <c r="H731" t="e">
        <f>VLOOKUP(A731,网银退!H:L,5,FALSE)</f>
        <v>#N/A</v>
      </c>
    </row>
    <row r="732" spans="1:8" ht="14.25">
      <c r="A732" t="s">
        <v>12288</v>
      </c>
      <c r="B732" t="s">
        <v>3225</v>
      </c>
      <c r="C732" t="s">
        <v>19091</v>
      </c>
      <c r="D732" t="s">
        <v>569</v>
      </c>
      <c r="E732" t="s">
        <v>12290</v>
      </c>
      <c r="F732" s="15">
        <v>7</v>
      </c>
      <c r="G732" t="s">
        <v>210</v>
      </c>
      <c r="H732" t="str">
        <f>VLOOKUP(A732,网银退!H:L,5,FALSE)</f>
        <v>20170804</v>
      </c>
    </row>
    <row r="733" spans="1:8" ht="14.25">
      <c r="A733" t="s">
        <v>12292</v>
      </c>
      <c r="B733" t="s">
        <v>3229</v>
      </c>
      <c r="C733" t="s">
        <v>19091</v>
      </c>
      <c r="D733" t="s">
        <v>569</v>
      </c>
      <c r="E733" t="s">
        <v>12294</v>
      </c>
      <c r="F733" s="15">
        <v>600</v>
      </c>
      <c r="G733" t="s">
        <v>195</v>
      </c>
      <c r="H733" t="e">
        <f>VLOOKUP(A733,网银退!H:L,5,FALSE)</f>
        <v>#N/A</v>
      </c>
    </row>
    <row r="734" spans="1:8" ht="14.25">
      <c r="A734" t="s">
        <v>12296</v>
      </c>
      <c r="B734" t="s">
        <v>3233</v>
      </c>
      <c r="C734" t="s">
        <v>19091</v>
      </c>
      <c r="D734" t="s">
        <v>569</v>
      </c>
      <c r="E734" t="s">
        <v>12298</v>
      </c>
      <c r="F734" s="15">
        <v>500</v>
      </c>
      <c r="G734" t="s">
        <v>195</v>
      </c>
      <c r="H734" t="e">
        <f>VLOOKUP(A734,网银退!H:L,5,FALSE)</f>
        <v>#N/A</v>
      </c>
    </row>
    <row r="735" spans="1:8" ht="14.25">
      <c r="A735" t="s">
        <v>12300</v>
      </c>
      <c r="B735" t="s">
        <v>3237</v>
      </c>
      <c r="C735" t="s">
        <v>19091</v>
      </c>
      <c r="D735" t="s">
        <v>569</v>
      </c>
      <c r="E735" t="s">
        <v>12298</v>
      </c>
      <c r="F735" s="15">
        <v>6489.22</v>
      </c>
      <c r="G735" t="s">
        <v>195</v>
      </c>
      <c r="H735" t="e">
        <f>VLOOKUP(A735,网银退!H:L,5,FALSE)</f>
        <v>#N/A</v>
      </c>
    </row>
    <row r="736" spans="1:8" ht="14.25">
      <c r="A736" t="s">
        <v>12303</v>
      </c>
      <c r="B736" t="s">
        <v>3241</v>
      </c>
      <c r="C736" t="s">
        <v>19091</v>
      </c>
      <c r="D736" t="s">
        <v>569</v>
      </c>
      <c r="E736" t="s">
        <v>12305</v>
      </c>
      <c r="F736" s="15">
        <v>20</v>
      </c>
      <c r="G736" t="s">
        <v>195</v>
      </c>
      <c r="H736" t="e">
        <f>VLOOKUP(A736,网银退!H:L,5,FALSE)</f>
        <v>#N/A</v>
      </c>
    </row>
    <row r="737" spans="1:8" ht="14.25">
      <c r="A737" t="s">
        <v>12307</v>
      </c>
      <c r="B737" t="s">
        <v>3245</v>
      </c>
      <c r="C737" t="s">
        <v>19091</v>
      </c>
      <c r="D737" t="s">
        <v>569</v>
      </c>
      <c r="E737" t="s">
        <v>12309</v>
      </c>
      <c r="F737" s="15">
        <v>494.5</v>
      </c>
      <c r="G737" t="s">
        <v>195</v>
      </c>
      <c r="H737" t="e">
        <f>VLOOKUP(A737,网银退!H:L,5,FALSE)</f>
        <v>#N/A</v>
      </c>
    </row>
    <row r="738" spans="1:8" ht="14.25">
      <c r="A738" t="s">
        <v>12312</v>
      </c>
      <c r="B738" t="s">
        <v>12311</v>
      </c>
      <c r="C738" t="s">
        <v>19091</v>
      </c>
      <c r="D738" t="s">
        <v>569</v>
      </c>
      <c r="E738" t="s">
        <v>10186</v>
      </c>
      <c r="F738" s="15">
        <v>15.64</v>
      </c>
      <c r="G738" t="s">
        <v>210</v>
      </c>
      <c r="H738" t="str">
        <f>VLOOKUP(A738,网银退!H:L,5,FALSE)</f>
        <v>20170804</v>
      </c>
    </row>
    <row r="739" spans="1:8" ht="14.25">
      <c r="A739" t="s">
        <v>12315</v>
      </c>
      <c r="B739" t="s">
        <v>3252</v>
      </c>
      <c r="C739" t="s">
        <v>19091</v>
      </c>
      <c r="D739" t="s">
        <v>569</v>
      </c>
      <c r="E739" t="s">
        <v>12317</v>
      </c>
      <c r="F739" s="15">
        <v>1882</v>
      </c>
      <c r="G739" t="s">
        <v>195</v>
      </c>
      <c r="H739" t="e">
        <f>VLOOKUP(A739,网银退!H:L,5,FALSE)</f>
        <v>#N/A</v>
      </c>
    </row>
    <row r="740" spans="1:8" ht="14.25">
      <c r="A740" t="s">
        <v>12319</v>
      </c>
      <c r="B740" t="s">
        <v>3256</v>
      </c>
      <c r="C740" t="s">
        <v>19091</v>
      </c>
      <c r="D740" t="s">
        <v>569</v>
      </c>
      <c r="E740" t="s">
        <v>12321</v>
      </c>
      <c r="F740" s="15">
        <v>495</v>
      </c>
      <c r="G740" t="s">
        <v>195</v>
      </c>
      <c r="H740" t="e">
        <f>VLOOKUP(A740,网银退!H:L,5,FALSE)</f>
        <v>#N/A</v>
      </c>
    </row>
    <row r="741" spans="1:8" ht="14.25">
      <c r="A741" t="s">
        <v>12323</v>
      </c>
      <c r="B741" t="s">
        <v>3260</v>
      </c>
      <c r="C741" t="s">
        <v>19091</v>
      </c>
      <c r="D741" t="s">
        <v>569</v>
      </c>
      <c r="E741" t="s">
        <v>12325</v>
      </c>
      <c r="F741" s="15">
        <v>445</v>
      </c>
      <c r="G741" t="s">
        <v>195</v>
      </c>
      <c r="H741" t="e">
        <f>VLOOKUP(A741,网银退!H:L,5,FALSE)</f>
        <v>#N/A</v>
      </c>
    </row>
    <row r="742" spans="1:8" ht="14.25">
      <c r="A742" t="s">
        <v>12327</v>
      </c>
      <c r="B742" t="s">
        <v>3264</v>
      </c>
      <c r="C742" t="s">
        <v>19092</v>
      </c>
      <c r="D742" t="s">
        <v>569</v>
      </c>
      <c r="E742" t="s">
        <v>12329</v>
      </c>
      <c r="F742" s="15">
        <v>0.86</v>
      </c>
      <c r="G742" t="s">
        <v>195</v>
      </c>
      <c r="H742" t="e">
        <f>VLOOKUP(A742,网银退!H:L,5,FALSE)</f>
        <v>#N/A</v>
      </c>
    </row>
    <row r="743" spans="1:8" ht="14.25">
      <c r="A743" t="s">
        <v>12331</v>
      </c>
      <c r="B743" t="s">
        <v>3268</v>
      </c>
      <c r="C743" t="s">
        <v>19092</v>
      </c>
      <c r="D743" t="s">
        <v>569</v>
      </c>
      <c r="E743" t="s">
        <v>12333</v>
      </c>
      <c r="F743" s="15">
        <v>100</v>
      </c>
      <c r="G743" t="s">
        <v>195</v>
      </c>
      <c r="H743" t="str">
        <f>VLOOKUP(A743,网银退!H:L,5,FALSE)</f>
        <v>20170807</v>
      </c>
    </row>
    <row r="744" spans="1:8" ht="14.25">
      <c r="A744" t="s">
        <v>12335</v>
      </c>
      <c r="B744" t="s">
        <v>3272</v>
      </c>
      <c r="C744" t="s">
        <v>19092</v>
      </c>
      <c r="D744" t="s">
        <v>569</v>
      </c>
      <c r="E744" t="s">
        <v>12337</v>
      </c>
      <c r="F744" s="15">
        <v>300</v>
      </c>
      <c r="G744" t="s">
        <v>195</v>
      </c>
      <c r="H744" t="e">
        <f>VLOOKUP(A744,网银退!H:L,5,FALSE)</f>
        <v>#N/A</v>
      </c>
    </row>
    <row r="745" spans="1:8" ht="14.25">
      <c r="A745" t="s">
        <v>12339</v>
      </c>
      <c r="B745" t="s">
        <v>3276</v>
      </c>
      <c r="C745" t="s">
        <v>19092</v>
      </c>
      <c r="D745" t="s">
        <v>569</v>
      </c>
      <c r="E745" t="s">
        <v>376</v>
      </c>
      <c r="F745" s="15">
        <v>3000</v>
      </c>
      <c r="G745" t="s">
        <v>195</v>
      </c>
      <c r="H745" t="e">
        <f>VLOOKUP(A745,网银退!H:L,5,FALSE)</f>
        <v>#N/A</v>
      </c>
    </row>
    <row r="746" spans="1:8" ht="14.25">
      <c r="A746" t="s">
        <v>12343</v>
      </c>
      <c r="B746" t="s">
        <v>12342</v>
      </c>
      <c r="C746" t="s">
        <v>19092</v>
      </c>
      <c r="D746" t="s">
        <v>569</v>
      </c>
      <c r="E746" t="s">
        <v>12345</v>
      </c>
      <c r="F746" s="15">
        <v>180</v>
      </c>
      <c r="G746" t="s">
        <v>210</v>
      </c>
      <c r="H746" t="str">
        <f>VLOOKUP(A746,网银退!H:L,5,FALSE)</f>
        <v>20170804</v>
      </c>
    </row>
    <row r="747" spans="1:8" ht="14.25">
      <c r="A747" t="s">
        <v>12347</v>
      </c>
      <c r="B747" t="s">
        <v>3281</v>
      </c>
      <c r="C747" t="s">
        <v>19092</v>
      </c>
      <c r="D747" t="s">
        <v>569</v>
      </c>
      <c r="E747" t="s">
        <v>12349</v>
      </c>
      <c r="F747" s="15">
        <v>116.4</v>
      </c>
      <c r="G747" t="s">
        <v>195</v>
      </c>
      <c r="H747" t="e">
        <f>VLOOKUP(A747,网银退!H:L,5,FALSE)</f>
        <v>#N/A</v>
      </c>
    </row>
    <row r="748" spans="1:8" ht="14.25">
      <c r="A748" t="s">
        <v>12351</v>
      </c>
      <c r="B748" t="s">
        <v>3285</v>
      </c>
      <c r="C748" t="s">
        <v>19092</v>
      </c>
      <c r="D748" t="s">
        <v>569</v>
      </c>
      <c r="E748" t="s">
        <v>12349</v>
      </c>
      <c r="F748" s="15">
        <v>93.1</v>
      </c>
      <c r="G748" t="s">
        <v>195</v>
      </c>
      <c r="H748" t="e">
        <f>VLOOKUP(A748,网银退!H:L,5,FALSE)</f>
        <v>#N/A</v>
      </c>
    </row>
    <row r="749" spans="1:8" ht="14.25">
      <c r="A749" t="s">
        <v>12354</v>
      </c>
      <c r="B749" t="s">
        <v>3287</v>
      </c>
      <c r="C749" t="s">
        <v>19092</v>
      </c>
      <c r="D749" t="s">
        <v>569</v>
      </c>
      <c r="E749" t="s">
        <v>12356</v>
      </c>
      <c r="F749" s="15">
        <v>180</v>
      </c>
      <c r="G749" t="s">
        <v>195</v>
      </c>
      <c r="H749" t="e">
        <f>VLOOKUP(A749,网银退!H:L,5,FALSE)</f>
        <v>#N/A</v>
      </c>
    </row>
    <row r="750" spans="1:8" ht="14.25">
      <c r="A750" t="s">
        <v>12358</v>
      </c>
      <c r="B750" t="s">
        <v>3291</v>
      </c>
      <c r="C750" t="s">
        <v>19092</v>
      </c>
      <c r="D750" t="s">
        <v>569</v>
      </c>
      <c r="E750" t="s">
        <v>12360</v>
      </c>
      <c r="F750" s="15">
        <v>196.62</v>
      </c>
      <c r="G750" t="s">
        <v>195</v>
      </c>
      <c r="H750" t="e">
        <f>VLOOKUP(A750,网银退!H:L,5,FALSE)</f>
        <v>#N/A</v>
      </c>
    </row>
    <row r="751" spans="1:8" ht="14.25">
      <c r="A751" t="s">
        <v>12362</v>
      </c>
      <c r="B751" t="s">
        <v>3295</v>
      </c>
      <c r="C751" t="s">
        <v>19092</v>
      </c>
      <c r="D751" t="s">
        <v>569</v>
      </c>
      <c r="E751" t="s">
        <v>12360</v>
      </c>
      <c r="F751" s="15">
        <v>600.5</v>
      </c>
      <c r="G751" t="s">
        <v>195</v>
      </c>
      <c r="H751" t="e">
        <f>VLOOKUP(A751,网银退!H:L,5,FALSE)</f>
        <v>#N/A</v>
      </c>
    </row>
    <row r="752" spans="1:8" ht="14.25">
      <c r="A752" t="s">
        <v>12366</v>
      </c>
      <c r="B752" t="s">
        <v>12365</v>
      </c>
      <c r="C752" t="s">
        <v>19092</v>
      </c>
      <c r="D752" t="s">
        <v>569</v>
      </c>
      <c r="E752" t="s">
        <v>12368</v>
      </c>
      <c r="F752" s="15">
        <v>1511.64</v>
      </c>
      <c r="G752" t="s">
        <v>210</v>
      </c>
      <c r="H752" t="str">
        <f>VLOOKUP(A752,网银退!H:L,5,FALSE)</f>
        <v>20170804</v>
      </c>
    </row>
    <row r="753" spans="1:16" ht="14.25">
      <c r="A753" t="s">
        <v>12370</v>
      </c>
      <c r="B753" t="s">
        <v>3301</v>
      </c>
      <c r="C753" t="s">
        <v>19092</v>
      </c>
      <c r="D753" t="s">
        <v>569</v>
      </c>
      <c r="E753" t="s">
        <v>11333</v>
      </c>
      <c r="F753" s="15">
        <v>12400</v>
      </c>
      <c r="G753" t="s">
        <v>195</v>
      </c>
      <c r="H753" t="e">
        <f>VLOOKUP(A753,网银退!H:L,5,FALSE)</f>
        <v>#N/A</v>
      </c>
    </row>
    <row r="754" spans="1:16" ht="14.25">
      <c r="A754" t="s">
        <v>12373</v>
      </c>
      <c r="B754" t="s">
        <v>3303</v>
      </c>
      <c r="C754" t="s">
        <v>19092</v>
      </c>
      <c r="D754" t="s">
        <v>569</v>
      </c>
      <c r="E754" t="s">
        <v>12375</v>
      </c>
      <c r="F754" s="15">
        <v>31786.46</v>
      </c>
      <c r="G754" t="s">
        <v>195</v>
      </c>
      <c r="H754" t="e">
        <f>VLOOKUP(A754,网银退!H:L,5,FALSE)</f>
        <v>#N/A</v>
      </c>
    </row>
    <row r="755" spans="1:16" ht="14.25">
      <c r="A755" t="s">
        <v>12377</v>
      </c>
      <c r="B755" t="s">
        <v>3307</v>
      </c>
      <c r="C755" t="s">
        <v>19092</v>
      </c>
      <c r="D755" t="s">
        <v>569</v>
      </c>
      <c r="E755" t="s">
        <v>12379</v>
      </c>
      <c r="F755" s="15">
        <v>44.72</v>
      </c>
      <c r="G755" t="s">
        <v>195</v>
      </c>
      <c r="H755" t="e">
        <f>VLOOKUP(A755,网银退!H:L,5,FALSE)</f>
        <v>#N/A</v>
      </c>
    </row>
    <row r="756" spans="1:16" ht="14.25">
      <c r="A756" t="s">
        <v>12381</v>
      </c>
      <c r="B756" t="s">
        <v>3311</v>
      </c>
      <c r="C756" t="s">
        <v>19092</v>
      </c>
      <c r="D756" t="s">
        <v>569</v>
      </c>
      <c r="E756" t="s">
        <v>12383</v>
      </c>
      <c r="F756" s="15">
        <v>8000</v>
      </c>
      <c r="G756" t="s">
        <v>195</v>
      </c>
      <c r="H756" t="e">
        <f>VLOOKUP(A756,网银退!H:L,5,FALSE)</f>
        <v>#N/A</v>
      </c>
    </row>
    <row r="757" spans="1:16" ht="14.25">
      <c r="A757" t="s">
        <v>12385</v>
      </c>
      <c r="B757" t="s">
        <v>3315</v>
      </c>
      <c r="C757" t="s">
        <v>19092</v>
      </c>
      <c r="D757" t="s">
        <v>569</v>
      </c>
      <c r="E757" t="s">
        <v>12387</v>
      </c>
      <c r="F757" s="15">
        <v>200</v>
      </c>
      <c r="G757" t="s">
        <v>195</v>
      </c>
      <c r="H757" t="e">
        <f>VLOOKUP(A757,网银退!H:L,5,FALSE)</f>
        <v>#N/A</v>
      </c>
    </row>
    <row r="758" spans="1:16" ht="14.25">
      <c r="A758" t="s">
        <v>12390</v>
      </c>
      <c r="B758" t="s">
        <v>12389</v>
      </c>
      <c r="C758" t="s">
        <v>19092</v>
      </c>
      <c r="D758" t="s">
        <v>569</v>
      </c>
      <c r="E758" t="s">
        <v>12392</v>
      </c>
      <c r="F758" s="15">
        <v>89.5</v>
      </c>
      <c r="G758" t="s">
        <v>210</v>
      </c>
      <c r="H758" t="str">
        <f>VLOOKUP(A758,网银退!H:L,5,FALSE)</f>
        <v>20170804</v>
      </c>
    </row>
    <row r="759" spans="1:16" ht="14.25">
      <c r="A759" t="s">
        <v>12394</v>
      </c>
      <c r="B759" t="s">
        <v>3322</v>
      </c>
      <c r="C759" t="s">
        <v>19092</v>
      </c>
      <c r="D759" t="s">
        <v>569</v>
      </c>
      <c r="E759" t="s">
        <v>12396</v>
      </c>
      <c r="F759" s="15">
        <v>1478.36</v>
      </c>
      <c r="G759" t="s">
        <v>195</v>
      </c>
      <c r="H759" t="e">
        <f>VLOOKUP(A759,网银退!H:L,5,FALSE)</f>
        <v>#N/A</v>
      </c>
    </row>
    <row r="760" spans="1:16" ht="14.25">
      <c r="A760" t="s">
        <v>12398</v>
      </c>
      <c r="B760" t="s">
        <v>3326</v>
      </c>
      <c r="C760" t="s">
        <v>19092</v>
      </c>
      <c r="D760" t="s">
        <v>569</v>
      </c>
      <c r="E760" t="s">
        <v>12400</v>
      </c>
      <c r="F760" s="15">
        <v>500</v>
      </c>
      <c r="G760" t="s">
        <v>195</v>
      </c>
      <c r="H760" t="e">
        <f>VLOOKUP(A760,网银退!H:L,5,FALSE)</f>
        <v>#N/A</v>
      </c>
    </row>
    <row r="761" spans="1:16" ht="14.25">
      <c r="A761" t="s">
        <v>12402</v>
      </c>
      <c r="B761" t="s">
        <v>3330</v>
      </c>
      <c r="C761" t="s">
        <v>19092</v>
      </c>
      <c r="D761" t="s">
        <v>569</v>
      </c>
      <c r="E761" t="s">
        <v>12404</v>
      </c>
      <c r="F761" s="15">
        <v>100</v>
      </c>
      <c r="G761" t="s">
        <v>195</v>
      </c>
      <c r="H761" t="e">
        <f>VLOOKUP(A761,网银退!H:L,5,FALSE)</f>
        <v>#N/A</v>
      </c>
    </row>
    <row r="762" spans="1:16" ht="14.25">
      <c r="A762" t="s">
        <v>12406</v>
      </c>
      <c r="B762" t="s">
        <v>3334</v>
      </c>
      <c r="C762" t="s">
        <v>19092</v>
      </c>
      <c r="D762" t="s">
        <v>569</v>
      </c>
      <c r="E762" t="s">
        <v>12408</v>
      </c>
      <c r="F762" s="15">
        <v>57</v>
      </c>
      <c r="G762" t="s">
        <v>195</v>
      </c>
      <c r="H762" t="e">
        <f>VLOOKUP(A762,网银退!H:L,5,FALSE)</f>
        <v>#N/A</v>
      </c>
      <c r="O762"/>
      <c r="P762"/>
    </row>
    <row r="763" spans="1:16" ht="14.25">
      <c r="A763" t="s">
        <v>12410</v>
      </c>
      <c r="B763" t="s">
        <v>3338</v>
      </c>
      <c r="C763" t="s">
        <v>19092</v>
      </c>
      <c r="D763" t="s">
        <v>569</v>
      </c>
      <c r="E763" t="s">
        <v>12408</v>
      </c>
      <c r="F763" s="15">
        <v>460</v>
      </c>
      <c r="G763" t="s">
        <v>195</v>
      </c>
      <c r="H763" t="e">
        <f>VLOOKUP(A763,网银退!H:L,5,FALSE)</f>
        <v>#N/A</v>
      </c>
      <c r="O763"/>
      <c r="P763"/>
    </row>
    <row r="764" spans="1:16" ht="14.25">
      <c r="A764" t="s">
        <v>12413</v>
      </c>
      <c r="B764" t="s">
        <v>3340</v>
      </c>
      <c r="C764" t="s">
        <v>19092</v>
      </c>
      <c r="D764" t="s">
        <v>569</v>
      </c>
      <c r="E764" t="s">
        <v>12415</v>
      </c>
      <c r="F764" s="15">
        <v>2500</v>
      </c>
      <c r="G764" t="s">
        <v>195</v>
      </c>
      <c r="H764" t="e">
        <f>VLOOKUP(A764,网银退!H:L,5,FALSE)</f>
        <v>#N/A</v>
      </c>
    </row>
    <row r="765" spans="1:16" ht="14.25">
      <c r="A765" t="s">
        <v>12417</v>
      </c>
      <c r="B765" t="s">
        <v>3343</v>
      </c>
      <c r="C765" t="s">
        <v>19092</v>
      </c>
      <c r="D765" t="s">
        <v>569</v>
      </c>
      <c r="E765" t="s">
        <v>12419</v>
      </c>
      <c r="F765" s="15">
        <v>515</v>
      </c>
      <c r="G765" t="s">
        <v>195</v>
      </c>
      <c r="H765" t="e">
        <f>VLOOKUP(A765,网银退!H:L,5,FALSE)</f>
        <v>#N/A</v>
      </c>
    </row>
    <row r="766" spans="1:16" ht="14.25">
      <c r="A766" t="s">
        <v>12421</v>
      </c>
      <c r="B766" t="s">
        <v>3347</v>
      </c>
      <c r="C766" t="s">
        <v>19092</v>
      </c>
      <c r="D766" t="s">
        <v>569</v>
      </c>
      <c r="E766" t="s">
        <v>12419</v>
      </c>
      <c r="F766" s="15">
        <v>1008</v>
      </c>
      <c r="G766" t="s">
        <v>195</v>
      </c>
      <c r="H766" t="e">
        <f>VLOOKUP(A766,网银退!H:L,5,FALSE)</f>
        <v>#N/A</v>
      </c>
    </row>
    <row r="767" spans="1:16" ht="14.25">
      <c r="A767" t="s">
        <v>12424</v>
      </c>
      <c r="B767" t="s">
        <v>3351</v>
      </c>
      <c r="C767" t="s">
        <v>19092</v>
      </c>
      <c r="D767" t="s">
        <v>569</v>
      </c>
      <c r="E767" t="s">
        <v>12426</v>
      </c>
      <c r="F767" s="15">
        <v>37.479999999999997</v>
      </c>
      <c r="G767" t="s">
        <v>195</v>
      </c>
      <c r="H767" t="e">
        <f>VLOOKUP(A767,网银退!H:L,5,FALSE)</f>
        <v>#N/A</v>
      </c>
    </row>
    <row r="768" spans="1:16" ht="14.25">
      <c r="A768" t="s">
        <v>12428</v>
      </c>
      <c r="B768" t="s">
        <v>3355</v>
      </c>
      <c r="C768" t="s">
        <v>19092</v>
      </c>
      <c r="D768" t="s">
        <v>569</v>
      </c>
      <c r="E768" t="s">
        <v>12430</v>
      </c>
      <c r="F768" s="15">
        <v>20</v>
      </c>
      <c r="G768" t="s">
        <v>195</v>
      </c>
      <c r="H768" t="e">
        <f>VLOOKUP(A768,网银退!H:L,5,FALSE)</f>
        <v>#N/A</v>
      </c>
    </row>
    <row r="769" spans="1:16" ht="14.25">
      <c r="A769" t="s">
        <v>12432</v>
      </c>
      <c r="B769" t="s">
        <v>3359</v>
      </c>
      <c r="C769" t="s">
        <v>19092</v>
      </c>
      <c r="D769" t="s">
        <v>569</v>
      </c>
      <c r="E769" t="s">
        <v>12434</v>
      </c>
      <c r="F769" s="15">
        <v>510.76</v>
      </c>
      <c r="G769" t="s">
        <v>195</v>
      </c>
      <c r="H769" t="e">
        <f>VLOOKUP(A769,网银退!H:L,5,FALSE)</f>
        <v>#N/A</v>
      </c>
    </row>
    <row r="770" spans="1:16" ht="14.25">
      <c r="A770" t="s">
        <v>12436</v>
      </c>
      <c r="B770" t="s">
        <v>3363</v>
      </c>
      <c r="C770" t="s">
        <v>19092</v>
      </c>
      <c r="D770" t="s">
        <v>569</v>
      </c>
      <c r="E770" t="s">
        <v>12438</v>
      </c>
      <c r="F770" s="15">
        <v>1580</v>
      </c>
      <c r="G770" t="s">
        <v>195</v>
      </c>
      <c r="H770" t="e">
        <f>VLOOKUP(A770,网银退!H:L,5,FALSE)</f>
        <v>#N/A</v>
      </c>
    </row>
    <row r="771" spans="1:16" ht="14.25">
      <c r="A771" t="s">
        <v>12445</v>
      </c>
      <c r="B771" t="s">
        <v>12444</v>
      </c>
      <c r="C771" t="s">
        <v>19092</v>
      </c>
      <c r="D771" t="s">
        <v>569</v>
      </c>
      <c r="E771" t="s">
        <v>12447</v>
      </c>
      <c r="F771" s="15">
        <v>350</v>
      </c>
      <c r="G771" t="s">
        <v>210</v>
      </c>
      <c r="H771" t="str">
        <f>VLOOKUP(A771,网银退!H:L,5,FALSE)</f>
        <v>20170804</v>
      </c>
    </row>
    <row r="772" spans="1:16" ht="14.25">
      <c r="A772" t="s">
        <v>12449</v>
      </c>
      <c r="B772" t="s">
        <v>3370</v>
      </c>
      <c r="C772" t="s">
        <v>19092</v>
      </c>
      <c r="D772" t="s">
        <v>569</v>
      </c>
      <c r="E772" t="s">
        <v>12442</v>
      </c>
      <c r="F772" s="15">
        <v>593.17999999999995</v>
      </c>
      <c r="G772" t="s">
        <v>195</v>
      </c>
      <c r="H772" t="e">
        <f>VLOOKUP(A772,网银退!H:L,5,FALSE)</f>
        <v>#N/A</v>
      </c>
    </row>
    <row r="773" spans="1:16" ht="14.25">
      <c r="A773" t="s">
        <v>12453</v>
      </c>
      <c r="B773" t="s">
        <v>12452</v>
      </c>
      <c r="C773" t="s">
        <v>19092</v>
      </c>
      <c r="D773" t="s">
        <v>569</v>
      </c>
      <c r="E773" t="s">
        <v>12455</v>
      </c>
      <c r="F773" s="15">
        <v>5000</v>
      </c>
      <c r="G773" t="s">
        <v>210</v>
      </c>
      <c r="H773" t="str">
        <f>VLOOKUP(A773,网银退!H:L,5,FALSE)</f>
        <v>20170804</v>
      </c>
      <c r="O773"/>
      <c r="P773"/>
    </row>
    <row r="774" spans="1:16" ht="14.25">
      <c r="A774" t="s">
        <v>12457</v>
      </c>
      <c r="B774" t="s">
        <v>3377</v>
      </c>
      <c r="C774" t="s">
        <v>19092</v>
      </c>
      <c r="D774" t="s">
        <v>569</v>
      </c>
      <c r="E774" t="s">
        <v>9837</v>
      </c>
      <c r="F774" s="15">
        <v>569.22</v>
      </c>
      <c r="G774" t="s">
        <v>195</v>
      </c>
      <c r="H774" t="e">
        <f>VLOOKUP(A774,网银退!H:L,5,FALSE)</f>
        <v>#N/A</v>
      </c>
    </row>
    <row r="775" spans="1:16" ht="14.25">
      <c r="A775" t="s">
        <v>12460</v>
      </c>
      <c r="B775" t="s">
        <v>3379</v>
      </c>
      <c r="C775" t="s">
        <v>19092</v>
      </c>
      <c r="D775" t="s">
        <v>569</v>
      </c>
      <c r="E775" t="s">
        <v>12462</v>
      </c>
      <c r="F775" s="15">
        <v>494.5</v>
      </c>
      <c r="G775" t="s">
        <v>195</v>
      </c>
      <c r="H775" t="e">
        <f>VLOOKUP(A775,网银退!H:L,5,FALSE)</f>
        <v>#N/A</v>
      </c>
    </row>
    <row r="776" spans="1:16" ht="14.25">
      <c r="A776" t="s">
        <v>12465</v>
      </c>
      <c r="B776" t="s">
        <v>12464</v>
      </c>
      <c r="C776" t="s">
        <v>19092</v>
      </c>
      <c r="D776" t="s">
        <v>569</v>
      </c>
      <c r="E776" t="s">
        <v>12467</v>
      </c>
      <c r="F776" s="15">
        <v>100</v>
      </c>
      <c r="G776" t="s">
        <v>210</v>
      </c>
      <c r="H776" t="str">
        <f>VLOOKUP(A776,网银退!H:L,5,FALSE)</f>
        <v>20170804</v>
      </c>
    </row>
    <row r="777" spans="1:16" ht="14.25">
      <c r="A777" t="s">
        <v>12469</v>
      </c>
      <c r="B777" t="s">
        <v>3386</v>
      </c>
      <c r="C777" t="s">
        <v>19092</v>
      </c>
      <c r="D777" t="s">
        <v>569</v>
      </c>
      <c r="E777" t="s">
        <v>12471</v>
      </c>
      <c r="F777" s="15">
        <v>9136.85</v>
      </c>
      <c r="G777" t="s">
        <v>195</v>
      </c>
      <c r="H777" t="e">
        <f>VLOOKUP(A777,网银退!H:L,5,FALSE)</f>
        <v>#N/A</v>
      </c>
    </row>
    <row r="778" spans="1:16" ht="14.25">
      <c r="A778" t="s">
        <v>12473</v>
      </c>
      <c r="B778" t="s">
        <v>3390</v>
      </c>
      <c r="C778" t="s">
        <v>19092</v>
      </c>
      <c r="D778" t="s">
        <v>569</v>
      </c>
      <c r="E778" t="s">
        <v>12475</v>
      </c>
      <c r="F778" s="15">
        <v>90.17</v>
      </c>
      <c r="G778" t="s">
        <v>195</v>
      </c>
      <c r="H778" t="str">
        <f>VLOOKUP(A778,网银退!H:L,5,FALSE)</f>
        <v>20170804</v>
      </c>
    </row>
    <row r="779" spans="1:16" ht="14.25">
      <c r="A779" t="s">
        <v>12477</v>
      </c>
      <c r="B779" t="s">
        <v>3394</v>
      </c>
      <c r="C779" t="s">
        <v>19092</v>
      </c>
      <c r="D779" t="s">
        <v>569</v>
      </c>
      <c r="E779" t="s">
        <v>12479</v>
      </c>
      <c r="F779" s="15">
        <v>59.92</v>
      </c>
      <c r="G779" t="s">
        <v>195</v>
      </c>
      <c r="H779" t="e">
        <f>VLOOKUP(A779,网银退!H:L,5,FALSE)</f>
        <v>#N/A</v>
      </c>
    </row>
    <row r="780" spans="1:16" ht="14.25">
      <c r="A780" t="s">
        <v>12481</v>
      </c>
      <c r="B780" t="s">
        <v>3398</v>
      </c>
      <c r="C780" t="s">
        <v>19092</v>
      </c>
      <c r="D780" t="s">
        <v>569</v>
      </c>
      <c r="E780" t="s">
        <v>12483</v>
      </c>
      <c r="F780" s="15">
        <v>3693.9</v>
      </c>
      <c r="G780" t="s">
        <v>195</v>
      </c>
      <c r="H780" t="e">
        <f>VLOOKUP(A780,网银退!H:L,5,FALSE)</f>
        <v>#N/A</v>
      </c>
    </row>
    <row r="781" spans="1:16" ht="14.25">
      <c r="A781" t="s">
        <v>12486</v>
      </c>
      <c r="B781" t="s">
        <v>12485</v>
      </c>
      <c r="C781" t="s">
        <v>19092</v>
      </c>
      <c r="D781" t="s">
        <v>569</v>
      </c>
      <c r="E781" t="s">
        <v>12488</v>
      </c>
      <c r="F781" s="15">
        <v>215</v>
      </c>
      <c r="G781" t="s">
        <v>210</v>
      </c>
      <c r="H781" t="str">
        <f>VLOOKUP(A781,网银退!H:L,5,FALSE)</f>
        <v>20170804</v>
      </c>
    </row>
    <row r="782" spans="1:16" ht="14.25">
      <c r="A782" t="s">
        <v>12490</v>
      </c>
      <c r="B782" t="s">
        <v>3406</v>
      </c>
      <c r="C782" t="s">
        <v>19092</v>
      </c>
      <c r="D782" t="s">
        <v>569</v>
      </c>
      <c r="E782" t="s">
        <v>388</v>
      </c>
      <c r="F782" s="15">
        <v>3000</v>
      </c>
      <c r="G782" t="s">
        <v>195</v>
      </c>
      <c r="H782" t="e">
        <f>VLOOKUP(A782,网银退!H:L,5,FALSE)</f>
        <v>#N/A</v>
      </c>
    </row>
    <row r="783" spans="1:16" ht="14.25">
      <c r="A783" t="s">
        <v>12493</v>
      </c>
      <c r="B783" t="s">
        <v>3410</v>
      </c>
      <c r="C783" t="s">
        <v>19092</v>
      </c>
      <c r="D783" t="s">
        <v>569</v>
      </c>
      <c r="E783" t="s">
        <v>12495</v>
      </c>
      <c r="F783" s="15">
        <v>836</v>
      </c>
      <c r="G783" t="s">
        <v>195</v>
      </c>
      <c r="H783" t="e">
        <f>VLOOKUP(A783,网银退!H:L,5,FALSE)</f>
        <v>#N/A</v>
      </c>
    </row>
    <row r="784" spans="1:16" ht="14.25">
      <c r="A784" t="s">
        <v>12497</v>
      </c>
      <c r="B784" t="s">
        <v>3414</v>
      </c>
      <c r="C784" t="s">
        <v>19092</v>
      </c>
      <c r="D784" t="s">
        <v>569</v>
      </c>
      <c r="E784" t="s">
        <v>12499</v>
      </c>
      <c r="F784" s="15">
        <v>95.5</v>
      </c>
      <c r="G784" t="s">
        <v>195</v>
      </c>
      <c r="H784" t="e">
        <f>VLOOKUP(A784,网银退!H:L,5,FALSE)</f>
        <v>#N/A</v>
      </c>
    </row>
    <row r="785" spans="1:16" ht="14.25">
      <c r="A785" t="s">
        <v>12502</v>
      </c>
      <c r="B785" t="s">
        <v>12501</v>
      </c>
      <c r="C785" t="s">
        <v>19092</v>
      </c>
      <c r="D785" t="s">
        <v>569</v>
      </c>
      <c r="E785" t="s">
        <v>12504</v>
      </c>
      <c r="F785" s="15">
        <v>1400</v>
      </c>
      <c r="G785" t="s">
        <v>210</v>
      </c>
      <c r="H785" t="str">
        <f>VLOOKUP(A785,网银退!H:L,5,FALSE)</f>
        <v>20170804</v>
      </c>
      <c r="O785"/>
      <c r="P785"/>
    </row>
    <row r="786" spans="1:16" ht="14.25">
      <c r="A786" t="s">
        <v>12507</v>
      </c>
      <c r="B786" t="s">
        <v>12506</v>
      </c>
      <c r="C786" t="s">
        <v>19092</v>
      </c>
      <c r="D786" t="s">
        <v>569</v>
      </c>
      <c r="E786" t="s">
        <v>12509</v>
      </c>
      <c r="F786" s="15">
        <v>200</v>
      </c>
      <c r="G786" t="s">
        <v>210</v>
      </c>
      <c r="H786" t="str">
        <f>VLOOKUP(A786,网银退!H:L,5,FALSE)</f>
        <v>20170804</v>
      </c>
    </row>
    <row r="787" spans="1:16" ht="14.25">
      <c r="A787" t="s">
        <v>12512</v>
      </c>
      <c r="B787" t="s">
        <v>12511</v>
      </c>
      <c r="C787" t="s">
        <v>19092</v>
      </c>
      <c r="D787" t="s">
        <v>569</v>
      </c>
      <c r="E787" t="s">
        <v>12514</v>
      </c>
      <c r="F787" s="15">
        <v>127.98</v>
      </c>
      <c r="G787" t="s">
        <v>210</v>
      </c>
      <c r="H787" t="str">
        <f>VLOOKUP(A787,网银退!H:L,5,FALSE)</f>
        <v>20170804</v>
      </c>
    </row>
    <row r="788" spans="1:16" ht="14.25">
      <c r="A788" t="s">
        <v>12516</v>
      </c>
      <c r="B788" t="s">
        <v>3427</v>
      </c>
      <c r="C788" t="s">
        <v>19092</v>
      </c>
      <c r="D788" t="s">
        <v>569</v>
      </c>
      <c r="E788" t="s">
        <v>12518</v>
      </c>
      <c r="F788" s="15">
        <v>100</v>
      </c>
      <c r="G788" t="s">
        <v>195</v>
      </c>
      <c r="H788" t="e">
        <f>VLOOKUP(A788,网银退!H:L,5,FALSE)</f>
        <v>#N/A</v>
      </c>
    </row>
    <row r="789" spans="1:16" ht="14.25">
      <c r="A789" t="s">
        <v>12520</v>
      </c>
      <c r="B789" t="s">
        <v>3431</v>
      </c>
      <c r="C789" t="s">
        <v>19092</v>
      </c>
      <c r="D789" t="s">
        <v>569</v>
      </c>
      <c r="E789" t="s">
        <v>12522</v>
      </c>
      <c r="F789" s="15">
        <v>850.5</v>
      </c>
      <c r="G789" t="s">
        <v>195</v>
      </c>
      <c r="H789" t="e">
        <f>VLOOKUP(A789,网银退!H:L,5,FALSE)</f>
        <v>#N/A</v>
      </c>
    </row>
    <row r="790" spans="1:16" ht="14.25">
      <c r="A790" t="s">
        <v>12525</v>
      </c>
      <c r="B790" t="s">
        <v>12524</v>
      </c>
      <c r="C790" t="s">
        <v>19092</v>
      </c>
      <c r="D790" t="s">
        <v>569</v>
      </c>
      <c r="E790" t="s">
        <v>12527</v>
      </c>
      <c r="F790" s="15">
        <v>132.91999999999999</v>
      </c>
      <c r="G790" t="s">
        <v>210</v>
      </c>
      <c r="H790" t="str">
        <f>VLOOKUP(A790,网银退!H:L,5,FALSE)</f>
        <v>20170804</v>
      </c>
    </row>
    <row r="791" spans="1:16" ht="14.25">
      <c r="A791" t="s">
        <v>12529</v>
      </c>
      <c r="B791" t="s">
        <v>3438</v>
      </c>
      <c r="C791" t="s">
        <v>19092</v>
      </c>
      <c r="D791" t="s">
        <v>569</v>
      </c>
      <c r="E791" t="s">
        <v>12531</v>
      </c>
      <c r="F791" s="15">
        <v>1400</v>
      </c>
      <c r="G791" t="s">
        <v>195</v>
      </c>
      <c r="H791" t="e">
        <f>VLOOKUP(A791,网银退!H:L,5,FALSE)</f>
        <v>#N/A</v>
      </c>
    </row>
    <row r="792" spans="1:16" ht="14.25">
      <c r="A792" t="s">
        <v>12533</v>
      </c>
      <c r="B792" t="s">
        <v>3442</v>
      </c>
      <c r="C792" t="s">
        <v>19092</v>
      </c>
      <c r="D792" t="s">
        <v>569</v>
      </c>
      <c r="E792" t="s">
        <v>12535</v>
      </c>
      <c r="F792" s="15">
        <v>5000</v>
      </c>
      <c r="G792" t="s">
        <v>195</v>
      </c>
      <c r="H792" t="e">
        <f>VLOOKUP(A792,网银退!H:L,5,FALSE)</f>
        <v>#N/A</v>
      </c>
    </row>
    <row r="793" spans="1:16" ht="14.25">
      <c r="A793" t="s">
        <v>12537</v>
      </c>
      <c r="B793" t="s">
        <v>3446</v>
      </c>
      <c r="C793" t="s">
        <v>19092</v>
      </c>
      <c r="D793" t="s">
        <v>569</v>
      </c>
      <c r="E793" t="s">
        <v>12539</v>
      </c>
      <c r="F793" s="15">
        <v>301.52</v>
      </c>
      <c r="G793" t="s">
        <v>195</v>
      </c>
      <c r="H793" t="e">
        <f>VLOOKUP(A793,网银退!H:L,5,FALSE)</f>
        <v>#N/A</v>
      </c>
    </row>
    <row r="794" spans="1:16" ht="14.25">
      <c r="A794" t="s">
        <v>12541</v>
      </c>
      <c r="B794" t="s">
        <v>3450</v>
      </c>
      <c r="C794" t="s">
        <v>19092</v>
      </c>
      <c r="D794" t="s">
        <v>569</v>
      </c>
      <c r="E794" t="s">
        <v>12543</v>
      </c>
      <c r="F794" s="15">
        <v>1572.5</v>
      </c>
      <c r="G794" t="s">
        <v>195</v>
      </c>
      <c r="H794" t="e">
        <f>VLOOKUP(A794,网银退!H:L,5,FALSE)</f>
        <v>#N/A</v>
      </c>
    </row>
    <row r="795" spans="1:16" ht="14.25">
      <c r="A795" t="s">
        <v>12545</v>
      </c>
      <c r="B795" t="s">
        <v>3454</v>
      </c>
      <c r="C795" t="s">
        <v>19092</v>
      </c>
      <c r="D795" t="s">
        <v>569</v>
      </c>
      <c r="E795" t="s">
        <v>12547</v>
      </c>
      <c r="F795" s="15">
        <v>151.19999999999999</v>
      </c>
      <c r="G795" t="s">
        <v>195</v>
      </c>
      <c r="H795" t="e">
        <f>VLOOKUP(A795,网银退!H:L,5,FALSE)</f>
        <v>#N/A</v>
      </c>
    </row>
    <row r="796" spans="1:16" ht="14.25">
      <c r="A796" t="s">
        <v>12549</v>
      </c>
      <c r="B796" t="s">
        <v>3458</v>
      </c>
      <c r="C796" t="s">
        <v>19092</v>
      </c>
      <c r="D796" t="s">
        <v>569</v>
      </c>
      <c r="E796" t="s">
        <v>12551</v>
      </c>
      <c r="F796" s="15">
        <v>5288.1</v>
      </c>
      <c r="G796" t="s">
        <v>195</v>
      </c>
      <c r="H796" t="e">
        <f>VLOOKUP(A796,网银退!H:L,5,FALSE)</f>
        <v>#N/A</v>
      </c>
    </row>
    <row r="797" spans="1:16" ht="14.25">
      <c r="A797" t="s">
        <v>12553</v>
      </c>
      <c r="B797" t="s">
        <v>3462</v>
      </c>
      <c r="C797" t="s">
        <v>19092</v>
      </c>
      <c r="D797" t="s">
        <v>569</v>
      </c>
      <c r="E797" t="s">
        <v>12555</v>
      </c>
      <c r="F797" s="15">
        <v>3299.83</v>
      </c>
      <c r="G797" t="s">
        <v>195</v>
      </c>
      <c r="H797" t="e">
        <f>VLOOKUP(A797,网银退!H:L,5,FALSE)</f>
        <v>#N/A</v>
      </c>
    </row>
    <row r="798" spans="1:16" ht="14.25">
      <c r="A798" t="s">
        <v>12557</v>
      </c>
      <c r="B798" t="s">
        <v>3466</v>
      </c>
      <c r="C798" t="s">
        <v>19092</v>
      </c>
      <c r="D798" t="s">
        <v>569</v>
      </c>
      <c r="E798" t="s">
        <v>12559</v>
      </c>
      <c r="F798" s="15">
        <v>4674.28</v>
      </c>
      <c r="G798" t="s">
        <v>195</v>
      </c>
      <c r="H798" t="e">
        <f>VLOOKUP(A798,网银退!H:L,5,FALSE)</f>
        <v>#N/A</v>
      </c>
    </row>
    <row r="799" spans="1:16" ht="14.25">
      <c r="A799" t="s">
        <v>12561</v>
      </c>
      <c r="B799" t="s">
        <v>3468</v>
      </c>
      <c r="C799" t="s">
        <v>19092</v>
      </c>
      <c r="D799" t="s">
        <v>569</v>
      </c>
      <c r="E799" t="s">
        <v>12563</v>
      </c>
      <c r="F799" s="15">
        <v>8262.19</v>
      </c>
      <c r="G799" t="s">
        <v>195</v>
      </c>
      <c r="H799" t="e">
        <f>VLOOKUP(A799,网银退!H:L,5,FALSE)</f>
        <v>#N/A</v>
      </c>
    </row>
    <row r="800" spans="1:16" ht="14.25">
      <c r="A800" t="s">
        <v>12565</v>
      </c>
      <c r="B800" t="s">
        <v>3472</v>
      </c>
      <c r="C800" t="s">
        <v>19092</v>
      </c>
      <c r="D800" t="s">
        <v>569</v>
      </c>
      <c r="E800" t="s">
        <v>12567</v>
      </c>
      <c r="F800" s="15">
        <v>5000</v>
      </c>
      <c r="G800" t="s">
        <v>195</v>
      </c>
      <c r="H800" t="e">
        <f>VLOOKUP(A800,网银退!H:L,5,FALSE)</f>
        <v>#N/A</v>
      </c>
    </row>
    <row r="801" spans="1:8" ht="14.25">
      <c r="A801" t="s">
        <v>12569</v>
      </c>
      <c r="B801" t="s">
        <v>3476</v>
      </c>
      <c r="C801" t="s">
        <v>19092</v>
      </c>
      <c r="D801" t="s">
        <v>569</v>
      </c>
      <c r="E801" t="s">
        <v>12571</v>
      </c>
      <c r="F801" s="15">
        <v>99.5</v>
      </c>
      <c r="G801" t="s">
        <v>195</v>
      </c>
      <c r="H801" t="e">
        <f>VLOOKUP(A801,网银退!H:L,5,FALSE)</f>
        <v>#N/A</v>
      </c>
    </row>
    <row r="802" spans="1:8" ht="14.25">
      <c r="A802" t="s">
        <v>12573</v>
      </c>
      <c r="B802" t="s">
        <v>3480</v>
      </c>
      <c r="C802" t="s">
        <v>19092</v>
      </c>
      <c r="D802" t="s">
        <v>569</v>
      </c>
      <c r="E802" t="s">
        <v>12575</v>
      </c>
      <c r="F802" s="15">
        <v>500</v>
      </c>
      <c r="G802" t="s">
        <v>195</v>
      </c>
      <c r="H802" t="e">
        <f>VLOOKUP(A802,网银退!H:L,5,FALSE)</f>
        <v>#N/A</v>
      </c>
    </row>
    <row r="803" spans="1:8" ht="14.25">
      <c r="A803" t="s">
        <v>12585</v>
      </c>
      <c r="B803" t="s">
        <v>12584</v>
      </c>
      <c r="C803" t="s">
        <v>19092</v>
      </c>
      <c r="D803" t="s">
        <v>569</v>
      </c>
      <c r="E803" t="s">
        <v>12587</v>
      </c>
      <c r="F803" s="15">
        <v>362.5</v>
      </c>
      <c r="G803" t="s">
        <v>210</v>
      </c>
      <c r="H803" t="str">
        <f>VLOOKUP(A803,网银退!H:L,5,FALSE)</f>
        <v>20170804</v>
      </c>
    </row>
    <row r="804" spans="1:8" ht="14.25">
      <c r="A804" t="s">
        <v>12589</v>
      </c>
      <c r="B804" t="s">
        <v>3487</v>
      </c>
      <c r="C804" t="s">
        <v>19092</v>
      </c>
      <c r="D804" t="s">
        <v>569</v>
      </c>
      <c r="E804" t="s">
        <v>12591</v>
      </c>
      <c r="F804" s="15">
        <v>345.92</v>
      </c>
      <c r="G804" t="s">
        <v>195</v>
      </c>
      <c r="H804" t="e">
        <f>VLOOKUP(A804,网银退!H:L,5,FALSE)</f>
        <v>#N/A</v>
      </c>
    </row>
    <row r="805" spans="1:8" ht="14.25">
      <c r="A805" t="s">
        <v>12594</v>
      </c>
      <c r="B805" t="s">
        <v>12593</v>
      </c>
      <c r="C805" t="s">
        <v>19092</v>
      </c>
      <c r="D805" t="s">
        <v>569</v>
      </c>
      <c r="E805" t="s">
        <v>12596</v>
      </c>
      <c r="F805" s="15">
        <v>7.69</v>
      </c>
      <c r="G805" t="s">
        <v>210</v>
      </c>
      <c r="H805" t="str">
        <f>VLOOKUP(A805,网银退!H:L,5,FALSE)</f>
        <v>20170804</v>
      </c>
    </row>
    <row r="806" spans="1:8" ht="14.25">
      <c r="A806" t="s">
        <v>12598</v>
      </c>
      <c r="B806" t="s">
        <v>3494</v>
      </c>
      <c r="C806" t="s">
        <v>19092</v>
      </c>
      <c r="D806" t="s">
        <v>569</v>
      </c>
      <c r="E806" t="s">
        <v>12600</v>
      </c>
      <c r="F806" s="15">
        <v>9.5</v>
      </c>
      <c r="G806" t="s">
        <v>195</v>
      </c>
      <c r="H806" t="e">
        <f>VLOOKUP(A806,网银退!H:L,5,FALSE)</f>
        <v>#N/A</v>
      </c>
    </row>
    <row r="807" spans="1:8" ht="14.25">
      <c r="A807" t="s">
        <v>12601</v>
      </c>
      <c r="B807" t="s">
        <v>3498</v>
      </c>
      <c r="C807" t="s">
        <v>19092</v>
      </c>
      <c r="D807" t="s">
        <v>569</v>
      </c>
      <c r="E807" t="s">
        <v>12603</v>
      </c>
      <c r="F807" s="15">
        <v>823</v>
      </c>
      <c r="G807" t="s">
        <v>195</v>
      </c>
      <c r="H807" t="e">
        <f>VLOOKUP(A807,网银退!H:L,5,FALSE)</f>
        <v>#N/A</v>
      </c>
    </row>
    <row r="808" spans="1:8" ht="14.25">
      <c r="A808" t="s">
        <v>12605</v>
      </c>
      <c r="B808" t="s">
        <v>3502</v>
      </c>
      <c r="C808" t="s">
        <v>19092</v>
      </c>
      <c r="D808" t="s">
        <v>569</v>
      </c>
      <c r="E808" t="s">
        <v>12607</v>
      </c>
      <c r="F808" s="15">
        <v>2000</v>
      </c>
      <c r="G808" t="s">
        <v>195</v>
      </c>
      <c r="H808" t="e">
        <f>VLOOKUP(A808,网银退!H:L,5,FALSE)</f>
        <v>#N/A</v>
      </c>
    </row>
    <row r="809" spans="1:8" ht="14.25">
      <c r="A809" t="s">
        <v>12609</v>
      </c>
      <c r="B809" t="s">
        <v>3506</v>
      </c>
      <c r="C809" t="s">
        <v>19092</v>
      </c>
      <c r="D809" t="s">
        <v>569</v>
      </c>
      <c r="E809" t="s">
        <v>12611</v>
      </c>
      <c r="F809" s="15">
        <v>13715</v>
      </c>
      <c r="G809" t="s">
        <v>195</v>
      </c>
      <c r="H809" t="e">
        <f>VLOOKUP(A809,网银退!H:L,5,FALSE)</f>
        <v>#N/A</v>
      </c>
    </row>
    <row r="810" spans="1:8" ht="14.25">
      <c r="A810" t="s">
        <v>12614</v>
      </c>
      <c r="B810" t="s">
        <v>12613</v>
      </c>
      <c r="C810" t="s">
        <v>19092</v>
      </c>
      <c r="D810" t="s">
        <v>569</v>
      </c>
      <c r="E810" t="s">
        <v>12600</v>
      </c>
      <c r="F810" s="15">
        <v>2.5</v>
      </c>
      <c r="G810" t="s">
        <v>210</v>
      </c>
      <c r="H810" t="str">
        <f>VLOOKUP(A810,网银退!H:L,5,FALSE)</f>
        <v>20170804</v>
      </c>
    </row>
    <row r="811" spans="1:8" ht="14.25">
      <c r="A811" t="s">
        <v>12617</v>
      </c>
      <c r="B811" t="s">
        <v>3513</v>
      </c>
      <c r="C811" t="s">
        <v>19092</v>
      </c>
      <c r="D811" t="s">
        <v>569</v>
      </c>
      <c r="E811" t="s">
        <v>12619</v>
      </c>
      <c r="F811" s="15">
        <v>131.77000000000001</v>
      </c>
      <c r="G811" t="s">
        <v>195</v>
      </c>
      <c r="H811" t="e">
        <f>VLOOKUP(A811,网银退!H:L,5,FALSE)</f>
        <v>#N/A</v>
      </c>
    </row>
    <row r="812" spans="1:8" ht="14.25">
      <c r="A812" t="s">
        <v>12622</v>
      </c>
      <c r="B812" t="s">
        <v>12621</v>
      </c>
      <c r="C812" t="s">
        <v>19092</v>
      </c>
      <c r="D812" t="s">
        <v>569</v>
      </c>
      <c r="E812" t="s">
        <v>12624</v>
      </c>
      <c r="F812" s="15">
        <v>194.5</v>
      </c>
      <c r="G812" t="s">
        <v>210</v>
      </c>
      <c r="H812" t="str">
        <f>VLOOKUP(A812,网银退!H:L,5,FALSE)</f>
        <v>20170804</v>
      </c>
    </row>
    <row r="813" spans="1:8" ht="14.25">
      <c r="A813" t="s">
        <v>12626</v>
      </c>
      <c r="B813" t="s">
        <v>3520</v>
      </c>
      <c r="C813" t="s">
        <v>19092</v>
      </c>
      <c r="D813" t="s">
        <v>569</v>
      </c>
      <c r="E813" t="s">
        <v>12628</v>
      </c>
      <c r="F813" s="15">
        <v>4.5</v>
      </c>
      <c r="G813" t="s">
        <v>195</v>
      </c>
      <c r="H813" t="e">
        <f>VLOOKUP(A813,网银退!H:L,5,FALSE)</f>
        <v>#N/A</v>
      </c>
    </row>
    <row r="814" spans="1:8" ht="14.25">
      <c r="A814" t="s">
        <v>12630</v>
      </c>
      <c r="B814" t="s">
        <v>3524</v>
      </c>
      <c r="C814" t="s">
        <v>19092</v>
      </c>
      <c r="D814" t="s">
        <v>569</v>
      </c>
      <c r="E814" t="s">
        <v>12632</v>
      </c>
      <c r="F814" s="15">
        <v>500</v>
      </c>
      <c r="G814" t="s">
        <v>195</v>
      </c>
      <c r="H814" t="e">
        <f>VLOOKUP(A814,网银退!H:L,5,FALSE)</f>
        <v>#N/A</v>
      </c>
    </row>
    <row r="815" spans="1:8" ht="14.25">
      <c r="A815" t="s">
        <v>12634</v>
      </c>
      <c r="B815" t="s">
        <v>3527</v>
      </c>
      <c r="C815" t="s">
        <v>19092</v>
      </c>
      <c r="D815" t="s">
        <v>569</v>
      </c>
      <c r="E815" t="s">
        <v>12636</v>
      </c>
      <c r="F815" s="15">
        <v>12</v>
      </c>
      <c r="G815" t="s">
        <v>195</v>
      </c>
      <c r="H815" t="e">
        <f>VLOOKUP(A815,网银退!H:L,5,FALSE)</f>
        <v>#N/A</v>
      </c>
    </row>
    <row r="816" spans="1:8" ht="14.25">
      <c r="A816" t="s">
        <v>12638</v>
      </c>
      <c r="B816" t="s">
        <v>3531</v>
      </c>
      <c r="C816" t="s">
        <v>19092</v>
      </c>
      <c r="D816" t="s">
        <v>569</v>
      </c>
      <c r="E816" t="s">
        <v>12640</v>
      </c>
      <c r="F816" s="15">
        <v>404.5</v>
      </c>
      <c r="G816" t="s">
        <v>195</v>
      </c>
      <c r="H816" t="e">
        <f>VLOOKUP(A816,网银退!H:L,5,FALSE)</f>
        <v>#N/A</v>
      </c>
    </row>
    <row r="817" spans="1:8" ht="14.25">
      <c r="A817" t="s">
        <v>12643</v>
      </c>
      <c r="B817" t="s">
        <v>12642</v>
      </c>
      <c r="C817" t="s">
        <v>19092</v>
      </c>
      <c r="D817" t="s">
        <v>569</v>
      </c>
      <c r="E817" t="s">
        <v>12645</v>
      </c>
      <c r="F817" s="15">
        <v>614.5</v>
      </c>
      <c r="G817" t="s">
        <v>210</v>
      </c>
      <c r="H817" t="str">
        <f>VLOOKUP(A817,网银退!H:L,5,FALSE)</f>
        <v>20170804</v>
      </c>
    </row>
    <row r="818" spans="1:8" ht="14.25">
      <c r="A818" t="s">
        <v>12648</v>
      </c>
      <c r="B818" t="s">
        <v>12647</v>
      </c>
      <c r="C818" t="s">
        <v>19092</v>
      </c>
      <c r="D818" t="s">
        <v>569</v>
      </c>
      <c r="E818" t="s">
        <v>12650</v>
      </c>
      <c r="F818" s="15">
        <v>1482.31</v>
      </c>
      <c r="G818" t="s">
        <v>210</v>
      </c>
      <c r="H818" t="str">
        <f>VLOOKUP(A818,网银退!H:L,5,FALSE)</f>
        <v>20170804</v>
      </c>
    </row>
    <row r="819" spans="1:8" ht="14.25">
      <c r="A819" t="s">
        <v>12652</v>
      </c>
      <c r="B819" t="s">
        <v>3541</v>
      </c>
      <c r="C819" t="s">
        <v>19092</v>
      </c>
      <c r="D819" t="s">
        <v>569</v>
      </c>
      <c r="E819" t="s">
        <v>12654</v>
      </c>
      <c r="F819" s="15">
        <v>1000</v>
      </c>
      <c r="G819" t="s">
        <v>195</v>
      </c>
      <c r="H819" t="e">
        <f>VLOOKUP(A819,网银退!H:L,5,FALSE)</f>
        <v>#N/A</v>
      </c>
    </row>
    <row r="820" spans="1:8" ht="14.25">
      <c r="A820" t="s">
        <v>12656</v>
      </c>
      <c r="B820" t="s">
        <v>3545</v>
      </c>
      <c r="C820" t="s">
        <v>19092</v>
      </c>
      <c r="D820" t="s">
        <v>569</v>
      </c>
      <c r="E820" t="s">
        <v>12658</v>
      </c>
      <c r="F820" s="15">
        <v>3400</v>
      </c>
      <c r="G820" t="s">
        <v>195</v>
      </c>
      <c r="H820" t="e">
        <f>VLOOKUP(A820,网银退!H:L,5,FALSE)</f>
        <v>#N/A</v>
      </c>
    </row>
    <row r="821" spans="1:8" ht="14.25">
      <c r="A821" t="s">
        <v>12660</v>
      </c>
      <c r="B821" t="s">
        <v>3549</v>
      </c>
      <c r="C821" t="s">
        <v>19092</v>
      </c>
      <c r="D821" t="s">
        <v>569</v>
      </c>
      <c r="E821" t="s">
        <v>12662</v>
      </c>
      <c r="F821" s="15">
        <v>460</v>
      </c>
      <c r="G821" t="s">
        <v>195</v>
      </c>
      <c r="H821" t="e">
        <f>VLOOKUP(A821,网银退!H:L,5,FALSE)</f>
        <v>#N/A</v>
      </c>
    </row>
    <row r="822" spans="1:8" ht="14.25">
      <c r="A822" t="s">
        <v>12664</v>
      </c>
      <c r="B822" t="s">
        <v>3553</v>
      </c>
      <c r="C822" t="s">
        <v>19092</v>
      </c>
      <c r="D822" t="s">
        <v>569</v>
      </c>
      <c r="E822" t="s">
        <v>12658</v>
      </c>
      <c r="F822" s="15">
        <v>4386.3500000000004</v>
      </c>
      <c r="G822" t="s">
        <v>195</v>
      </c>
      <c r="H822" t="e">
        <f>VLOOKUP(A822,网银退!H:L,5,FALSE)</f>
        <v>#N/A</v>
      </c>
    </row>
    <row r="823" spans="1:8" ht="14.25">
      <c r="A823" t="s">
        <v>12667</v>
      </c>
      <c r="B823" t="s">
        <v>3555</v>
      </c>
      <c r="C823" t="s">
        <v>19092</v>
      </c>
      <c r="D823" t="s">
        <v>569</v>
      </c>
      <c r="E823" t="s">
        <v>12669</v>
      </c>
      <c r="F823" s="15">
        <v>116.92</v>
      </c>
      <c r="G823" t="s">
        <v>195</v>
      </c>
      <c r="H823" t="e">
        <f>VLOOKUP(A823,网银退!H:L,5,FALSE)</f>
        <v>#N/A</v>
      </c>
    </row>
    <row r="824" spans="1:8" ht="14.25">
      <c r="A824" t="s">
        <v>12671</v>
      </c>
      <c r="B824" t="s">
        <v>3559</v>
      </c>
      <c r="C824" t="s">
        <v>19092</v>
      </c>
      <c r="D824" t="s">
        <v>569</v>
      </c>
      <c r="E824" t="s">
        <v>12673</v>
      </c>
      <c r="F824" s="15">
        <v>1050</v>
      </c>
      <c r="G824" t="s">
        <v>195</v>
      </c>
      <c r="H824" t="e">
        <f>VLOOKUP(A824,网银退!H:L,5,FALSE)</f>
        <v>#N/A</v>
      </c>
    </row>
    <row r="825" spans="1:8" ht="14.25">
      <c r="A825" t="s">
        <v>12675</v>
      </c>
      <c r="B825" t="s">
        <v>3563</v>
      </c>
      <c r="C825" t="s">
        <v>19092</v>
      </c>
      <c r="D825" t="s">
        <v>569</v>
      </c>
      <c r="E825" t="s">
        <v>12677</v>
      </c>
      <c r="F825" s="15">
        <v>220</v>
      </c>
      <c r="G825" t="s">
        <v>195</v>
      </c>
      <c r="H825" t="e">
        <f>VLOOKUP(A825,网银退!H:L,5,FALSE)</f>
        <v>#N/A</v>
      </c>
    </row>
    <row r="826" spans="1:8" ht="14.25">
      <c r="A826" t="s">
        <v>12679</v>
      </c>
      <c r="B826" t="s">
        <v>3567</v>
      </c>
      <c r="C826" t="s">
        <v>19092</v>
      </c>
      <c r="D826" t="s">
        <v>569</v>
      </c>
      <c r="E826" t="s">
        <v>12677</v>
      </c>
      <c r="F826" s="15">
        <v>33.5</v>
      </c>
      <c r="G826" t="s">
        <v>195</v>
      </c>
      <c r="H826" t="e">
        <f>VLOOKUP(A826,网银退!H:L,5,FALSE)</f>
        <v>#N/A</v>
      </c>
    </row>
    <row r="827" spans="1:8" ht="14.25">
      <c r="A827" t="s">
        <v>12683</v>
      </c>
      <c r="B827" t="s">
        <v>12682</v>
      </c>
      <c r="C827" t="s">
        <v>19092</v>
      </c>
      <c r="D827" t="s">
        <v>569</v>
      </c>
      <c r="E827" t="s">
        <v>12673</v>
      </c>
      <c r="F827" s="15">
        <v>1080</v>
      </c>
      <c r="G827" t="s">
        <v>210</v>
      </c>
      <c r="H827" t="str">
        <f>VLOOKUP(A827,网银退!H:L,5,FALSE)</f>
        <v>20170804</v>
      </c>
    </row>
    <row r="828" spans="1:8" ht="14.25">
      <c r="A828" t="s">
        <v>12687</v>
      </c>
      <c r="B828" t="s">
        <v>12686</v>
      </c>
      <c r="C828" t="s">
        <v>19092</v>
      </c>
      <c r="D828" t="s">
        <v>569</v>
      </c>
      <c r="E828" t="s">
        <v>12689</v>
      </c>
      <c r="F828" s="15">
        <v>152.18</v>
      </c>
      <c r="G828" t="s">
        <v>210</v>
      </c>
      <c r="H828" t="str">
        <f>VLOOKUP(A828,网银退!H:L,5,FALSE)</f>
        <v>20170804</v>
      </c>
    </row>
    <row r="829" spans="1:8" ht="14.25">
      <c r="A829" t="s">
        <v>12691</v>
      </c>
      <c r="B829" t="s">
        <v>3577</v>
      </c>
      <c r="C829" t="s">
        <v>19092</v>
      </c>
      <c r="D829" t="s">
        <v>569</v>
      </c>
      <c r="E829" t="s">
        <v>12693</v>
      </c>
      <c r="F829" s="15">
        <v>2522.02</v>
      </c>
      <c r="G829" t="s">
        <v>195</v>
      </c>
      <c r="H829" t="e">
        <f>VLOOKUP(A829,网银退!H:L,5,FALSE)</f>
        <v>#N/A</v>
      </c>
    </row>
    <row r="830" spans="1:8" ht="14.25">
      <c r="A830" t="s">
        <v>12695</v>
      </c>
      <c r="B830" t="s">
        <v>3581</v>
      </c>
      <c r="C830" t="s">
        <v>19092</v>
      </c>
      <c r="D830" t="s">
        <v>569</v>
      </c>
      <c r="E830" t="s">
        <v>12697</v>
      </c>
      <c r="F830" s="15">
        <v>5050</v>
      </c>
      <c r="G830" t="s">
        <v>195</v>
      </c>
      <c r="H830" t="e">
        <f>VLOOKUP(A830,网银退!H:L,5,FALSE)</f>
        <v>#N/A</v>
      </c>
    </row>
    <row r="831" spans="1:8" ht="14.25">
      <c r="A831" t="s">
        <v>12699</v>
      </c>
      <c r="B831" t="s">
        <v>3585</v>
      </c>
      <c r="C831" t="s">
        <v>19092</v>
      </c>
      <c r="D831" t="s">
        <v>569</v>
      </c>
      <c r="E831" t="s">
        <v>12701</v>
      </c>
      <c r="F831" s="15">
        <v>1619.29</v>
      </c>
      <c r="G831" t="s">
        <v>195</v>
      </c>
      <c r="H831" t="e">
        <f>VLOOKUP(A831,网银退!H:L,5,FALSE)</f>
        <v>#N/A</v>
      </c>
    </row>
    <row r="832" spans="1:8" ht="14.25">
      <c r="A832" t="s">
        <v>12703</v>
      </c>
      <c r="B832" t="s">
        <v>3589</v>
      </c>
      <c r="C832" t="s">
        <v>19092</v>
      </c>
      <c r="D832" t="s">
        <v>569</v>
      </c>
      <c r="E832" t="s">
        <v>12705</v>
      </c>
      <c r="F832" s="15">
        <v>100</v>
      </c>
      <c r="G832" t="s">
        <v>195</v>
      </c>
      <c r="H832" t="e">
        <f>VLOOKUP(A832,网银退!H:L,5,FALSE)</f>
        <v>#N/A</v>
      </c>
    </row>
    <row r="833" spans="1:16" ht="14.25">
      <c r="A833" t="s">
        <v>12707</v>
      </c>
      <c r="B833" t="s">
        <v>3593</v>
      </c>
      <c r="C833" t="s">
        <v>19092</v>
      </c>
      <c r="D833" t="s">
        <v>569</v>
      </c>
      <c r="E833" t="s">
        <v>12709</v>
      </c>
      <c r="F833" s="15">
        <v>3573.85</v>
      </c>
      <c r="G833" t="s">
        <v>195</v>
      </c>
      <c r="H833" t="e">
        <f>VLOOKUP(A833,网银退!H:L,5,FALSE)</f>
        <v>#N/A</v>
      </c>
    </row>
    <row r="834" spans="1:16" ht="14.25">
      <c r="A834" t="s">
        <v>12712</v>
      </c>
      <c r="B834" t="s">
        <v>12711</v>
      </c>
      <c r="C834" t="s">
        <v>19092</v>
      </c>
      <c r="D834" t="s">
        <v>569</v>
      </c>
      <c r="E834" t="s">
        <v>12600</v>
      </c>
      <c r="F834" s="15">
        <v>5.74</v>
      </c>
      <c r="G834" t="s">
        <v>210</v>
      </c>
      <c r="H834" t="str">
        <f>VLOOKUP(A834,网银退!H:L,5,FALSE)</f>
        <v>20170804</v>
      </c>
    </row>
    <row r="835" spans="1:16" ht="14.25">
      <c r="A835" t="s">
        <v>12715</v>
      </c>
      <c r="B835" t="s">
        <v>3600</v>
      </c>
      <c r="C835" t="s">
        <v>19092</v>
      </c>
      <c r="D835" t="s">
        <v>569</v>
      </c>
      <c r="E835" t="s">
        <v>12717</v>
      </c>
      <c r="F835" s="15">
        <v>1719</v>
      </c>
      <c r="G835" t="s">
        <v>195</v>
      </c>
      <c r="H835" t="e">
        <f>VLOOKUP(A835,网银退!H:L,5,FALSE)</f>
        <v>#N/A</v>
      </c>
    </row>
    <row r="836" spans="1:16" ht="14.25">
      <c r="A836" t="s">
        <v>12719</v>
      </c>
      <c r="B836" t="s">
        <v>3604</v>
      </c>
      <c r="C836" t="s">
        <v>19092</v>
      </c>
      <c r="D836" t="s">
        <v>569</v>
      </c>
      <c r="E836" t="s">
        <v>12721</v>
      </c>
      <c r="F836" s="15">
        <v>10000</v>
      </c>
      <c r="G836" t="s">
        <v>195</v>
      </c>
      <c r="H836" t="e">
        <f>VLOOKUP(A836,网银退!H:L,5,FALSE)</f>
        <v>#N/A</v>
      </c>
    </row>
    <row r="837" spans="1:16" ht="14.25">
      <c r="A837" t="s">
        <v>12723</v>
      </c>
      <c r="B837" t="s">
        <v>3608</v>
      </c>
      <c r="C837" t="s">
        <v>19092</v>
      </c>
      <c r="D837" t="s">
        <v>569</v>
      </c>
      <c r="E837" t="s">
        <v>12725</v>
      </c>
      <c r="F837" s="15">
        <v>8213.15</v>
      </c>
      <c r="G837" t="s">
        <v>195</v>
      </c>
      <c r="H837" t="e">
        <f>VLOOKUP(A837,网银退!H:L,5,FALSE)</f>
        <v>#N/A</v>
      </c>
    </row>
    <row r="838" spans="1:16" ht="14.25">
      <c r="A838" t="s">
        <v>12727</v>
      </c>
      <c r="B838" t="s">
        <v>3612</v>
      </c>
      <c r="C838" t="s">
        <v>19092</v>
      </c>
      <c r="D838" t="s">
        <v>569</v>
      </c>
      <c r="E838" t="s">
        <v>12729</v>
      </c>
      <c r="F838" s="15">
        <v>189</v>
      </c>
      <c r="G838" t="s">
        <v>195</v>
      </c>
      <c r="H838" t="e">
        <f>VLOOKUP(A838,网银退!H:L,5,FALSE)</f>
        <v>#N/A</v>
      </c>
      <c r="O838"/>
      <c r="P838"/>
    </row>
    <row r="839" spans="1:16" ht="14.25">
      <c r="A839" t="s">
        <v>12731</v>
      </c>
      <c r="B839" t="s">
        <v>3616</v>
      </c>
      <c r="C839" t="s">
        <v>19092</v>
      </c>
      <c r="D839" t="s">
        <v>569</v>
      </c>
      <c r="E839" t="s">
        <v>12229</v>
      </c>
      <c r="F839" s="15">
        <v>980</v>
      </c>
      <c r="G839" t="s">
        <v>195</v>
      </c>
      <c r="H839" t="e">
        <f>VLOOKUP(A839,网银退!H:L,5,FALSE)</f>
        <v>#N/A</v>
      </c>
    </row>
    <row r="840" spans="1:16" ht="14.25">
      <c r="A840" t="s">
        <v>12735</v>
      </c>
      <c r="B840" t="s">
        <v>12734</v>
      </c>
      <c r="C840" t="s">
        <v>19092</v>
      </c>
      <c r="D840" t="s">
        <v>569</v>
      </c>
      <c r="E840" t="s">
        <v>12737</v>
      </c>
      <c r="F840" s="15">
        <v>14</v>
      </c>
      <c r="G840" t="s">
        <v>210</v>
      </c>
      <c r="H840" t="str">
        <f>VLOOKUP(A840,网银退!H:L,5,FALSE)</f>
        <v>20170804</v>
      </c>
    </row>
    <row r="841" spans="1:16" ht="14.25">
      <c r="A841" t="s">
        <v>12739</v>
      </c>
      <c r="B841" t="s">
        <v>3621</v>
      </c>
      <c r="C841" t="s">
        <v>19092</v>
      </c>
      <c r="D841" t="s">
        <v>569</v>
      </c>
      <c r="E841" t="s">
        <v>12741</v>
      </c>
      <c r="F841" s="15">
        <v>585</v>
      </c>
      <c r="G841" t="s">
        <v>195</v>
      </c>
      <c r="H841" t="e">
        <f>VLOOKUP(A841,网银退!H:L,5,FALSE)</f>
        <v>#N/A</v>
      </c>
    </row>
    <row r="842" spans="1:16" ht="14.25">
      <c r="A842" t="s">
        <v>12743</v>
      </c>
      <c r="B842" t="s">
        <v>3625</v>
      </c>
      <c r="C842" t="s">
        <v>19092</v>
      </c>
      <c r="D842" t="s">
        <v>569</v>
      </c>
      <c r="E842" t="s">
        <v>12745</v>
      </c>
      <c r="F842" s="15">
        <v>200</v>
      </c>
      <c r="G842" t="s">
        <v>195</v>
      </c>
      <c r="H842" t="e">
        <f>VLOOKUP(A842,网银退!H:L,5,FALSE)</f>
        <v>#N/A</v>
      </c>
    </row>
    <row r="843" spans="1:16" ht="14.25">
      <c r="A843" t="s">
        <v>12747</v>
      </c>
      <c r="B843" t="s">
        <v>3629</v>
      </c>
      <c r="C843" t="s">
        <v>19092</v>
      </c>
      <c r="D843" t="s">
        <v>569</v>
      </c>
      <c r="E843" t="s">
        <v>12749</v>
      </c>
      <c r="F843" s="15">
        <v>500</v>
      </c>
      <c r="G843" t="s">
        <v>195</v>
      </c>
      <c r="H843" t="e">
        <f>VLOOKUP(A843,网银退!H:L,5,FALSE)</f>
        <v>#N/A</v>
      </c>
    </row>
    <row r="844" spans="1:16" ht="14.25">
      <c r="A844" t="s">
        <v>12752</v>
      </c>
      <c r="B844" t="s">
        <v>12751</v>
      </c>
      <c r="C844" t="s">
        <v>19092</v>
      </c>
      <c r="D844" t="s">
        <v>569</v>
      </c>
      <c r="E844" t="s">
        <v>12754</v>
      </c>
      <c r="F844" s="15">
        <v>432.5</v>
      </c>
      <c r="G844" t="s">
        <v>210</v>
      </c>
      <c r="H844" t="str">
        <f>VLOOKUP(A844,网银退!H:L,5,FALSE)</f>
        <v>20170804</v>
      </c>
      <c r="O844"/>
      <c r="P844"/>
    </row>
    <row r="845" spans="1:16" ht="14.25">
      <c r="A845" t="s">
        <v>12756</v>
      </c>
      <c r="B845" t="s">
        <v>3636</v>
      </c>
      <c r="C845" t="s">
        <v>19092</v>
      </c>
      <c r="D845" t="s">
        <v>569</v>
      </c>
      <c r="E845" t="s">
        <v>12758</v>
      </c>
      <c r="F845" s="15">
        <v>500</v>
      </c>
      <c r="G845" t="s">
        <v>195</v>
      </c>
      <c r="H845" t="e">
        <f>VLOOKUP(A845,网银退!H:L,5,FALSE)</f>
        <v>#N/A</v>
      </c>
    </row>
    <row r="846" spans="1:16" ht="14.25">
      <c r="A846" t="s">
        <v>12760</v>
      </c>
      <c r="B846" t="s">
        <v>3640</v>
      </c>
      <c r="C846" t="s">
        <v>19092</v>
      </c>
      <c r="D846" t="s">
        <v>569</v>
      </c>
      <c r="E846" t="s">
        <v>12762</v>
      </c>
      <c r="F846" s="15">
        <v>975</v>
      </c>
      <c r="G846" t="s">
        <v>195</v>
      </c>
      <c r="H846" t="e">
        <f>VLOOKUP(A846,网银退!H:L,5,FALSE)</f>
        <v>#N/A</v>
      </c>
    </row>
    <row r="847" spans="1:16" ht="14.25">
      <c r="A847" t="s">
        <v>12764</v>
      </c>
      <c r="B847" t="s">
        <v>3644</v>
      </c>
      <c r="C847" t="s">
        <v>19092</v>
      </c>
      <c r="D847" t="s">
        <v>569</v>
      </c>
      <c r="E847" t="s">
        <v>12766</v>
      </c>
      <c r="F847" s="15">
        <v>3000</v>
      </c>
      <c r="G847" t="s">
        <v>195</v>
      </c>
      <c r="H847" t="e">
        <f>VLOOKUP(A847,网银退!H:L,5,FALSE)</f>
        <v>#N/A</v>
      </c>
    </row>
    <row r="848" spans="1:16" ht="14.25">
      <c r="A848" t="s">
        <v>12768</v>
      </c>
      <c r="B848" t="s">
        <v>3648</v>
      </c>
      <c r="C848" t="s">
        <v>19092</v>
      </c>
      <c r="D848" t="s">
        <v>569</v>
      </c>
      <c r="E848" t="s">
        <v>12770</v>
      </c>
      <c r="F848" s="15">
        <v>5000</v>
      </c>
      <c r="G848" t="s">
        <v>195</v>
      </c>
      <c r="H848" t="e">
        <f>VLOOKUP(A848,网银退!H:L,5,FALSE)</f>
        <v>#N/A</v>
      </c>
    </row>
    <row r="849" spans="1:16" ht="14.25">
      <c r="A849" t="s">
        <v>12772</v>
      </c>
      <c r="B849" t="s">
        <v>3652</v>
      </c>
      <c r="C849" t="s">
        <v>19092</v>
      </c>
      <c r="D849" t="s">
        <v>569</v>
      </c>
      <c r="E849" t="s">
        <v>12770</v>
      </c>
      <c r="F849" s="15">
        <v>4787.6000000000004</v>
      </c>
      <c r="G849" t="s">
        <v>195</v>
      </c>
      <c r="H849" t="e">
        <f>VLOOKUP(A849,网银退!H:L,5,FALSE)</f>
        <v>#N/A</v>
      </c>
    </row>
    <row r="850" spans="1:16" ht="14.25">
      <c r="A850" t="s">
        <v>12775</v>
      </c>
      <c r="B850" t="s">
        <v>3654</v>
      </c>
      <c r="C850" t="s">
        <v>19092</v>
      </c>
      <c r="D850" t="s">
        <v>569</v>
      </c>
      <c r="E850" t="s">
        <v>12777</v>
      </c>
      <c r="F850" s="15">
        <v>2892</v>
      </c>
      <c r="G850" t="s">
        <v>195</v>
      </c>
      <c r="H850" t="e">
        <f>VLOOKUP(A850,网银退!H:L,5,FALSE)</f>
        <v>#N/A</v>
      </c>
    </row>
    <row r="851" spans="1:16" ht="14.25">
      <c r="A851" t="s">
        <v>12779</v>
      </c>
      <c r="B851" t="s">
        <v>3658</v>
      </c>
      <c r="C851" t="s">
        <v>19092</v>
      </c>
      <c r="D851" t="s">
        <v>569</v>
      </c>
      <c r="E851" t="s">
        <v>12781</v>
      </c>
      <c r="F851" s="15">
        <v>403.99</v>
      </c>
      <c r="G851" t="s">
        <v>195</v>
      </c>
      <c r="H851" t="e">
        <f>VLOOKUP(A851,网银退!H:L,5,FALSE)</f>
        <v>#N/A</v>
      </c>
    </row>
    <row r="852" spans="1:16" ht="14.25">
      <c r="A852" t="s">
        <v>12784</v>
      </c>
      <c r="B852" t="s">
        <v>12783</v>
      </c>
      <c r="C852" t="s">
        <v>19092</v>
      </c>
      <c r="D852" t="s">
        <v>569</v>
      </c>
      <c r="E852" t="s">
        <v>12786</v>
      </c>
      <c r="F852" s="15">
        <v>115.24</v>
      </c>
      <c r="G852" t="s">
        <v>210</v>
      </c>
      <c r="H852" t="str">
        <f>VLOOKUP(A852,网银退!H:L,5,FALSE)</f>
        <v>20170804</v>
      </c>
    </row>
    <row r="853" spans="1:16" ht="14.25">
      <c r="A853" t="s">
        <v>12789</v>
      </c>
      <c r="B853" t="s">
        <v>12788</v>
      </c>
      <c r="C853" t="s">
        <v>19092</v>
      </c>
      <c r="D853" t="s">
        <v>569</v>
      </c>
      <c r="E853" t="s">
        <v>12791</v>
      </c>
      <c r="F853" s="15">
        <v>5421</v>
      </c>
      <c r="G853" t="s">
        <v>210</v>
      </c>
      <c r="H853" t="str">
        <f>VLOOKUP(A853,网银退!H:L,5,FALSE)</f>
        <v>20170804</v>
      </c>
    </row>
    <row r="854" spans="1:16" ht="14.25">
      <c r="A854" t="s">
        <v>12793</v>
      </c>
      <c r="B854" t="s">
        <v>3668</v>
      </c>
      <c r="C854" t="s">
        <v>19092</v>
      </c>
      <c r="D854" t="s">
        <v>569</v>
      </c>
      <c r="E854" t="s">
        <v>12795</v>
      </c>
      <c r="F854" s="15">
        <v>137.5</v>
      </c>
      <c r="G854" t="s">
        <v>195</v>
      </c>
      <c r="H854" t="e">
        <f>VLOOKUP(A854,网银退!H:L,5,FALSE)</f>
        <v>#N/A</v>
      </c>
    </row>
    <row r="855" spans="1:16" ht="14.25">
      <c r="A855" t="s">
        <v>12797</v>
      </c>
      <c r="B855" t="s">
        <v>3672</v>
      </c>
      <c r="C855" t="s">
        <v>19092</v>
      </c>
      <c r="D855" t="s">
        <v>569</v>
      </c>
      <c r="E855" t="s">
        <v>12799</v>
      </c>
      <c r="F855" s="15">
        <v>2200</v>
      </c>
      <c r="G855" t="s">
        <v>195</v>
      </c>
      <c r="H855" t="e">
        <f>VLOOKUP(A855,网银退!H:L,5,FALSE)</f>
        <v>#N/A</v>
      </c>
      <c r="O855"/>
      <c r="P855"/>
    </row>
    <row r="856" spans="1:16" ht="14.25">
      <c r="A856" t="s">
        <v>12801</v>
      </c>
      <c r="B856" t="s">
        <v>3676</v>
      </c>
      <c r="C856" t="s">
        <v>19092</v>
      </c>
      <c r="D856" t="s">
        <v>569</v>
      </c>
      <c r="E856" t="s">
        <v>12803</v>
      </c>
      <c r="F856" s="15">
        <v>382</v>
      </c>
      <c r="G856" t="s">
        <v>195</v>
      </c>
      <c r="H856" t="e">
        <f>VLOOKUP(A856,网银退!H:L,5,FALSE)</f>
        <v>#N/A</v>
      </c>
    </row>
    <row r="857" spans="1:16" ht="14.25">
      <c r="A857" t="s">
        <v>12805</v>
      </c>
      <c r="B857" t="s">
        <v>3680</v>
      </c>
      <c r="C857" t="s">
        <v>19092</v>
      </c>
      <c r="D857" t="s">
        <v>569</v>
      </c>
      <c r="E857" t="s">
        <v>12807</v>
      </c>
      <c r="F857" s="15">
        <v>1500</v>
      </c>
      <c r="G857" t="s">
        <v>195</v>
      </c>
      <c r="H857" t="e">
        <f>VLOOKUP(A857,网银退!H:L,5,FALSE)</f>
        <v>#N/A</v>
      </c>
    </row>
    <row r="858" spans="1:16" ht="14.25">
      <c r="A858" t="s">
        <v>12810</v>
      </c>
      <c r="B858" t="s">
        <v>12809</v>
      </c>
      <c r="C858" t="s">
        <v>19092</v>
      </c>
      <c r="D858" t="s">
        <v>569</v>
      </c>
      <c r="E858" t="s">
        <v>12812</v>
      </c>
      <c r="F858" s="15">
        <v>95.5</v>
      </c>
      <c r="G858" t="s">
        <v>210</v>
      </c>
      <c r="H858" t="str">
        <f>VLOOKUP(A858,网银退!H:L,5,FALSE)</f>
        <v>20170804</v>
      </c>
    </row>
    <row r="859" spans="1:16" ht="14.25">
      <c r="A859" t="s">
        <v>12814</v>
      </c>
      <c r="B859" t="s">
        <v>3685</v>
      </c>
      <c r="C859" t="s">
        <v>19092</v>
      </c>
      <c r="D859" t="s">
        <v>569</v>
      </c>
      <c r="E859" t="s">
        <v>12816</v>
      </c>
      <c r="F859" s="15">
        <v>330</v>
      </c>
      <c r="G859" t="s">
        <v>195</v>
      </c>
      <c r="H859" t="e">
        <f>VLOOKUP(A859,网银退!H:L,5,FALSE)</f>
        <v>#N/A</v>
      </c>
    </row>
    <row r="860" spans="1:16" ht="14.25">
      <c r="A860" t="s">
        <v>12818</v>
      </c>
      <c r="B860" t="s">
        <v>3689</v>
      </c>
      <c r="C860" t="s">
        <v>19092</v>
      </c>
      <c r="D860" t="s">
        <v>569</v>
      </c>
      <c r="E860" t="s">
        <v>12820</v>
      </c>
      <c r="F860" s="15">
        <v>1225.83</v>
      </c>
      <c r="G860" t="s">
        <v>195</v>
      </c>
      <c r="H860" t="e">
        <f>VLOOKUP(A860,网银退!H:L,5,FALSE)</f>
        <v>#N/A</v>
      </c>
    </row>
    <row r="861" spans="1:16" ht="14.25">
      <c r="A861" t="s">
        <v>12822</v>
      </c>
      <c r="B861" t="s">
        <v>3693</v>
      </c>
      <c r="C861" t="s">
        <v>19092</v>
      </c>
      <c r="D861" t="s">
        <v>569</v>
      </c>
      <c r="E861" t="s">
        <v>12824</v>
      </c>
      <c r="F861" s="15">
        <v>34009</v>
      </c>
      <c r="G861" t="s">
        <v>195</v>
      </c>
      <c r="H861" t="e">
        <f>VLOOKUP(A861,网银退!H:L,5,FALSE)</f>
        <v>#N/A</v>
      </c>
      <c r="O861"/>
      <c r="P861"/>
    </row>
    <row r="862" spans="1:16" ht="14.25">
      <c r="A862" t="s">
        <v>12826</v>
      </c>
      <c r="B862" t="s">
        <v>3697</v>
      </c>
      <c r="C862" t="s">
        <v>19092</v>
      </c>
      <c r="D862" t="s">
        <v>569</v>
      </c>
      <c r="E862" t="s">
        <v>12828</v>
      </c>
      <c r="F862" s="15">
        <v>6012.5</v>
      </c>
      <c r="G862" t="s">
        <v>195</v>
      </c>
      <c r="H862" t="e">
        <f>VLOOKUP(A862,网银退!H:L,5,FALSE)</f>
        <v>#N/A</v>
      </c>
    </row>
    <row r="863" spans="1:16" ht="14.25">
      <c r="A863" t="s">
        <v>12830</v>
      </c>
      <c r="B863" t="s">
        <v>3701</v>
      </c>
      <c r="C863" t="s">
        <v>19092</v>
      </c>
      <c r="D863" t="s">
        <v>569</v>
      </c>
      <c r="E863" t="s">
        <v>12832</v>
      </c>
      <c r="F863" s="15">
        <v>5000</v>
      </c>
      <c r="G863" t="s">
        <v>195</v>
      </c>
      <c r="H863" t="e">
        <f>VLOOKUP(A863,网银退!H:L,5,FALSE)</f>
        <v>#N/A</v>
      </c>
    </row>
    <row r="864" spans="1:16" ht="14.25">
      <c r="A864" t="s">
        <v>12834</v>
      </c>
      <c r="B864" t="s">
        <v>3705</v>
      </c>
      <c r="C864" t="s">
        <v>19092</v>
      </c>
      <c r="D864" t="s">
        <v>569</v>
      </c>
      <c r="E864" t="s">
        <v>12836</v>
      </c>
      <c r="F864" s="15">
        <v>2592.36</v>
      </c>
      <c r="G864" t="s">
        <v>195</v>
      </c>
      <c r="H864" t="e">
        <f>VLOOKUP(A864,网银退!H:L,5,FALSE)</f>
        <v>#N/A</v>
      </c>
      <c r="O864"/>
      <c r="P864"/>
    </row>
    <row r="865" spans="1:16" ht="14.25">
      <c r="A865" t="s">
        <v>12838</v>
      </c>
      <c r="B865" t="s">
        <v>3709</v>
      </c>
      <c r="C865" t="s">
        <v>19092</v>
      </c>
      <c r="D865" t="s">
        <v>569</v>
      </c>
      <c r="E865" t="s">
        <v>12840</v>
      </c>
      <c r="F865" s="15">
        <v>500</v>
      </c>
      <c r="G865" t="s">
        <v>195</v>
      </c>
      <c r="H865" t="e">
        <f>VLOOKUP(A865,网银退!H:L,5,FALSE)</f>
        <v>#N/A</v>
      </c>
    </row>
    <row r="866" spans="1:16" ht="14.25">
      <c r="A866" t="s">
        <v>12843</v>
      </c>
      <c r="B866" t="s">
        <v>12842</v>
      </c>
      <c r="C866" t="s">
        <v>19092</v>
      </c>
      <c r="D866" t="s">
        <v>569</v>
      </c>
      <c r="E866" t="s">
        <v>12845</v>
      </c>
      <c r="F866" s="15">
        <v>81.67</v>
      </c>
      <c r="G866" t="s">
        <v>210</v>
      </c>
      <c r="H866" t="str">
        <f>VLOOKUP(A866,网银退!H:L,5,FALSE)</f>
        <v>20170804</v>
      </c>
    </row>
    <row r="867" spans="1:16" ht="14.25">
      <c r="A867" t="s">
        <v>12847</v>
      </c>
      <c r="B867" t="s">
        <v>3716</v>
      </c>
      <c r="C867" t="s">
        <v>19092</v>
      </c>
      <c r="D867" t="s">
        <v>569</v>
      </c>
      <c r="E867" t="s">
        <v>12849</v>
      </c>
      <c r="F867" s="15">
        <v>700</v>
      </c>
      <c r="G867" t="s">
        <v>195</v>
      </c>
      <c r="H867" t="e">
        <f>VLOOKUP(A867,网银退!H:L,5,FALSE)</f>
        <v>#N/A</v>
      </c>
    </row>
    <row r="868" spans="1:16" ht="14.25">
      <c r="A868" t="s">
        <v>12851</v>
      </c>
      <c r="B868" t="s">
        <v>3720</v>
      </c>
      <c r="C868" t="s">
        <v>19092</v>
      </c>
      <c r="D868" t="s">
        <v>569</v>
      </c>
      <c r="E868" t="s">
        <v>12853</v>
      </c>
      <c r="F868" s="15">
        <v>680.74</v>
      </c>
      <c r="G868" t="s">
        <v>195</v>
      </c>
      <c r="H868" t="e">
        <f>VLOOKUP(A868,网银退!H:L,5,FALSE)</f>
        <v>#N/A</v>
      </c>
    </row>
    <row r="869" spans="1:16" ht="14.25">
      <c r="A869" t="s">
        <v>12856</v>
      </c>
      <c r="B869" t="s">
        <v>12855</v>
      </c>
      <c r="C869" t="s">
        <v>19092</v>
      </c>
      <c r="D869" t="s">
        <v>569</v>
      </c>
      <c r="E869" t="s">
        <v>12845</v>
      </c>
      <c r="F869" s="15">
        <v>16.5</v>
      </c>
      <c r="G869" t="s">
        <v>210</v>
      </c>
      <c r="H869" t="str">
        <f>VLOOKUP(A869,网银退!H:L,5,FALSE)</f>
        <v>20170804</v>
      </c>
    </row>
    <row r="870" spans="1:16" ht="14.25">
      <c r="A870" t="s">
        <v>12859</v>
      </c>
      <c r="B870" t="s">
        <v>3727</v>
      </c>
      <c r="C870" t="s">
        <v>19092</v>
      </c>
      <c r="D870" t="s">
        <v>569</v>
      </c>
      <c r="E870" t="s">
        <v>382</v>
      </c>
      <c r="F870" s="15">
        <v>3364</v>
      </c>
      <c r="G870" t="s">
        <v>195</v>
      </c>
      <c r="H870" t="e">
        <f>VLOOKUP(A870,网银退!H:L,5,FALSE)</f>
        <v>#N/A</v>
      </c>
    </row>
    <row r="871" spans="1:16" ht="14.25">
      <c r="A871" t="s">
        <v>12862</v>
      </c>
      <c r="B871" t="s">
        <v>3730</v>
      </c>
      <c r="C871" t="s">
        <v>19092</v>
      </c>
      <c r="D871" t="s">
        <v>569</v>
      </c>
      <c r="E871" t="s">
        <v>12864</v>
      </c>
      <c r="F871" s="15">
        <v>12</v>
      </c>
      <c r="G871" t="s">
        <v>195</v>
      </c>
      <c r="H871" t="e">
        <f>VLOOKUP(A871,网银退!H:L,5,FALSE)</f>
        <v>#N/A</v>
      </c>
      <c r="O871"/>
      <c r="P871"/>
    </row>
    <row r="872" spans="1:16" ht="14.25">
      <c r="A872" t="s">
        <v>12866</v>
      </c>
      <c r="B872" t="s">
        <v>3734</v>
      </c>
      <c r="C872" t="s">
        <v>19092</v>
      </c>
      <c r="D872" t="s">
        <v>569</v>
      </c>
      <c r="E872" t="s">
        <v>12868</v>
      </c>
      <c r="F872" s="15">
        <v>5000</v>
      </c>
      <c r="G872" t="s">
        <v>195</v>
      </c>
      <c r="H872" t="e">
        <f>VLOOKUP(A872,网银退!H:L,5,FALSE)</f>
        <v>#N/A</v>
      </c>
      <c r="O872"/>
      <c r="P872"/>
    </row>
    <row r="873" spans="1:16" ht="14.25">
      <c r="A873" t="s">
        <v>12869</v>
      </c>
      <c r="B873" t="s">
        <v>3738</v>
      </c>
      <c r="C873" t="s">
        <v>19092</v>
      </c>
      <c r="D873" t="s">
        <v>569</v>
      </c>
      <c r="E873" t="s">
        <v>12864</v>
      </c>
      <c r="F873" s="15">
        <v>167</v>
      </c>
      <c r="G873" t="s">
        <v>195</v>
      </c>
      <c r="H873" t="e">
        <f>VLOOKUP(A873,网银退!H:L,5,FALSE)</f>
        <v>#N/A</v>
      </c>
      <c r="O873"/>
      <c r="P873"/>
    </row>
    <row r="874" spans="1:16" ht="14.25">
      <c r="A874" t="s">
        <v>12872</v>
      </c>
      <c r="B874" t="s">
        <v>3742</v>
      </c>
      <c r="C874" t="s">
        <v>19092</v>
      </c>
      <c r="D874" t="s">
        <v>569</v>
      </c>
      <c r="E874" t="s">
        <v>12874</v>
      </c>
      <c r="F874" s="15">
        <v>5917</v>
      </c>
      <c r="G874" t="s">
        <v>195</v>
      </c>
      <c r="H874" t="e">
        <f>VLOOKUP(A874,网银退!H:L,5,FALSE)</f>
        <v>#N/A</v>
      </c>
    </row>
    <row r="875" spans="1:16" ht="14.25">
      <c r="A875" t="s">
        <v>12876</v>
      </c>
      <c r="B875" t="s">
        <v>3746</v>
      </c>
      <c r="C875" t="s">
        <v>19092</v>
      </c>
      <c r="D875" t="s">
        <v>569</v>
      </c>
      <c r="E875" t="s">
        <v>12878</v>
      </c>
      <c r="F875" s="15">
        <v>2973.97</v>
      </c>
      <c r="G875" t="s">
        <v>195</v>
      </c>
      <c r="H875" t="e">
        <f>VLOOKUP(A875,网银退!H:L,5,FALSE)</f>
        <v>#N/A</v>
      </c>
    </row>
    <row r="876" spans="1:16" ht="14.25">
      <c r="A876" t="s">
        <v>12880</v>
      </c>
      <c r="B876" t="s">
        <v>3750</v>
      </c>
      <c r="C876" t="s">
        <v>19092</v>
      </c>
      <c r="D876" t="s">
        <v>569</v>
      </c>
      <c r="E876" t="s">
        <v>12882</v>
      </c>
      <c r="F876" s="15">
        <v>140</v>
      </c>
      <c r="G876" t="s">
        <v>195</v>
      </c>
      <c r="H876" t="e">
        <f>VLOOKUP(A876,网银退!H:L,5,FALSE)</f>
        <v>#N/A</v>
      </c>
    </row>
    <row r="877" spans="1:16" ht="14.25">
      <c r="A877" t="s">
        <v>12884</v>
      </c>
      <c r="B877" t="s">
        <v>3754</v>
      </c>
      <c r="C877" t="s">
        <v>19092</v>
      </c>
      <c r="D877" t="s">
        <v>569</v>
      </c>
      <c r="E877" t="s">
        <v>12886</v>
      </c>
      <c r="F877" s="15">
        <v>3635</v>
      </c>
      <c r="G877" t="s">
        <v>195</v>
      </c>
      <c r="H877" t="e">
        <f>VLOOKUP(A877,网银退!H:L,5,FALSE)</f>
        <v>#N/A</v>
      </c>
    </row>
    <row r="878" spans="1:16" ht="14.25">
      <c r="A878" t="s">
        <v>12888</v>
      </c>
      <c r="B878" t="s">
        <v>3758</v>
      </c>
      <c r="C878" t="s">
        <v>19092</v>
      </c>
      <c r="D878" t="s">
        <v>569</v>
      </c>
      <c r="E878" t="s">
        <v>12886</v>
      </c>
      <c r="F878" s="15">
        <v>2784</v>
      </c>
      <c r="G878" t="s">
        <v>195</v>
      </c>
      <c r="H878" t="e">
        <f>VLOOKUP(A878,网银退!H:L,5,FALSE)</f>
        <v>#N/A</v>
      </c>
    </row>
    <row r="879" spans="1:16" ht="14.25">
      <c r="A879" t="s">
        <v>12891</v>
      </c>
      <c r="B879" t="s">
        <v>3762</v>
      </c>
      <c r="C879" t="s">
        <v>19092</v>
      </c>
      <c r="D879" t="s">
        <v>569</v>
      </c>
      <c r="E879" t="s">
        <v>12893</v>
      </c>
      <c r="F879" s="15">
        <v>120</v>
      </c>
      <c r="G879" t="s">
        <v>195</v>
      </c>
      <c r="H879" t="e">
        <f>VLOOKUP(A879,网银退!H:L,5,FALSE)</f>
        <v>#N/A</v>
      </c>
    </row>
    <row r="880" spans="1:16" ht="14.25">
      <c r="A880" t="s">
        <v>12896</v>
      </c>
      <c r="B880" t="s">
        <v>12895</v>
      </c>
      <c r="C880" t="s">
        <v>19092</v>
      </c>
      <c r="D880" t="s">
        <v>569</v>
      </c>
      <c r="E880" t="s">
        <v>10186</v>
      </c>
      <c r="F880" s="15">
        <v>43.98</v>
      </c>
      <c r="G880" t="s">
        <v>210</v>
      </c>
      <c r="H880" t="str">
        <f>VLOOKUP(A880,网银退!H:L,5,FALSE)</f>
        <v>20170804</v>
      </c>
    </row>
    <row r="881" spans="1:8" ht="14.25">
      <c r="A881" t="s">
        <v>12899</v>
      </c>
      <c r="B881" t="s">
        <v>3769</v>
      </c>
      <c r="C881" t="s">
        <v>19092</v>
      </c>
      <c r="D881" t="s">
        <v>569</v>
      </c>
      <c r="E881" t="s">
        <v>12901</v>
      </c>
      <c r="F881" s="15">
        <v>10</v>
      </c>
      <c r="G881" t="s">
        <v>195</v>
      </c>
      <c r="H881" t="e">
        <f>VLOOKUP(A881,网银退!H:L,5,FALSE)</f>
        <v>#N/A</v>
      </c>
    </row>
    <row r="882" spans="1:8" ht="14.25">
      <c r="A882" t="s">
        <v>12903</v>
      </c>
      <c r="B882" t="s">
        <v>3773</v>
      </c>
      <c r="C882" t="s">
        <v>19092</v>
      </c>
      <c r="D882" t="s">
        <v>569</v>
      </c>
      <c r="E882" t="s">
        <v>10255</v>
      </c>
      <c r="F882" s="15">
        <v>293.3</v>
      </c>
      <c r="G882" t="s">
        <v>195</v>
      </c>
      <c r="H882" t="e">
        <f>VLOOKUP(A882,网银退!H:L,5,FALSE)</f>
        <v>#N/A</v>
      </c>
    </row>
    <row r="883" spans="1:8" ht="14.25">
      <c r="A883" t="s">
        <v>12906</v>
      </c>
      <c r="B883" t="s">
        <v>3775</v>
      </c>
      <c r="C883" t="s">
        <v>19092</v>
      </c>
      <c r="D883" t="s">
        <v>569</v>
      </c>
      <c r="E883" t="s">
        <v>12908</v>
      </c>
      <c r="F883" s="15">
        <v>584.41999999999996</v>
      </c>
      <c r="G883" t="s">
        <v>195</v>
      </c>
      <c r="H883" t="e">
        <f>VLOOKUP(A883,网银退!H:L,5,FALSE)</f>
        <v>#N/A</v>
      </c>
    </row>
    <row r="884" spans="1:8" ht="14.25">
      <c r="A884" t="s">
        <v>12910</v>
      </c>
      <c r="B884" t="s">
        <v>3779</v>
      </c>
      <c r="C884" t="s">
        <v>19092</v>
      </c>
      <c r="D884" t="s">
        <v>569</v>
      </c>
      <c r="E884" t="s">
        <v>12901</v>
      </c>
      <c r="F884" s="15">
        <v>1000</v>
      </c>
      <c r="G884" t="s">
        <v>195</v>
      </c>
      <c r="H884" t="e">
        <f>VLOOKUP(A884,网银退!H:L,5,FALSE)</f>
        <v>#N/A</v>
      </c>
    </row>
    <row r="885" spans="1:8" ht="14.25">
      <c r="A885" t="s">
        <v>12913</v>
      </c>
      <c r="B885" t="s">
        <v>3781</v>
      </c>
      <c r="C885" t="s">
        <v>19092</v>
      </c>
      <c r="D885" t="s">
        <v>569</v>
      </c>
      <c r="E885" t="s">
        <v>12893</v>
      </c>
      <c r="F885" s="15">
        <v>470</v>
      </c>
      <c r="G885" t="s">
        <v>195</v>
      </c>
      <c r="H885" t="e">
        <f>VLOOKUP(A885,网银退!H:L,5,FALSE)</f>
        <v>#N/A</v>
      </c>
    </row>
    <row r="886" spans="1:8" ht="14.25">
      <c r="A886" t="s">
        <v>12916</v>
      </c>
      <c r="B886" t="s">
        <v>3785</v>
      </c>
      <c r="C886" t="s">
        <v>19092</v>
      </c>
      <c r="D886" t="s">
        <v>569</v>
      </c>
      <c r="E886" t="s">
        <v>12918</v>
      </c>
      <c r="F886" s="15">
        <v>10000</v>
      </c>
      <c r="G886" t="s">
        <v>195</v>
      </c>
      <c r="H886" t="e">
        <f>VLOOKUP(A886,网银退!H:L,5,FALSE)</f>
        <v>#N/A</v>
      </c>
    </row>
    <row r="887" spans="1:8" ht="14.25">
      <c r="A887" t="s">
        <v>12921</v>
      </c>
      <c r="B887" t="s">
        <v>12920</v>
      </c>
      <c r="C887" t="s">
        <v>19092</v>
      </c>
      <c r="D887" t="s">
        <v>569</v>
      </c>
      <c r="E887" t="s">
        <v>12923</v>
      </c>
      <c r="F887" s="15">
        <v>840.94</v>
      </c>
      <c r="G887" t="s">
        <v>210</v>
      </c>
      <c r="H887" t="str">
        <f>VLOOKUP(A887,网银退!H:L,5,FALSE)</f>
        <v>20170804</v>
      </c>
    </row>
    <row r="888" spans="1:8" ht="14.25">
      <c r="A888" t="s">
        <v>12925</v>
      </c>
      <c r="B888" t="s">
        <v>3791</v>
      </c>
      <c r="C888" t="s">
        <v>19092</v>
      </c>
      <c r="D888" t="s">
        <v>569</v>
      </c>
      <c r="E888" t="s">
        <v>12927</v>
      </c>
      <c r="F888" s="15">
        <v>54</v>
      </c>
      <c r="G888" t="s">
        <v>195</v>
      </c>
      <c r="H888" t="e">
        <f>VLOOKUP(A888,网银退!H:L,5,FALSE)</f>
        <v>#N/A</v>
      </c>
    </row>
    <row r="889" spans="1:8" ht="14.25">
      <c r="A889" t="s">
        <v>12929</v>
      </c>
      <c r="B889" t="s">
        <v>3795</v>
      </c>
      <c r="C889" t="s">
        <v>19092</v>
      </c>
      <c r="D889" t="s">
        <v>569</v>
      </c>
      <c r="E889" t="s">
        <v>12931</v>
      </c>
      <c r="F889" s="15">
        <v>350.04</v>
      </c>
      <c r="G889" t="s">
        <v>195</v>
      </c>
      <c r="H889" t="e">
        <f>VLOOKUP(A889,网银退!H:L,5,FALSE)</f>
        <v>#N/A</v>
      </c>
    </row>
    <row r="890" spans="1:8" ht="14.25">
      <c r="A890" t="s">
        <v>12934</v>
      </c>
      <c r="B890" t="s">
        <v>12933</v>
      </c>
      <c r="C890" t="s">
        <v>19092</v>
      </c>
      <c r="D890" t="s">
        <v>569</v>
      </c>
      <c r="E890" t="s">
        <v>12936</v>
      </c>
      <c r="F890" s="15">
        <v>1347</v>
      </c>
      <c r="G890" t="s">
        <v>210</v>
      </c>
      <c r="H890" t="str">
        <f>VLOOKUP(A890,网银退!H:L,5,FALSE)</f>
        <v>20170804</v>
      </c>
    </row>
    <row r="891" spans="1:8" ht="14.25">
      <c r="A891" t="s">
        <v>12938</v>
      </c>
      <c r="B891" t="s">
        <v>3802</v>
      </c>
      <c r="C891" t="s">
        <v>19092</v>
      </c>
      <c r="D891" t="s">
        <v>569</v>
      </c>
      <c r="E891" t="s">
        <v>12940</v>
      </c>
      <c r="F891" s="15">
        <v>205</v>
      </c>
      <c r="G891" t="s">
        <v>195</v>
      </c>
      <c r="H891" t="e">
        <f>VLOOKUP(A891,网银退!H:L,5,FALSE)</f>
        <v>#N/A</v>
      </c>
    </row>
    <row r="892" spans="1:8" ht="14.25">
      <c r="A892" t="s">
        <v>12942</v>
      </c>
      <c r="B892" t="s">
        <v>3806</v>
      </c>
      <c r="C892" t="s">
        <v>19092</v>
      </c>
      <c r="D892" t="s">
        <v>569</v>
      </c>
      <c r="E892" t="s">
        <v>12944</v>
      </c>
      <c r="F892" s="15">
        <v>460.79</v>
      </c>
      <c r="G892" t="s">
        <v>195</v>
      </c>
      <c r="H892" t="e">
        <f>VLOOKUP(A892,网银退!H:L,5,FALSE)</f>
        <v>#N/A</v>
      </c>
    </row>
    <row r="893" spans="1:8" ht="14.25">
      <c r="A893" t="s">
        <v>12946</v>
      </c>
      <c r="B893" t="s">
        <v>3810</v>
      </c>
      <c r="C893" t="s">
        <v>19092</v>
      </c>
      <c r="D893" t="s">
        <v>569</v>
      </c>
      <c r="E893" t="s">
        <v>12948</v>
      </c>
      <c r="F893" s="15">
        <v>16779</v>
      </c>
      <c r="G893" t="s">
        <v>195</v>
      </c>
      <c r="H893" t="e">
        <f>VLOOKUP(A893,网银退!H:L,5,FALSE)</f>
        <v>#N/A</v>
      </c>
    </row>
    <row r="894" spans="1:8" ht="14.25">
      <c r="A894" t="s">
        <v>12950</v>
      </c>
      <c r="B894" t="s">
        <v>3814</v>
      </c>
      <c r="C894" t="s">
        <v>19092</v>
      </c>
      <c r="D894" t="s">
        <v>569</v>
      </c>
      <c r="E894" t="s">
        <v>12952</v>
      </c>
      <c r="F894" s="15">
        <v>7874.35</v>
      </c>
      <c r="G894" t="s">
        <v>195</v>
      </c>
      <c r="H894" t="e">
        <f>VLOOKUP(A894,网银退!H:L,5,FALSE)</f>
        <v>#N/A</v>
      </c>
    </row>
    <row r="895" spans="1:8" ht="14.25">
      <c r="A895" t="s">
        <v>12954</v>
      </c>
      <c r="B895" t="s">
        <v>3818</v>
      </c>
      <c r="C895" t="s">
        <v>19092</v>
      </c>
      <c r="D895" t="s">
        <v>569</v>
      </c>
      <c r="E895" t="s">
        <v>12956</v>
      </c>
      <c r="F895" s="15">
        <v>2238.77</v>
      </c>
      <c r="G895" t="s">
        <v>195</v>
      </c>
      <c r="H895" t="e">
        <f>VLOOKUP(A895,网银退!H:L,5,FALSE)</f>
        <v>#N/A</v>
      </c>
    </row>
    <row r="896" spans="1:8" ht="14.25">
      <c r="A896" t="s">
        <v>12958</v>
      </c>
      <c r="B896" t="s">
        <v>3822</v>
      </c>
      <c r="C896" t="s">
        <v>19092</v>
      </c>
      <c r="D896" t="s">
        <v>569</v>
      </c>
      <c r="E896" t="s">
        <v>12960</v>
      </c>
      <c r="F896" s="15">
        <v>1617.91</v>
      </c>
      <c r="G896" t="s">
        <v>195</v>
      </c>
      <c r="H896" t="e">
        <f>VLOOKUP(A896,网银退!H:L,5,FALSE)</f>
        <v>#N/A</v>
      </c>
    </row>
    <row r="897" spans="1:8" ht="14.25">
      <c r="A897" t="s">
        <v>12963</v>
      </c>
      <c r="B897" t="s">
        <v>12962</v>
      </c>
      <c r="C897" t="s">
        <v>19092</v>
      </c>
      <c r="D897" t="s">
        <v>569</v>
      </c>
      <c r="E897" t="s">
        <v>12965</v>
      </c>
      <c r="F897" s="15">
        <v>828</v>
      </c>
      <c r="G897" t="s">
        <v>210</v>
      </c>
      <c r="H897" t="str">
        <f>VLOOKUP(A897,网银退!H:L,5,FALSE)</f>
        <v>20170804</v>
      </c>
    </row>
    <row r="898" spans="1:8" ht="14.25">
      <c r="A898" t="s">
        <v>12967</v>
      </c>
      <c r="B898" t="s">
        <v>3829</v>
      </c>
      <c r="C898" t="s">
        <v>19092</v>
      </c>
      <c r="D898" t="s">
        <v>569</v>
      </c>
      <c r="E898" t="s">
        <v>12969</v>
      </c>
      <c r="F898" s="15">
        <v>500</v>
      </c>
      <c r="G898" t="s">
        <v>195</v>
      </c>
      <c r="H898" t="e">
        <f>VLOOKUP(A898,网银退!H:L,5,FALSE)</f>
        <v>#N/A</v>
      </c>
    </row>
    <row r="899" spans="1:8" ht="14.25">
      <c r="A899" t="s">
        <v>12971</v>
      </c>
      <c r="B899" t="s">
        <v>3833</v>
      </c>
      <c r="C899" t="s">
        <v>19092</v>
      </c>
      <c r="D899" t="s">
        <v>569</v>
      </c>
      <c r="E899" t="s">
        <v>12973</v>
      </c>
      <c r="F899" s="15">
        <v>22.58</v>
      </c>
      <c r="G899" t="s">
        <v>195</v>
      </c>
      <c r="H899" t="e">
        <f>VLOOKUP(A899,网银退!H:L,5,FALSE)</f>
        <v>#N/A</v>
      </c>
    </row>
    <row r="900" spans="1:8" ht="14.25">
      <c r="A900" t="s">
        <v>12976</v>
      </c>
      <c r="B900" t="s">
        <v>12975</v>
      </c>
      <c r="C900" t="s">
        <v>19092</v>
      </c>
      <c r="D900" t="s">
        <v>569</v>
      </c>
      <c r="E900" t="s">
        <v>12978</v>
      </c>
      <c r="F900" s="15">
        <v>2700</v>
      </c>
      <c r="G900" t="s">
        <v>210</v>
      </c>
      <c r="H900" t="str">
        <f>VLOOKUP(A900,网银退!H:L,5,FALSE)</f>
        <v>20170804</v>
      </c>
    </row>
    <row r="901" spans="1:8" ht="14.25">
      <c r="A901" t="s">
        <v>12980</v>
      </c>
      <c r="B901" t="s">
        <v>3839</v>
      </c>
      <c r="C901" t="s">
        <v>19092</v>
      </c>
      <c r="D901" t="s">
        <v>569</v>
      </c>
      <c r="E901" t="s">
        <v>12982</v>
      </c>
      <c r="F901" s="15">
        <v>2567</v>
      </c>
      <c r="G901" t="s">
        <v>195</v>
      </c>
      <c r="H901" t="e">
        <f>VLOOKUP(A901,网银退!H:L,5,FALSE)</f>
        <v>#N/A</v>
      </c>
    </row>
    <row r="902" spans="1:8" ht="14.25">
      <c r="A902" t="s">
        <v>12984</v>
      </c>
      <c r="B902" t="s">
        <v>3843</v>
      </c>
      <c r="C902" t="s">
        <v>19092</v>
      </c>
      <c r="D902" t="s">
        <v>569</v>
      </c>
      <c r="E902" t="s">
        <v>12986</v>
      </c>
      <c r="F902" s="15">
        <v>717.73</v>
      </c>
      <c r="G902" t="s">
        <v>195</v>
      </c>
      <c r="H902" t="e">
        <f>VLOOKUP(A902,网银退!H:L,5,FALSE)</f>
        <v>#N/A</v>
      </c>
    </row>
    <row r="903" spans="1:8" ht="14.25">
      <c r="A903" t="s">
        <v>12988</v>
      </c>
      <c r="B903" t="s">
        <v>3847</v>
      </c>
      <c r="C903" t="s">
        <v>19092</v>
      </c>
      <c r="D903" t="s">
        <v>569</v>
      </c>
      <c r="E903" t="s">
        <v>12990</v>
      </c>
      <c r="F903" s="15">
        <v>1650</v>
      </c>
      <c r="G903" t="s">
        <v>195</v>
      </c>
      <c r="H903" t="e">
        <f>VLOOKUP(A903,网银退!H:L,5,FALSE)</f>
        <v>#N/A</v>
      </c>
    </row>
    <row r="904" spans="1:8" ht="14.25">
      <c r="A904" t="s">
        <v>12992</v>
      </c>
      <c r="B904" t="s">
        <v>3851</v>
      </c>
      <c r="C904" t="s">
        <v>19092</v>
      </c>
      <c r="D904" t="s">
        <v>569</v>
      </c>
      <c r="E904" t="s">
        <v>12994</v>
      </c>
      <c r="F904" s="15">
        <v>3798.45</v>
      </c>
      <c r="G904" t="s">
        <v>195</v>
      </c>
      <c r="H904" t="e">
        <f>VLOOKUP(A904,网银退!H:L,5,FALSE)</f>
        <v>#N/A</v>
      </c>
    </row>
    <row r="905" spans="1:8" ht="14.25">
      <c r="A905" t="s">
        <v>12996</v>
      </c>
      <c r="B905" t="s">
        <v>3854</v>
      </c>
      <c r="C905" t="s">
        <v>19092</v>
      </c>
      <c r="D905" t="s">
        <v>569</v>
      </c>
      <c r="E905" t="s">
        <v>12998</v>
      </c>
      <c r="F905" s="15">
        <v>5000</v>
      </c>
      <c r="G905" t="s">
        <v>195</v>
      </c>
      <c r="H905" t="e">
        <f>VLOOKUP(A905,网银退!H:L,5,FALSE)</f>
        <v>#N/A</v>
      </c>
    </row>
    <row r="906" spans="1:8" ht="14.25">
      <c r="A906" t="s">
        <v>13000</v>
      </c>
      <c r="B906" t="s">
        <v>3858</v>
      </c>
      <c r="C906" t="s">
        <v>19092</v>
      </c>
      <c r="D906" t="s">
        <v>569</v>
      </c>
      <c r="E906" t="s">
        <v>13002</v>
      </c>
      <c r="F906" s="15">
        <v>77.5</v>
      </c>
      <c r="G906" t="s">
        <v>195</v>
      </c>
      <c r="H906" t="e">
        <f>VLOOKUP(A906,网银退!H:L,5,FALSE)</f>
        <v>#N/A</v>
      </c>
    </row>
    <row r="907" spans="1:8" ht="14.25">
      <c r="A907" t="s">
        <v>13004</v>
      </c>
      <c r="B907" t="s">
        <v>3862</v>
      </c>
      <c r="C907" t="s">
        <v>19092</v>
      </c>
      <c r="D907" t="s">
        <v>569</v>
      </c>
      <c r="E907" t="s">
        <v>13006</v>
      </c>
      <c r="F907" s="15">
        <v>4000</v>
      </c>
      <c r="G907" t="s">
        <v>195</v>
      </c>
      <c r="H907" t="e">
        <f>VLOOKUP(A907,网银退!H:L,5,FALSE)</f>
        <v>#N/A</v>
      </c>
    </row>
    <row r="908" spans="1:8" ht="14.25">
      <c r="A908" t="s">
        <v>13008</v>
      </c>
      <c r="B908" t="s">
        <v>3866</v>
      </c>
      <c r="C908" t="s">
        <v>19092</v>
      </c>
      <c r="D908" t="s">
        <v>569</v>
      </c>
      <c r="E908" t="s">
        <v>11518</v>
      </c>
      <c r="F908" s="15">
        <v>1804.92</v>
      </c>
      <c r="G908" t="s">
        <v>195</v>
      </c>
      <c r="H908" t="e">
        <f>VLOOKUP(A908,网银退!H:L,5,FALSE)</f>
        <v>#N/A</v>
      </c>
    </row>
    <row r="909" spans="1:8" ht="14.25">
      <c r="A909" t="s">
        <v>13011</v>
      </c>
      <c r="B909" t="s">
        <v>3870</v>
      </c>
      <c r="C909" t="s">
        <v>19092</v>
      </c>
      <c r="D909" t="s">
        <v>569</v>
      </c>
      <c r="E909" t="s">
        <v>13013</v>
      </c>
      <c r="F909" s="15">
        <v>63.3</v>
      </c>
      <c r="G909" t="s">
        <v>195</v>
      </c>
      <c r="H909" t="e">
        <f>VLOOKUP(A909,网银退!H:L,5,FALSE)</f>
        <v>#N/A</v>
      </c>
    </row>
    <row r="910" spans="1:8" ht="14.25">
      <c r="A910" t="s">
        <v>13015</v>
      </c>
      <c r="B910" t="s">
        <v>3874</v>
      </c>
      <c r="C910" t="s">
        <v>19092</v>
      </c>
      <c r="D910" t="s">
        <v>569</v>
      </c>
      <c r="E910" t="s">
        <v>13017</v>
      </c>
      <c r="F910" s="15">
        <v>480</v>
      </c>
      <c r="G910" t="s">
        <v>195</v>
      </c>
      <c r="H910" t="e">
        <f>VLOOKUP(A910,网银退!H:L,5,FALSE)</f>
        <v>#N/A</v>
      </c>
    </row>
    <row r="911" spans="1:8" ht="14.25">
      <c r="A911" t="s">
        <v>13019</v>
      </c>
      <c r="B911" t="s">
        <v>3878</v>
      </c>
      <c r="C911" t="s">
        <v>19092</v>
      </c>
      <c r="D911" t="s">
        <v>569</v>
      </c>
      <c r="E911" t="s">
        <v>13021</v>
      </c>
      <c r="F911" s="15">
        <v>6100</v>
      </c>
      <c r="G911" t="s">
        <v>195</v>
      </c>
      <c r="H911" t="e">
        <f>VLOOKUP(A911,网银退!H:L,5,FALSE)</f>
        <v>#N/A</v>
      </c>
    </row>
    <row r="912" spans="1:8" ht="14.25">
      <c r="A912" t="s">
        <v>13023</v>
      </c>
      <c r="B912" t="s">
        <v>3882</v>
      </c>
      <c r="C912" t="s">
        <v>19092</v>
      </c>
      <c r="D912" t="s">
        <v>569</v>
      </c>
      <c r="E912" t="s">
        <v>13025</v>
      </c>
      <c r="F912" s="15">
        <v>200</v>
      </c>
      <c r="G912" t="s">
        <v>195</v>
      </c>
      <c r="H912" t="e">
        <f>VLOOKUP(A912,网银退!H:L,5,FALSE)</f>
        <v>#N/A</v>
      </c>
    </row>
    <row r="913" spans="1:16" ht="14.25">
      <c r="A913" t="s">
        <v>13027</v>
      </c>
      <c r="B913" t="s">
        <v>3886</v>
      </c>
      <c r="C913" t="s">
        <v>19092</v>
      </c>
      <c r="D913" t="s">
        <v>569</v>
      </c>
      <c r="E913" t="s">
        <v>13029</v>
      </c>
      <c r="F913" s="15">
        <v>1545</v>
      </c>
      <c r="G913" t="s">
        <v>195</v>
      </c>
      <c r="H913" t="e">
        <f>VLOOKUP(A913,网银退!H:L,5,FALSE)</f>
        <v>#N/A</v>
      </c>
    </row>
    <row r="914" spans="1:16" ht="14.25">
      <c r="A914" t="s">
        <v>13031</v>
      </c>
      <c r="B914" t="s">
        <v>3890</v>
      </c>
      <c r="C914" t="s">
        <v>19092</v>
      </c>
      <c r="D914" t="s">
        <v>569</v>
      </c>
      <c r="E914" t="s">
        <v>13017</v>
      </c>
      <c r="F914" s="15">
        <v>196</v>
      </c>
      <c r="G914" t="s">
        <v>195</v>
      </c>
      <c r="H914" t="e">
        <f>VLOOKUP(A914,网银退!H:L,5,FALSE)</f>
        <v>#N/A</v>
      </c>
    </row>
    <row r="915" spans="1:16" ht="14.25">
      <c r="A915" t="s">
        <v>13034</v>
      </c>
      <c r="B915" t="s">
        <v>3894</v>
      </c>
      <c r="C915" t="s">
        <v>19092</v>
      </c>
      <c r="D915" t="s">
        <v>569</v>
      </c>
      <c r="E915" t="s">
        <v>13036</v>
      </c>
      <c r="F915" s="15">
        <v>1200</v>
      </c>
      <c r="G915" t="s">
        <v>195</v>
      </c>
      <c r="H915" t="e">
        <f>VLOOKUP(A915,网银退!H:L,5,FALSE)</f>
        <v>#N/A</v>
      </c>
    </row>
    <row r="916" spans="1:16" ht="14.25">
      <c r="A916" t="s">
        <v>13038</v>
      </c>
      <c r="B916" t="s">
        <v>3898</v>
      </c>
      <c r="C916" t="s">
        <v>19092</v>
      </c>
      <c r="D916" t="s">
        <v>569</v>
      </c>
      <c r="E916" t="s">
        <v>13036</v>
      </c>
      <c r="F916" s="15">
        <v>100</v>
      </c>
      <c r="G916" t="s">
        <v>195</v>
      </c>
      <c r="H916" t="e">
        <f>VLOOKUP(A916,网银退!H:L,5,FALSE)</f>
        <v>#N/A</v>
      </c>
    </row>
    <row r="917" spans="1:16" ht="14.25">
      <c r="A917" t="s">
        <v>13042</v>
      </c>
      <c r="B917" t="s">
        <v>13041</v>
      </c>
      <c r="C917" t="s">
        <v>19092</v>
      </c>
      <c r="D917" t="s">
        <v>569</v>
      </c>
      <c r="E917" t="s">
        <v>13044</v>
      </c>
      <c r="F917" s="15">
        <v>87.5</v>
      </c>
      <c r="G917" t="s">
        <v>210</v>
      </c>
      <c r="H917" t="str">
        <f>VLOOKUP(A917,网银退!H:L,5,FALSE)</f>
        <v>20170804</v>
      </c>
      <c r="O917"/>
      <c r="P917"/>
    </row>
    <row r="918" spans="1:16" ht="14.25">
      <c r="A918" t="s">
        <v>13046</v>
      </c>
      <c r="B918" t="s">
        <v>3903</v>
      </c>
      <c r="C918" t="s">
        <v>19092</v>
      </c>
      <c r="D918" t="s">
        <v>569</v>
      </c>
      <c r="E918" t="s">
        <v>13048</v>
      </c>
      <c r="F918" s="15">
        <v>1500</v>
      </c>
      <c r="G918" t="s">
        <v>195</v>
      </c>
      <c r="H918" t="e">
        <f>VLOOKUP(A918,网银退!H:L,5,FALSE)</f>
        <v>#N/A</v>
      </c>
    </row>
    <row r="919" spans="1:16" ht="14.25">
      <c r="A919" t="s">
        <v>13050</v>
      </c>
      <c r="B919" t="s">
        <v>3907</v>
      </c>
      <c r="C919" t="s">
        <v>19092</v>
      </c>
      <c r="D919" t="s">
        <v>569</v>
      </c>
      <c r="E919" t="s">
        <v>13052</v>
      </c>
      <c r="F919" s="15">
        <v>950</v>
      </c>
      <c r="G919" t="s">
        <v>195</v>
      </c>
      <c r="H919" t="e">
        <f>VLOOKUP(A919,网银退!H:L,5,FALSE)</f>
        <v>#N/A</v>
      </c>
    </row>
    <row r="920" spans="1:16" ht="14.25">
      <c r="A920" t="s">
        <v>13054</v>
      </c>
      <c r="B920" t="s">
        <v>3911</v>
      </c>
      <c r="C920" t="s">
        <v>19092</v>
      </c>
      <c r="D920" t="s">
        <v>569</v>
      </c>
      <c r="E920" t="s">
        <v>13056</v>
      </c>
      <c r="F920" s="15">
        <v>1000</v>
      </c>
      <c r="G920" t="s">
        <v>195</v>
      </c>
      <c r="H920" t="e">
        <f>VLOOKUP(A920,网银退!H:L,5,FALSE)</f>
        <v>#N/A</v>
      </c>
    </row>
    <row r="921" spans="1:16" ht="14.25">
      <c r="A921" t="s">
        <v>13059</v>
      </c>
      <c r="B921" t="s">
        <v>13058</v>
      </c>
      <c r="C921" t="s">
        <v>19092</v>
      </c>
      <c r="D921" t="s">
        <v>569</v>
      </c>
      <c r="E921" t="s">
        <v>12396</v>
      </c>
      <c r="F921" s="15">
        <v>4463.87</v>
      </c>
      <c r="G921" t="s">
        <v>210</v>
      </c>
      <c r="H921" t="str">
        <f>VLOOKUP(A921,网银退!H:L,5,FALSE)</f>
        <v>20170804</v>
      </c>
      <c r="O921"/>
      <c r="P921"/>
    </row>
    <row r="922" spans="1:16" ht="14.25">
      <c r="A922" t="s">
        <v>13062</v>
      </c>
      <c r="B922" t="s">
        <v>3918</v>
      </c>
      <c r="C922" t="s">
        <v>19092</v>
      </c>
      <c r="D922" t="s">
        <v>569</v>
      </c>
      <c r="E922" t="s">
        <v>13064</v>
      </c>
      <c r="F922" s="15">
        <v>9561</v>
      </c>
      <c r="G922" t="s">
        <v>195</v>
      </c>
      <c r="H922" t="e">
        <f>VLOOKUP(A922,网银退!H:L,5,FALSE)</f>
        <v>#N/A</v>
      </c>
      <c r="O922"/>
      <c r="P922"/>
    </row>
    <row r="923" spans="1:16" ht="14.25">
      <c r="A923" t="s">
        <v>13066</v>
      </c>
      <c r="B923" t="s">
        <v>3922</v>
      </c>
      <c r="C923" t="s">
        <v>19092</v>
      </c>
      <c r="D923" t="s">
        <v>569</v>
      </c>
      <c r="E923" t="s">
        <v>13068</v>
      </c>
      <c r="F923" s="15">
        <v>730</v>
      </c>
      <c r="G923" t="s">
        <v>195</v>
      </c>
      <c r="H923" t="e">
        <f>VLOOKUP(A923,网银退!H:L,5,FALSE)</f>
        <v>#N/A</v>
      </c>
    </row>
    <row r="924" spans="1:16" ht="14.25">
      <c r="A924" t="s">
        <v>13070</v>
      </c>
      <c r="B924" t="s">
        <v>3926</v>
      </c>
      <c r="C924" t="s">
        <v>19092</v>
      </c>
      <c r="D924" t="s">
        <v>569</v>
      </c>
      <c r="E924" t="s">
        <v>13072</v>
      </c>
      <c r="F924" s="15">
        <v>217.4</v>
      </c>
      <c r="G924" t="s">
        <v>195</v>
      </c>
      <c r="H924" t="e">
        <f>VLOOKUP(A924,网银退!H:L,5,FALSE)</f>
        <v>#N/A</v>
      </c>
    </row>
    <row r="925" spans="1:16" ht="14.25">
      <c r="A925" t="s">
        <v>13074</v>
      </c>
      <c r="B925" t="s">
        <v>3930</v>
      </c>
      <c r="C925" t="s">
        <v>19092</v>
      </c>
      <c r="D925" t="s">
        <v>569</v>
      </c>
      <c r="E925" t="s">
        <v>13076</v>
      </c>
      <c r="F925" s="15">
        <v>1440</v>
      </c>
      <c r="G925" t="s">
        <v>195</v>
      </c>
      <c r="H925" t="str">
        <f>VLOOKUP(A925,网银退!H:L,5,FALSE)</f>
        <v>20170807</v>
      </c>
    </row>
    <row r="926" spans="1:16" ht="14.25">
      <c r="A926" t="s">
        <v>13078</v>
      </c>
      <c r="B926" t="s">
        <v>3934</v>
      </c>
      <c r="C926" t="s">
        <v>19092</v>
      </c>
      <c r="D926" t="s">
        <v>569</v>
      </c>
      <c r="E926" t="s">
        <v>13080</v>
      </c>
      <c r="F926" s="15">
        <v>190</v>
      </c>
      <c r="G926" t="s">
        <v>195</v>
      </c>
      <c r="H926" t="e">
        <f>VLOOKUP(A926,网银退!H:L,5,FALSE)</f>
        <v>#N/A</v>
      </c>
    </row>
    <row r="927" spans="1:16" ht="14.25">
      <c r="A927" t="s">
        <v>13082</v>
      </c>
      <c r="B927" t="s">
        <v>3938</v>
      </c>
      <c r="C927" t="s">
        <v>19092</v>
      </c>
      <c r="D927" t="s">
        <v>569</v>
      </c>
      <c r="E927" t="s">
        <v>13084</v>
      </c>
      <c r="F927" s="15">
        <v>468.16</v>
      </c>
      <c r="G927" t="s">
        <v>195</v>
      </c>
      <c r="H927" t="e">
        <f>VLOOKUP(A927,网银退!H:L,5,FALSE)</f>
        <v>#N/A</v>
      </c>
    </row>
    <row r="928" spans="1:16" ht="14.25">
      <c r="A928" t="s">
        <v>13087</v>
      </c>
      <c r="B928" t="s">
        <v>13086</v>
      </c>
      <c r="C928" t="s">
        <v>19092</v>
      </c>
      <c r="D928" t="s">
        <v>569</v>
      </c>
      <c r="E928" t="s">
        <v>12936</v>
      </c>
      <c r="F928" s="15">
        <v>10832</v>
      </c>
      <c r="G928" t="s">
        <v>210</v>
      </c>
      <c r="H928" t="str">
        <f>VLOOKUP(A928,网银退!H:L,5,FALSE)</f>
        <v>20170804</v>
      </c>
    </row>
    <row r="929" spans="1:8" ht="14.25">
      <c r="A929" t="s">
        <v>13090</v>
      </c>
      <c r="B929" t="s">
        <v>3944</v>
      </c>
      <c r="C929" t="s">
        <v>19092</v>
      </c>
      <c r="D929" t="s">
        <v>569</v>
      </c>
      <c r="E929" t="s">
        <v>13092</v>
      </c>
      <c r="F929" s="15">
        <v>140</v>
      </c>
      <c r="G929" t="s">
        <v>195</v>
      </c>
      <c r="H929" t="e">
        <f>VLOOKUP(A929,网银退!H:L,5,FALSE)</f>
        <v>#N/A</v>
      </c>
    </row>
    <row r="930" spans="1:8" ht="14.25">
      <c r="A930" t="s">
        <v>13094</v>
      </c>
      <c r="B930" t="s">
        <v>3948</v>
      </c>
      <c r="C930" t="s">
        <v>19092</v>
      </c>
      <c r="D930" t="s">
        <v>569</v>
      </c>
      <c r="E930" t="s">
        <v>13096</v>
      </c>
      <c r="F930" s="15">
        <v>269.54000000000002</v>
      </c>
      <c r="G930" t="s">
        <v>195</v>
      </c>
      <c r="H930" t="e">
        <f>VLOOKUP(A930,网银退!H:L,5,FALSE)</f>
        <v>#N/A</v>
      </c>
    </row>
    <row r="931" spans="1:8" ht="14.25">
      <c r="A931" t="s">
        <v>13098</v>
      </c>
      <c r="B931" t="s">
        <v>3952</v>
      </c>
      <c r="C931" t="s">
        <v>19092</v>
      </c>
      <c r="D931" t="s">
        <v>569</v>
      </c>
      <c r="E931" t="s">
        <v>13100</v>
      </c>
      <c r="F931" s="15">
        <v>235.14</v>
      </c>
      <c r="G931" t="s">
        <v>195</v>
      </c>
      <c r="H931" t="e">
        <f>VLOOKUP(A931,网银退!H:L,5,FALSE)</f>
        <v>#N/A</v>
      </c>
    </row>
    <row r="932" spans="1:8" ht="14.25">
      <c r="A932" t="s">
        <v>13102</v>
      </c>
      <c r="B932" t="s">
        <v>3956</v>
      </c>
      <c r="C932" t="s">
        <v>19092</v>
      </c>
      <c r="D932" t="s">
        <v>569</v>
      </c>
      <c r="E932" t="s">
        <v>13104</v>
      </c>
      <c r="F932" s="15">
        <v>1000</v>
      </c>
      <c r="G932" t="s">
        <v>195</v>
      </c>
      <c r="H932" t="e">
        <f>VLOOKUP(A932,网银退!H:L,5,FALSE)</f>
        <v>#N/A</v>
      </c>
    </row>
    <row r="933" spans="1:8" ht="14.25">
      <c r="A933" t="s">
        <v>13106</v>
      </c>
      <c r="B933" t="s">
        <v>3960</v>
      </c>
      <c r="C933" t="s">
        <v>19092</v>
      </c>
      <c r="D933" t="s">
        <v>569</v>
      </c>
      <c r="E933" t="s">
        <v>13104</v>
      </c>
      <c r="F933" s="15">
        <v>65</v>
      </c>
      <c r="G933" t="s">
        <v>195</v>
      </c>
      <c r="H933" t="e">
        <f>VLOOKUP(A933,网银退!H:L,5,FALSE)</f>
        <v>#N/A</v>
      </c>
    </row>
    <row r="934" spans="1:8" ht="14.25">
      <c r="A934" t="s">
        <v>13109</v>
      </c>
      <c r="B934" t="s">
        <v>3962</v>
      </c>
      <c r="C934" t="s">
        <v>19092</v>
      </c>
      <c r="D934" t="s">
        <v>569</v>
      </c>
      <c r="E934" t="s">
        <v>12488</v>
      </c>
      <c r="F934" s="15">
        <v>215.72</v>
      </c>
      <c r="G934" t="s">
        <v>195</v>
      </c>
      <c r="H934" t="e">
        <f>VLOOKUP(A934,网银退!H:L,5,FALSE)</f>
        <v>#N/A</v>
      </c>
    </row>
    <row r="935" spans="1:8" ht="14.25">
      <c r="A935" t="s">
        <v>13112</v>
      </c>
      <c r="B935" t="s">
        <v>3964</v>
      </c>
      <c r="C935" t="s">
        <v>19092</v>
      </c>
      <c r="D935" t="s">
        <v>569</v>
      </c>
      <c r="E935" t="s">
        <v>12571</v>
      </c>
      <c r="F935" s="15">
        <v>23352.47</v>
      </c>
      <c r="G935" t="s">
        <v>195</v>
      </c>
      <c r="H935" t="e">
        <f>VLOOKUP(A935,网银退!H:L,5,FALSE)</f>
        <v>#N/A</v>
      </c>
    </row>
    <row r="936" spans="1:8" ht="14.25">
      <c r="A936" t="s">
        <v>13115</v>
      </c>
      <c r="B936" t="s">
        <v>3967</v>
      </c>
      <c r="C936" t="s">
        <v>19092</v>
      </c>
      <c r="D936" t="s">
        <v>569</v>
      </c>
      <c r="E936" t="s">
        <v>13117</v>
      </c>
      <c r="F936" s="15">
        <v>2839</v>
      </c>
      <c r="G936" t="s">
        <v>195</v>
      </c>
      <c r="H936" t="e">
        <f>VLOOKUP(A936,网银退!H:L,5,FALSE)</f>
        <v>#N/A</v>
      </c>
    </row>
    <row r="937" spans="1:8" ht="14.25">
      <c r="A937" t="s">
        <v>13119</v>
      </c>
      <c r="B937" t="s">
        <v>3971</v>
      </c>
      <c r="C937" t="s">
        <v>19092</v>
      </c>
      <c r="D937" t="s">
        <v>569</v>
      </c>
      <c r="E937" t="s">
        <v>13121</v>
      </c>
      <c r="F937" s="15">
        <v>1000</v>
      </c>
      <c r="G937" t="s">
        <v>195</v>
      </c>
      <c r="H937" t="e">
        <f>VLOOKUP(A937,网银退!H:L,5,FALSE)</f>
        <v>#N/A</v>
      </c>
    </row>
    <row r="938" spans="1:8" ht="14.25">
      <c r="A938" t="s">
        <v>13123</v>
      </c>
      <c r="B938" t="s">
        <v>3975</v>
      </c>
      <c r="C938" t="s">
        <v>19092</v>
      </c>
      <c r="D938" t="s">
        <v>569</v>
      </c>
      <c r="E938" t="s">
        <v>13125</v>
      </c>
      <c r="F938" s="15">
        <v>500</v>
      </c>
      <c r="G938" t="s">
        <v>195</v>
      </c>
      <c r="H938" t="e">
        <f>VLOOKUP(A938,网银退!H:L,5,FALSE)</f>
        <v>#N/A</v>
      </c>
    </row>
    <row r="939" spans="1:8" ht="14.25">
      <c r="A939" t="s">
        <v>13127</v>
      </c>
      <c r="B939" t="s">
        <v>3979</v>
      </c>
      <c r="C939" t="s">
        <v>19092</v>
      </c>
      <c r="D939" t="s">
        <v>569</v>
      </c>
      <c r="E939" t="s">
        <v>13125</v>
      </c>
      <c r="F939" s="15">
        <v>3300</v>
      </c>
      <c r="G939" t="s">
        <v>195</v>
      </c>
      <c r="H939" t="e">
        <f>VLOOKUP(A939,网银退!H:L,5,FALSE)</f>
        <v>#N/A</v>
      </c>
    </row>
    <row r="940" spans="1:8" ht="14.25">
      <c r="A940" t="s">
        <v>13130</v>
      </c>
      <c r="B940" t="s">
        <v>3983</v>
      </c>
      <c r="C940" t="s">
        <v>19092</v>
      </c>
      <c r="D940" t="s">
        <v>569</v>
      </c>
      <c r="E940" t="s">
        <v>13132</v>
      </c>
      <c r="F940" s="15">
        <v>113.92</v>
      </c>
      <c r="G940" t="s">
        <v>195</v>
      </c>
      <c r="H940" t="e">
        <f>VLOOKUP(A940,网银退!H:L,5,FALSE)</f>
        <v>#N/A</v>
      </c>
    </row>
    <row r="941" spans="1:8" ht="14.25">
      <c r="A941" t="s">
        <v>13134</v>
      </c>
      <c r="B941" t="s">
        <v>3987</v>
      </c>
      <c r="C941" t="s">
        <v>19092</v>
      </c>
      <c r="D941" t="s">
        <v>569</v>
      </c>
      <c r="E941" t="s">
        <v>13136</v>
      </c>
      <c r="F941" s="15">
        <v>6085</v>
      </c>
      <c r="G941" t="s">
        <v>195</v>
      </c>
      <c r="H941" t="e">
        <f>VLOOKUP(A941,网银退!H:L,5,FALSE)</f>
        <v>#N/A</v>
      </c>
    </row>
    <row r="942" spans="1:8" ht="14.25">
      <c r="A942" t="s">
        <v>13138</v>
      </c>
      <c r="B942" t="s">
        <v>3991</v>
      </c>
      <c r="C942" t="s">
        <v>19092</v>
      </c>
      <c r="D942" t="s">
        <v>569</v>
      </c>
      <c r="E942" t="s">
        <v>13140</v>
      </c>
      <c r="F942" s="15">
        <v>491.14</v>
      </c>
      <c r="G942" t="s">
        <v>195</v>
      </c>
      <c r="H942" t="e">
        <f>VLOOKUP(A942,网银退!H:L,5,FALSE)</f>
        <v>#N/A</v>
      </c>
    </row>
    <row r="943" spans="1:8" ht="14.25">
      <c r="A943" t="s">
        <v>13142</v>
      </c>
      <c r="B943" t="s">
        <v>3995</v>
      </c>
      <c r="C943" t="s">
        <v>19092</v>
      </c>
      <c r="D943" t="s">
        <v>569</v>
      </c>
      <c r="E943" t="s">
        <v>13140</v>
      </c>
      <c r="F943" s="15">
        <v>905.5</v>
      </c>
      <c r="G943" t="s">
        <v>195</v>
      </c>
      <c r="H943" t="e">
        <f>VLOOKUP(A943,网银退!H:L,5,FALSE)</f>
        <v>#N/A</v>
      </c>
    </row>
    <row r="944" spans="1:8" ht="14.25">
      <c r="A944" t="s">
        <v>13148</v>
      </c>
      <c r="B944" t="s">
        <v>3999</v>
      </c>
      <c r="C944" t="s">
        <v>19092</v>
      </c>
      <c r="D944" t="s">
        <v>569</v>
      </c>
      <c r="E944" t="s">
        <v>13150</v>
      </c>
      <c r="F944" s="15">
        <v>1588.76</v>
      </c>
      <c r="G944" t="s">
        <v>195</v>
      </c>
      <c r="H944" t="e">
        <f>VLOOKUP(A944,网银退!H:L,5,FALSE)</f>
        <v>#N/A</v>
      </c>
    </row>
    <row r="945" spans="1:16" ht="14.25">
      <c r="A945" t="s">
        <v>13153</v>
      </c>
      <c r="B945" t="s">
        <v>13152</v>
      </c>
      <c r="C945" t="s">
        <v>19092</v>
      </c>
      <c r="D945" t="s">
        <v>569</v>
      </c>
      <c r="E945" t="s">
        <v>10186</v>
      </c>
      <c r="F945" s="15">
        <v>61.53</v>
      </c>
      <c r="G945" t="s">
        <v>19093</v>
      </c>
      <c r="H945" t="str">
        <f>VLOOKUP(A945,网银退!H:L,5,FALSE)</f>
        <v>20170807</v>
      </c>
    </row>
    <row r="946" spans="1:16" ht="14.25">
      <c r="A946" t="s">
        <v>13156</v>
      </c>
      <c r="B946" t="s">
        <v>4004</v>
      </c>
      <c r="C946" t="s">
        <v>19092</v>
      </c>
      <c r="D946" t="s">
        <v>569</v>
      </c>
      <c r="E946" t="s">
        <v>13158</v>
      </c>
      <c r="F946" s="15">
        <v>909.31</v>
      </c>
      <c r="G946" t="s">
        <v>195</v>
      </c>
      <c r="H946" t="e">
        <f>VLOOKUP(A946,网银退!H:L,5,FALSE)</f>
        <v>#N/A</v>
      </c>
    </row>
    <row r="947" spans="1:16" ht="14.25">
      <c r="A947" t="s">
        <v>13160</v>
      </c>
      <c r="B947" t="s">
        <v>4008</v>
      </c>
      <c r="C947" t="s">
        <v>19092</v>
      </c>
      <c r="D947" t="s">
        <v>569</v>
      </c>
      <c r="E947" t="s">
        <v>13162</v>
      </c>
      <c r="F947" s="15">
        <v>900</v>
      </c>
      <c r="G947" t="s">
        <v>195</v>
      </c>
      <c r="H947" t="e">
        <f>VLOOKUP(A947,网银退!H:L,5,FALSE)</f>
        <v>#N/A</v>
      </c>
    </row>
    <row r="948" spans="1:16" ht="14.25">
      <c r="A948" t="s">
        <v>13164</v>
      </c>
      <c r="B948" t="s">
        <v>4012</v>
      </c>
      <c r="C948" t="s">
        <v>19092</v>
      </c>
      <c r="D948" t="s">
        <v>569</v>
      </c>
      <c r="E948" t="s">
        <v>13166</v>
      </c>
      <c r="F948" s="15">
        <v>1400</v>
      </c>
      <c r="G948" t="s">
        <v>195</v>
      </c>
      <c r="H948" t="e">
        <f>VLOOKUP(A948,网银退!H:L,5,FALSE)</f>
        <v>#N/A</v>
      </c>
    </row>
    <row r="949" spans="1:16" ht="14.25">
      <c r="A949" t="s">
        <v>13168</v>
      </c>
      <c r="B949" t="s">
        <v>4016</v>
      </c>
      <c r="C949" t="s">
        <v>19094</v>
      </c>
      <c r="D949" t="s">
        <v>569</v>
      </c>
      <c r="E949" t="s">
        <v>13170</v>
      </c>
      <c r="F949" s="15">
        <v>5000</v>
      </c>
      <c r="G949" t="s">
        <v>195</v>
      </c>
      <c r="H949" t="e">
        <f>VLOOKUP(A949,网银退!H:L,5,FALSE)</f>
        <v>#N/A</v>
      </c>
    </row>
    <row r="950" spans="1:16" ht="14.25">
      <c r="A950" t="s">
        <v>13172</v>
      </c>
      <c r="B950" t="s">
        <v>4021</v>
      </c>
      <c r="C950" t="s">
        <v>19094</v>
      </c>
      <c r="D950" t="s">
        <v>569</v>
      </c>
      <c r="E950" t="s">
        <v>13174</v>
      </c>
      <c r="F950" s="15">
        <v>2168.54</v>
      </c>
      <c r="G950" t="s">
        <v>195</v>
      </c>
      <c r="H950" t="e">
        <f>VLOOKUP(A950,网银退!H:L,5,FALSE)</f>
        <v>#N/A</v>
      </c>
    </row>
    <row r="951" spans="1:16" ht="14.25">
      <c r="A951" t="s">
        <v>13176</v>
      </c>
      <c r="B951" t="s">
        <v>4025</v>
      </c>
      <c r="C951" t="s">
        <v>19094</v>
      </c>
      <c r="D951" t="s">
        <v>569</v>
      </c>
      <c r="E951" t="s">
        <v>13178</v>
      </c>
      <c r="F951" s="15">
        <v>100</v>
      </c>
      <c r="G951" t="s">
        <v>195</v>
      </c>
      <c r="H951" t="e">
        <f>VLOOKUP(A951,网银退!H:L,5,FALSE)</f>
        <v>#N/A</v>
      </c>
    </row>
    <row r="952" spans="1:16" ht="14.25">
      <c r="A952" t="s">
        <v>13180</v>
      </c>
      <c r="B952" t="s">
        <v>4029</v>
      </c>
      <c r="C952" t="s">
        <v>19094</v>
      </c>
      <c r="D952" t="s">
        <v>569</v>
      </c>
      <c r="E952" t="s">
        <v>13182</v>
      </c>
      <c r="F952" s="15">
        <v>291</v>
      </c>
      <c r="G952" t="s">
        <v>195</v>
      </c>
      <c r="H952" t="e">
        <f>VLOOKUP(A952,网银退!H:L,5,FALSE)</f>
        <v>#N/A</v>
      </c>
    </row>
    <row r="953" spans="1:16" ht="14.25">
      <c r="A953" t="s">
        <v>13184</v>
      </c>
      <c r="B953" t="s">
        <v>4033</v>
      </c>
      <c r="C953" t="s">
        <v>19094</v>
      </c>
      <c r="D953" t="s">
        <v>569</v>
      </c>
      <c r="E953" t="s">
        <v>13186</v>
      </c>
      <c r="F953" s="15">
        <v>1000</v>
      </c>
      <c r="G953" t="s">
        <v>195</v>
      </c>
      <c r="H953" t="e">
        <f>VLOOKUP(A953,网银退!H:L,5,FALSE)</f>
        <v>#N/A</v>
      </c>
      <c r="O953"/>
      <c r="P953"/>
    </row>
    <row r="954" spans="1:16" ht="14.25">
      <c r="A954" t="s">
        <v>13188</v>
      </c>
      <c r="B954" t="s">
        <v>4037</v>
      </c>
      <c r="C954" t="s">
        <v>19094</v>
      </c>
      <c r="D954" t="s">
        <v>569</v>
      </c>
      <c r="E954" t="s">
        <v>13190</v>
      </c>
      <c r="F954" s="15">
        <v>85.14</v>
      </c>
      <c r="G954" t="s">
        <v>195</v>
      </c>
      <c r="H954" t="e">
        <f>VLOOKUP(A954,网银退!H:L,5,FALSE)</f>
        <v>#N/A</v>
      </c>
      <c r="O954"/>
      <c r="P954"/>
    </row>
    <row r="955" spans="1:16" ht="14.25">
      <c r="A955" t="s">
        <v>13192</v>
      </c>
      <c r="B955" t="s">
        <v>4040</v>
      </c>
      <c r="C955" t="s">
        <v>19094</v>
      </c>
      <c r="D955" t="s">
        <v>569</v>
      </c>
      <c r="E955" t="s">
        <v>13190</v>
      </c>
      <c r="F955" s="15">
        <v>152.06</v>
      </c>
      <c r="G955" t="s">
        <v>210</v>
      </c>
      <c r="H955" t="str">
        <f>VLOOKUP(A955,网银退!H:L,5,FALSE)</f>
        <v>20170807</v>
      </c>
    </row>
    <row r="956" spans="1:16" ht="14.25">
      <c r="A956" t="s">
        <v>13195</v>
      </c>
      <c r="B956" t="s">
        <v>4044</v>
      </c>
      <c r="C956" t="s">
        <v>19094</v>
      </c>
      <c r="D956" t="s">
        <v>569</v>
      </c>
      <c r="E956" t="s">
        <v>13197</v>
      </c>
      <c r="F956" s="15">
        <v>500</v>
      </c>
      <c r="G956" t="s">
        <v>195</v>
      </c>
      <c r="H956" t="e">
        <f>VLOOKUP(A956,网银退!H:L,5,FALSE)</f>
        <v>#N/A</v>
      </c>
    </row>
    <row r="957" spans="1:16" ht="14.25">
      <c r="A957" t="s">
        <v>13199</v>
      </c>
      <c r="B957" t="s">
        <v>4048</v>
      </c>
      <c r="C957" t="s">
        <v>19094</v>
      </c>
      <c r="D957" t="s">
        <v>569</v>
      </c>
      <c r="E957" t="s">
        <v>13201</v>
      </c>
      <c r="F957" s="15">
        <v>884.77</v>
      </c>
      <c r="G957" t="s">
        <v>210</v>
      </c>
      <c r="H957" t="str">
        <f>VLOOKUP(A957,网银退!H:L,5,FALSE)</f>
        <v>20170807</v>
      </c>
    </row>
    <row r="958" spans="1:16" ht="14.25">
      <c r="A958" t="s">
        <v>13203</v>
      </c>
      <c r="B958" t="s">
        <v>4052</v>
      </c>
      <c r="C958" t="s">
        <v>19094</v>
      </c>
      <c r="D958" t="s">
        <v>569</v>
      </c>
      <c r="E958" t="s">
        <v>13205</v>
      </c>
      <c r="F958" s="15">
        <v>200</v>
      </c>
      <c r="G958" t="s">
        <v>195</v>
      </c>
      <c r="H958" t="e">
        <f>VLOOKUP(A958,网银退!H:L,5,FALSE)</f>
        <v>#N/A</v>
      </c>
    </row>
    <row r="959" spans="1:16" ht="14.25">
      <c r="A959" t="s">
        <v>13207</v>
      </c>
      <c r="B959" t="s">
        <v>4056</v>
      </c>
      <c r="C959" t="s">
        <v>19094</v>
      </c>
      <c r="D959" t="s">
        <v>569</v>
      </c>
      <c r="E959" t="s">
        <v>13209</v>
      </c>
      <c r="F959" s="15">
        <v>55</v>
      </c>
      <c r="G959" t="s">
        <v>195</v>
      </c>
      <c r="H959" t="e">
        <f>VLOOKUP(A959,网银退!H:L,5,FALSE)</f>
        <v>#N/A</v>
      </c>
    </row>
    <row r="960" spans="1:16" ht="14.25">
      <c r="A960" t="s">
        <v>13212</v>
      </c>
      <c r="B960" t="s">
        <v>13211</v>
      </c>
      <c r="C960" t="s">
        <v>19094</v>
      </c>
      <c r="D960" t="s">
        <v>569</v>
      </c>
      <c r="E960" t="s">
        <v>12965</v>
      </c>
      <c r="F960" s="15">
        <v>828.92</v>
      </c>
      <c r="G960" t="s">
        <v>210</v>
      </c>
      <c r="H960" t="str">
        <f>VLOOKUP(A960,网银退!H:L,5,FALSE)</f>
        <v>20170807</v>
      </c>
    </row>
    <row r="961" spans="1:16" ht="14.25">
      <c r="A961" t="s">
        <v>13215</v>
      </c>
      <c r="B961" t="s">
        <v>4061</v>
      </c>
      <c r="C961" t="s">
        <v>19094</v>
      </c>
      <c r="D961" t="s">
        <v>569</v>
      </c>
      <c r="E961" t="s">
        <v>13217</v>
      </c>
      <c r="F961" s="15">
        <v>690.7</v>
      </c>
      <c r="G961" t="s">
        <v>195</v>
      </c>
      <c r="H961" t="e">
        <f>VLOOKUP(A961,网银退!H:L,5,FALSE)</f>
        <v>#N/A</v>
      </c>
    </row>
    <row r="962" spans="1:16" ht="14.25">
      <c r="A962" t="s">
        <v>13219</v>
      </c>
      <c r="B962" t="s">
        <v>4065</v>
      </c>
      <c r="C962" t="s">
        <v>19094</v>
      </c>
      <c r="D962" t="s">
        <v>569</v>
      </c>
      <c r="E962" t="s">
        <v>13221</v>
      </c>
      <c r="F962" s="15">
        <v>11506.86</v>
      </c>
      <c r="G962" t="s">
        <v>195</v>
      </c>
      <c r="H962" t="e">
        <f>VLOOKUP(A962,网银退!H:L,5,FALSE)</f>
        <v>#N/A</v>
      </c>
    </row>
    <row r="963" spans="1:16" ht="14.25">
      <c r="A963" t="s">
        <v>13223</v>
      </c>
      <c r="B963" t="s">
        <v>4069</v>
      </c>
      <c r="C963" t="s">
        <v>19094</v>
      </c>
      <c r="D963" t="s">
        <v>569</v>
      </c>
      <c r="E963" t="s">
        <v>13225</v>
      </c>
      <c r="F963" s="15">
        <v>6546.35</v>
      </c>
      <c r="G963" t="s">
        <v>195</v>
      </c>
      <c r="H963" t="e">
        <f>VLOOKUP(A963,网银退!H:L,5,FALSE)</f>
        <v>#N/A</v>
      </c>
    </row>
    <row r="964" spans="1:16" ht="14.25">
      <c r="A964" t="s">
        <v>13227</v>
      </c>
      <c r="B964" t="s">
        <v>4073</v>
      </c>
      <c r="C964" t="s">
        <v>19094</v>
      </c>
      <c r="D964" t="s">
        <v>569</v>
      </c>
      <c r="E964" t="s">
        <v>13229</v>
      </c>
      <c r="F964" s="15">
        <v>432.5</v>
      </c>
      <c r="G964" t="s">
        <v>210</v>
      </c>
      <c r="H964" t="str">
        <f>VLOOKUP(A964,网银退!H:L,5,FALSE)</f>
        <v>20170807</v>
      </c>
      <c r="O964"/>
      <c r="P964"/>
    </row>
    <row r="965" spans="1:16" ht="14.25">
      <c r="A965" t="s">
        <v>13235</v>
      </c>
      <c r="B965" t="s">
        <v>4077</v>
      </c>
      <c r="C965" t="s">
        <v>19094</v>
      </c>
      <c r="D965" t="s">
        <v>569</v>
      </c>
      <c r="E965" t="s">
        <v>13237</v>
      </c>
      <c r="F965" s="15">
        <v>800</v>
      </c>
      <c r="G965" t="s">
        <v>210</v>
      </c>
      <c r="H965" t="str">
        <f>VLOOKUP(A965,网银退!H:L,5,FALSE)</f>
        <v>20170807</v>
      </c>
    </row>
    <row r="966" spans="1:16" ht="14.25">
      <c r="A966" t="s">
        <v>13239</v>
      </c>
      <c r="B966" t="s">
        <v>4080</v>
      </c>
      <c r="C966" t="s">
        <v>19094</v>
      </c>
      <c r="D966" t="s">
        <v>569</v>
      </c>
      <c r="E966" t="s">
        <v>13241</v>
      </c>
      <c r="F966" s="15">
        <v>284.36</v>
      </c>
      <c r="G966" t="s">
        <v>195</v>
      </c>
      <c r="H966" t="e">
        <f>VLOOKUP(A966,网银退!H:L,5,FALSE)</f>
        <v>#N/A</v>
      </c>
    </row>
    <row r="967" spans="1:16" ht="14.25">
      <c r="A967" t="s">
        <v>13243</v>
      </c>
      <c r="B967" t="s">
        <v>4084</v>
      </c>
      <c r="C967" t="s">
        <v>19094</v>
      </c>
      <c r="D967" t="s">
        <v>569</v>
      </c>
      <c r="E967" t="s">
        <v>13245</v>
      </c>
      <c r="F967" s="15">
        <v>100</v>
      </c>
      <c r="G967" t="s">
        <v>195</v>
      </c>
      <c r="H967" t="e">
        <f>VLOOKUP(A967,网银退!H:L,5,FALSE)</f>
        <v>#N/A</v>
      </c>
    </row>
    <row r="968" spans="1:16" ht="14.25">
      <c r="A968" t="s">
        <v>13247</v>
      </c>
      <c r="B968" t="s">
        <v>4088</v>
      </c>
      <c r="C968" t="s">
        <v>19094</v>
      </c>
      <c r="D968" t="s">
        <v>569</v>
      </c>
      <c r="E968" t="s">
        <v>13233</v>
      </c>
      <c r="F968" s="15">
        <v>5.72</v>
      </c>
      <c r="G968" t="s">
        <v>195</v>
      </c>
      <c r="H968" t="e">
        <f>VLOOKUP(A968,网银退!H:L,5,FALSE)</f>
        <v>#N/A</v>
      </c>
    </row>
    <row r="969" spans="1:16" ht="14.25">
      <c r="A969" t="s">
        <v>13250</v>
      </c>
      <c r="B969" t="s">
        <v>4092</v>
      </c>
      <c r="C969" t="s">
        <v>19094</v>
      </c>
      <c r="D969" t="s">
        <v>569</v>
      </c>
      <c r="E969" t="s">
        <v>13252</v>
      </c>
      <c r="F969" s="15">
        <v>678</v>
      </c>
      <c r="G969" t="s">
        <v>195</v>
      </c>
      <c r="H969" t="e">
        <f>VLOOKUP(A969,网银退!H:L,5,FALSE)</f>
        <v>#N/A</v>
      </c>
    </row>
    <row r="970" spans="1:16" ht="14.25">
      <c r="A970" t="s">
        <v>13254</v>
      </c>
      <c r="B970" t="s">
        <v>4096</v>
      </c>
      <c r="C970" t="s">
        <v>19094</v>
      </c>
      <c r="D970" t="s">
        <v>569</v>
      </c>
      <c r="E970" t="s">
        <v>13256</v>
      </c>
      <c r="F970" s="15">
        <v>18612.66</v>
      </c>
      <c r="G970" t="s">
        <v>195</v>
      </c>
      <c r="H970" t="e">
        <f>VLOOKUP(A970,网银退!H:L,5,FALSE)</f>
        <v>#N/A</v>
      </c>
      <c r="O970"/>
      <c r="P970"/>
    </row>
    <row r="971" spans="1:16" ht="14.25">
      <c r="A971" t="s">
        <v>13258</v>
      </c>
      <c r="B971" t="s">
        <v>4100</v>
      </c>
      <c r="C971" t="s">
        <v>19094</v>
      </c>
      <c r="D971" t="s">
        <v>569</v>
      </c>
      <c r="E971" t="s">
        <v>13256</v>
      </c>
      <c r="F971" s="15">
        <v>492.5</v>
      </c>
      <c r="G971" t="s">
        <v>195</v>
      </c>
      <c r="H971" t="e">
        <f>VLOOKUP(A971,网银退!H:L,5,FALSE)</f>
        <v>#N/A</v>
      </c>
    </row>
    <row r="972" spans="1:16" ht="14.25">
      <c r="A972" t="s">
        <v>13261</v>
      </c>
      <c r="B972" t="s">
        <v>4103</v>
      </c>
      <c r="C972" t="s">
        <v>19094</v>
      </c>
      <c r="D972" t="s">
        <v>569</v>
      </c>
      <c r="E972" t="s">
        <v>13263</v>
      </c>
      <c r="F972" s="15">
        <v>718.93</v>
      </c>
      <c r="G972" t="s">
        <v>195</v>
      </c>
      <c r="H972" t="e">
        <f>VLOOKUP(A972,网银退!H:L,5,FALSE)</f>
        <v>#N/A</v>
      </c>
    </row>
    <row r="973" spans="1:16" ht="14.25">
      <c r="A973" t="s">
        <v>13265</v>
      </c>
      <c r="B973" t="s">
        <v>4107</v>
      </c>
      <c r="C973" t="s">
        <v>19094</v>
      </c>
      <c r="D973" t="s">
        <v>569</v>
      </c>
      <c r="E973" t="s">
        <v>13267</v>
      </c>
      <c r="F973" s="15">
        <v>179</v>
      </c>
      <c r="G973" t="s">
        <v>195</v>
      </c>
      <c r="H973" t="e">
        <f>VLOOKUP(A973,网银退!H:L,5,FALSE)</f>
        <v>#N/A</v>
      </c>
    </row>
    <row r="974" spans="1:16" ht="14.25">
      <c r="A974" t="s">
        <v>13269</v>
      </c>
      <c r="B974" t="s">
        <v>4111</v>
      </c>
      <c r="C974" t="s">
        <v>19094</v>
      </c>
      <c r="D974" t="s">
        <v>569</v>
      </c>
      <c r="E974" t="s">
        <v>13271</v>
      </c>
      <c r="F974" s="15">
        <v>2762.22</v>
      </c>
      <c r="G974" t="s">
        <v>195</v>
      </c>
      <c r="H974" t="e">
        <f>VLOOKUP(A974,网银退!H:L,5,FALSE)</f>
        <v>#N/A</v>
      </c>
    </row>
    <row r="975" spans="1:16" ht="14.25">
      <c r="A975" t="s">
        <v>13273</v>
      </c>
      <c r="B975" t="s">
        <v>4113</v>
      </c>
      <c r="C975" t="s">
        <v>19094</v>
      </c>
      <c r="D975" t="s">
        <v>569</v>
      </c>
      <c r="E975" t="s">
        <v>13275</v>
      </c>
      <c r="F975" s="15">
        <v>192.5</v>
      </c>
      <c r="G975" t="s">
        <v>195</v>
      </c>
      <c r="H975" t="e">
        <f>VLOOKUP(A975,网银退!H:L,5,FALSE)</f>
        <v>#N/A</v>
      </c>
    </row>
    <row r="976" spans="1:16" ht="14.25">
      <c r="A976" t="s">
        <v>13277</v>
      </c>
      <c r="B976" t="s">
        <v>4117</v>
      </c>
      <c r="C976" t="s">
        <v>19094</v>
      </c>
      <c r="D976" t="s">
        <v>569</v>
      </c>
      <c r="E976" t="s">
        <v>13279</v>
      </c>
      <c r="F976" s="15">
        <v>67</v>
      </c>
      <c r="G976" t="s">
        <v>195</v>
      </c>
      <c r="H976" t="e">
        <f>VLOOKUP(A976,网银退!H:L,5,FALSE)</f>
        <v>#N/A</v>
      </c>
    </row>
    <row r="977" spans="1:8" ht="14.25">
      <c r="A977" t="s">
        <v>13281</v>
      </c>
      <c r="B977" t="s">
        <v>4121</v>
      </c>
      <c r="C977" t="s">
        <v>19094</v>
      </c>
      <c r="D977" t="s">
        <v>569</v>
      </c>
      <c r="E977" t="s">
        <v>538</v>
      </c>
      <c r="F977" s="15">
        <v>1000</v>
      </c>
      <c r="G977" t="s">
        <v>195</v>
      </c>
      <c r="H977" t="e">
        <f>VLOOKUP(A977,网银退!H:L,5,FALSE)</f>
        <v>#N/A</v>
      </c>
    </row>
    <row r="978" spans="1:8" ht="14.25">
      <c r="A978" t="s">
        <v>13284</v>
      </c>
      <c r="B978" t="s">
        <v>4123</v>
      </c>
      <c r="C978" t="s">
        <v>19094</v>
      </c>
      <c r="D978" t="s">
        <v>569</v>
      </c>
      <c r="E978" t="s">
        <v>13286</v>
      </c>
      <c r="F978" s="15">
        <v>200</v>
      </c>
      <c r="G978" t="s">
        <v>195</v>
      </c>
      <c r="H978" t="e">
        <f>VLOOKUP(A978,网银退!H:L,5,FALSE)</f>
        <v>#N/A</v>
      </c>
    </row>
    <row r="979" spans="1:8" ht="14.25">
      <c r="A979" t="s">
        <v>13288</v>
      </c>
      <c r="B979" t="s">
        <v>4127</v>
      </c>
      <c r="C979" t="s">
        <v>19094</v>
      </c>
      <c r="D979" t="s">
        <v>569</v>
      </c>
      <c r="E979" t="s">
        <v>12455</v>
      </c>
      <c r="F979" s="15">
        <v>5000</v>
      </c>
      <c r="G979" t="s">
        <v>195</v>
      </c>
      <c r="H979" t="e">
        <f>VLOOKUP(A979,网银退!H:L,5,FALSE)</f>
        <v>#N/A</v>
      </c>
    </row>
    <row r="980" spans="1:8" ht="14.25">
      <c r="A980" t="s">
        <v>13291</v>
      </c>
      <c r="B980" t="s">
        <v>4129</v>
      </c>
      <c r="C980" t="s">
        <v>19094</v>
      </c>
      <c r="D980" t="s">
        <v>569</v>
      </c>
      <c r="E980" t="s">
        <v>13293</v>
      </c>
      <c r="F980" s="15">
        <v>632</v>
      </c>
      <c r="G980" t="s">
        <v>195</v>
      </c>
      <c r="H980" t="e">
        <f>VLOOKUP(A980,网银退!H:L,5,FALSE)</f>
        <v>#N/A</v>
      </c>
    </row>
    <row r="981" spans="1:8" ht="14.25">
      <c r="A981" t="s">
        <v>13295</v>
      </c>
      <c r="B981" t="s">
        <v>4133</v>
      </c>
      <c r="C981" t="s">
        <v>19094</v>
      </c>
      <c r="D981" t="s">
        <v>569</v>
      </c>
      <c r="E981" t="s">
        <v>13297</v>
      </c>
      <c r="F981" s="15">
        <v>4800</v>
      </c>
      <c r="G981" t="s">
        <v>195</v>
      </c>
      <c r="H981" t="e">
        <f>VLOOKUP(A981,网银退!H:L,5,FALSE)</f>
        <v>#N/A</v>
      </c>
    </row>
    <row r="982" spans="1:8" ht="14.25">
      <c r="A982" t="s">
        <v>13299</v>
      </c>
      <c r="B982" t="s">
        <v>4137</v>
      </c>
      <c r="C982" t="s">
        <v>19094</v>
      </c>
      <c r="D982" t="s">
        <v>569</v>
      </c>
      <c r="E982" t="s">
        <v>13297</v>
      </c>
      <c r="F982" s="15">
        <v>500</v>
      </c>
      <c r="G982" t="s">
        <v>195</v>
      </c>
      <c r="H982" t="e">
        <f>VLOOKUP(A982,网银退!H:L,5,FALSE)</f>
        <v>#N/A</v>
      </c>
    </row>
    <row r="983" spans="1:8" ht="14.25">
      <c r="A983" t="s">
        <v>13302</v>
      </c>
      <c r="B983" t="s">
        <v>4141</v>
      </c>
      <c r="C983" t="s">
        <v>19094</v>
      </c>
      <c r="D983" t="s">
        <v>569</v>
      </c>
      <c r="E983" t="s">
        <v>13304</v>
      </c>
      <c r="F983" s="15">
        <v>10</v>
      </c>
      <c r="G983" t="s">
        <v>195</v>
      </c>
      <c r="H983" t="e">
        <f>VLOOKUP(A983,网银退!H:L,5,FALSE)</f>
        <v>#N/A</v>
      </c>
    </row>
    <row r="984" spans="1:8" ht="14.25">
      <c r="A984" t="s">
        <v>13306</v>
      </c>
      <c r="B984" t="s">
        <v>4145</v>
      </c>
      <c r="C984" t="s">
        <v>19094</v>
      </c>
      <c r="D984" t="s">
        <v>569</v>
      </c>
      <c r="E984" t="s">
        <v>13304</v>
      </c>
      <c r="F984" s="15">
        <v>10</v>
      </c>
      <c r="G984" t="s">
        <v>195</v>
      </c>
      <c r="H984" t="e">
        <f>VLOOKUP(A984,网银退!H:L,5,FALSE)</f>
        <v>#N/A</v>
      </c>
    </row>
    <row r="985" spans="1:8" ht="14.25">
      <c r="A985" t="s">
        <v>13309</v>
      </c>
      <c r="B985" t="s">
        <v>4147</v>
      </c>
      <c r="C985" t="s">
        <v>19094</v>
      </c>
      <c r="D985" t="s">
        <v>569</v>
      </c>
      <c r="E985" t="s">
        <v>13311</v>
      </c>
      <c r="F985" s="15">
        <v>800</v>
      </c>
      <c r="G985" t="s">
        <v>195</v>
      </c>
      <c r="H985" t="e">
        <f>VLOOKUP(A985,网银退!H:L,5,FALSE)</f>
        <v>#N/A</v>
      </c>
    </row>
    <row r="986" spans="1:8" ht="14.25">
      <c r="A986" t="s">
        <v>13313</v>
      </c>
      <c r="B986" t="s">
        <v>4151</v>
      </c>
      <c r="C986" t="s">
        <v>19094</v>
      </c>
      <c r="D986" t="s">
        <v>569</v>
      </c>
      <c r="E986" t="s">
        <v>13315</v>
      </c>
      <c r="F986" s="15">
        <v>4900</v>
      </c>
      <c r="G986" t="s">
        <v>195</v>
      </c>
      <c r="H986" t="e">
        <f>VLOOKUP(A986,网银退!H:L,5,FALSE)</f>
        <v>#N/A</v>
      </c>
    </row>
    <row r="987" spans="1:8" ht="14.25">
      <c r="A987" t="s">
        <v>13317</v>
      </c>
      <c r="B987" t="s">
        <v>4155</v>
      </c>
      <c r="C987" t="s">
        <v>19094</v>
      </c>
      <c r="D987" t="s">
        <v>569</v>
      </c>
      <c r="E987" t="s">
        <v>13319</v>
      </c>
      <c r="F987" s="15">
        <v>217</v>
      </c>
      <c r="G987" t="s">
        <v>195</v>
      </c>
      <c r="H987" t="e">
        <f>VLOOKUP(A987,网银退!H:L,5,FALSE)</f>
        <v>#N/A</v>
      </c>
    </row>
    <row r="988" spans="1:8" ht="14.25">
      <c r="A988" t="s">
        <v>13321</v>
      </c>
      <c r="B988" t="s">
        <v>4159</v>
      </c>
      <c r="C988" t="s">
        <v>19094</v>
      </c>
      <c r="D988" t="s">
        <v>569</v>
      </c>
      <c r="E988" t="s">
        <v>13323</v>
      </c>
      <c r="F988" s="15">
        <v>162.5</v>
      </c>
      <c r="G988" t="s">
        <v>210</v>
      </c>
      <c r="H988" t="str">
        <f>VLOOKUP(A988,网银退!H:L,5,FALSE)</f>
        <v>20170807</v>
      </c>
    </row>
    <row r="989" spans="1:8" ht="14.25">
      <c r="A989" t="s">
        <v>13325</v>
      </c>
      <c r="B989" t="s">
        <v>4163</v>
      </c>
      <c r="C989" t="s">
        <v>19094</v>
      </c>
      <c r="D989" t="s">
        <v>569</v>
      </c>
      <c r="E989" t="s">
        <v>13327</v>
      </c>
      <c r="F989" s="15">
        <v>497.3</v>
      </c>
      <c r="G989" t="s">
        <v>210</v>
      </c>
      <c r="H989" t="str">
        <f>VLOOKUP(A989,网银退!H:L,5,FALSE)</f>
        <v>20170807</v>
      </c>
    </row>
    <row r="990" spans="1:8" ht="14.25">
      <c r="A990" t="s">
        <v>13329</v>
      </c>
      <c r="B990" t="s">
        <v>4167</v>
      </c>
      <c r="C990" t="s">
        <v>19094</v>
      </c>
      <c r="D990" t="s">
        <v>569</v>
      </c>
      <c r="E990" t="s">
        <v>13331</v>
      </c>
      <c r="F990" s="15">
        <v>247</v>
      </c>
      <c r="G990" t="s">
        <v>195</v>
      </c>
      <c r="H990" t="e">
        <f>VLOOKUP(A990,网银退!H:L,5,FALSE)</f>
        <v>#N/A</v>
      </c>
    </row>
    <row r="991" spans="1:8" ht="14.25">
      <c r="A991" t="s">
        <v>13333</v>
      </c>
      <c r="B991" t="s">
        <v>4171</v>
      </c>
      <c r="C991" t="s">
        <v>19094</v>
      </c>
      <c r="D991" t="s">
        <v>569</v>
      </c>
      <c r="E991" t="s">
        <v>13335</v>
      </c>
      <c r="F991" s="15">
        <v>1000</v>
      </c>
      <c r="G991" t="s">
        <v>195</v>
      </c>
      <c r="H991" t="e">
        <f>VLOOKUP(A991,网银退!H:L,5,FALSE)</f>
        <v>#N/A</v>
      </c>
    </row>
    <row r="992" spans="1:8" ht="14.25">
      <c r="A992" t="s">
        <v>13337</v>
      </c>
      <c r="B992" t="s">
        <v>4175</v>
      </c>
      <c r="C992" t="s">
        <v>19094</v>
      </c>
      <c r="D992" t="s">
        <v>569</v>
      </c>
      <c r="E992" t="s">
        <v>13339</v>
      </c>
      <c r="F992" s="15">
        <v>4611</v>
      </c>
      <c r="G992" t="s">
        <v>195</v>
      </c>
      <c r="H992" t="e">
        <f>VLOOKUP(A992,网银退!H:L,5,FALSE)</f>
        <v>#N/A</v>
      </c>
    </row>
    <row r="993" spans="1:8" ht="14.25">
      <c r="A993" t="s">
        <v>13341</v>
      </c>
      <c r="B993" t="s">
        <v>4179</v>
      </c>
      <c r="C993" t="s">
        <v>19094</v>
      </c>
      <c r="D993" t="s">
        <v>569</v>
      </c>
      <c r="E993" t="s">
        <v>13343</v>
      </c>
      <c r="F993" s="15">
        <v>1200</v>
      </c>
      <c r="G993" t="s">
        <v>195</v>
      </c>
      <c r="H993" t="e">
        <f>VLOOKUP(A993,网银退!H:L,5,FALSE)</f>
        <v>#N/A</v>
      </c>
    </row>
    <row r="994" spans="1:8" ht="14.25">
      <c r="A994" t="s">
        <v>13345</v>
      </c>
      <c r="B994" t="s">
        <v>4183</v>
      </c>
      <c r="C994" t="s">
        <v>19094</v>
      </c>
      <c r="D994" t="s">
        <v>569</v>
      </c>
      <c r="E994" t="s">
        <v>13347</v>
      </c>
      <c r="F994" s="15">
        <v>59.56</v>
      </c>
      <c r="G994" t="s">
        <v>195</v>
      </c>
      <c r="H994" t="e">
        <f>VLOOKUP(A994,网银退!H:L,5,FALSE)</f>
        <v>#N/A</v>
      </c>
    </row>
    <row r="995" spans="1:8" ht="14.25">
      <c r="A995" t="s">
        <v>13349</v>
      </c>
      <c r="B995" t="s">
        <v>4187</v>
      </c>
      <c r="C995" t="s">
        <v>19094</v>
      </c>
      <c r="D995" t="s">
        <v>569</v>
      </c>
      <c r="E995" t="s">
        <v>13351</v>
      </c>
      <c r="F995" s="15">
        <v>291.22000000000003</v>
      </c>
      <c r="G995" t="s">
        <v>195</v>
      </c>
      <c r="H995" t="e">
        <f>VLOOKUP(A995,网银退!H:L,5,FALSE)</f>
        <v>#N/A</v>
      </c>
    </row>
    <row r="996" spans="1:8" ht="14.25">
      <c r="A996" t="s">
        <v>13353</v>
      </c>
      <c r="B996" t="s">
        <v>4191</v>
      </c>
      <c r="C996" t="s">
        <v>19094</v>
      </c>
      <c r="D996" t="s">
        <v>569</v>
      </c>
      <c r="E996" t="s">
        <v>13355</v>
      </c>
      <c r="F996" s="15">
        <v>20</v>
      </c>
      <c r="G996" t="s">
        <v>195</v>
      </c>
      <c r="H996" t="e">
        <f>VLOOKUP(A996,网银退!H:L,5,FALSE)</f>
        <v>#N/A</v>
      </c>
    </row>
    <row r="997" spans="1:8" ht="14.25">
      <c r="A997" t="s">
        <v>13357</v>
      </c>
      <c r="B997" t="s">
        <v>4195</v>
      </c>
      <c r="C997" t="s">
        <v>19094</v>
      </c>
      <c r="D997" t="s">
        <v>569</v>
      </c>
      <c r="E997" t="s">
        <v>13359</v>
      </c>
      <c r="F997" s="15">
        <v>161.26</v>
      </c>
      <c r="G997" t="s">
        <v>195</v>
      </c>
      <c r="H997" t="e">
        <f>VLOOKUP(A997,网银退!H:L,5,FALSE)</f>
        <v>#N/A</v>
      </c>
    </row>
    <row r="998" spans="1:8" ht="14.25">
      <c r="A998" t="s">
        <v>13361</v>
      </c>
      <c r="B998" t="s">
        <v>4198</v>
      </c>
      <c r="C998" t="s">
        <v>19094</v>
      </c>
      <c r="D998" t="s">
        <v>569</v>
      </c>
      <c r="E998" t="s">
        <v>13363</v>
      </c>
      <c r="F998" s="15">
        <v>208.81</v>
      </c>
      <c r="G998" t="s">
        <v>195</v>
      </c>
      <c r="H998" t="e">
        <f>VLOOKUP(A998,网银退!H:L,5,FALSE)</f>
        <v>#N/A</v>
      </c>
    </row>
    <row r="999" spans="1:8" ht="14.25">
      <c r="A999" t="s">
        <v>13365</v>
      </c>
      <c r="B999" t="s">
        <v>4202</v>
      </c>
      <c r="C999" t="s">
        <v>19094</v>
      </c>
      <c r="D999" t="s">
        <v>569</v>
      </c>
      <c r="E999" t="s">
        <v>391</v>
      </c>
      <c r="F999" s="15">
        <v>1000</v>
      </c>
      <c r="G999" t="s">
        <v>195</v>
      </c>
      <c r="H999" t="e">
        <f>VLOOKUP(A999,网银退!H:L,5,FALSE)</f>
        <v>#N/A</v>
      </c>
    </row>
    <row r="1000" spans="1:8" ht="14.25">
      <c r="A1000" t="s">
        <v>13368</v>
      </c>
      <c r="B1000" t="s">
        <v>4204</v>
      </c>
      <c r="C1000" t="s">
        <v>19094</v>
      </c>
      <c r="D1000" t="s">
        <v>569</v>
      </c>
      <c r="E1000" t="s">
        <v>13370</v>
      </c>
      <c r="F1000" s="15">
        <v>317</v>
      </c>
      <c r="G1000" t="s">
        <v>195</v>
      </c>
      <c r="H1000" t="e">
        <f>VLOOKUP(A1000,网银退!H:L,5,FALSE)</f>
        <v>#N/A</v>
      </c>
    </row>
    <row r="1001" spans="1:8" ht="14.25">
      <c r="A1001" t="s">
        <v>13372</v>
      </c>
      <c r="B1001" t="s">
        <v>4208</v>
      </c>
      <c r="C1001" t="s">
        <v>19094</v>
      </c>
      <c r="D1001" t="s">
        <v>569</v>
      </c>
      <c r="E1001" t="s">
        <v>13311</v>
      </c>
      <c r="F1001" s="15">
        <v>10</v>
      </c>
      <c r="G1001" t="s">
        <v>195</v>
      </c>
      <c r="H1001" t="e">
        <f>VLOOKUP(A1001,网银退!H:L,5,FALSE)</f>
        <v>#N/A</v>
      </c>
    </row>
    <row r="1002" spans="1:8" ht="14.25">
      <c r="A1002" t="s">
        <v>13375</v>
      </c>
      <c r="B1002" t="s">
        <v>4210</v>
      </c>
      <c r="C1002" t="s">
        <v>19094</v>
      </c>
      <c r="D1002" t="s">
        <v>569</v>
      </c>
      <c r="E1002" t="s">
        <v>13377</v>
      </c>
      <c r="F1002" s="15">
        <v>100</v>
      </c>
      <c r="G1002" t="s">
        <v>195</v>
      </c>
      <c r="H1002" t="e">
        <f>VLOOKUP(A1002,网银退!H:L,5,FALSE)</f>
        <v>#N/A</v>
      </c>
    </row>
    <row r="1003" spans="1:8" ht="14.25">
      <c r="A1003" t="s">
        <v>13379</v>
      </c>
      <c r="B1003" t="s">
        <v>4214</v>
      </c>
      <c r="C1003" t="s">
        <v>19094</v>
      </c>
      <c r="D1003" t="s">
        <v>569</v>
      </c>
      <c r="E1003" t="s">
        <v>13381</v>
      </c>
      <c r="F1003" s="15">
        <v>1200</v>
      </c>
      <c r="G1003" t="s">
        <v>210</v>
      </c>
      <c r="H1003" t="str">
        <f>VLOOKUP(A1003,网银退!H:L,5,FALSE)</f>
        <v>20170807</v>
      </c>
    </row>
    <row r="1004" spans="1:8" ht="14.25">
      <c r="A1004" t="s">
        <v>13383</v>
      </c>
      <c r="B1004" t="s">
        <v>4218</v>
      </c>
      <c r="C1004" t="s">
        <v>19094</v>
      </c>
      <c r="D1004" t="s">
        <v>569</v>
      </c>
      <c r="E1004" t="s">
        <v>13385</v>
      </c>
      <c r="F1004" s="15">
        <v>200</v>
      </c>
      <c r="G1004" t="s">
        <v>195</v>
      </c>
      <c r="H1004" t="e">
        <f>VLOOKUP(A1004,网银退!H:L,5,FALSE)</f>
        <v>#N/A</v>
      </c>
    </row>
    <row r="1005" spans="1:8" ht="14.25">
      <c r="A1005" t="s">
        <v>13387</v>
      </c>
      <c r="B1005" t="s">
        <v>4222</v>
      </c>
      <c r="C1005" t="s">
        <v>19094</v>
      </c>
      <c r="D1005" t="s">
        <v>569</v>
      </c>
      <c r="E1005" t="s">
        <v>13389</v>
      </c>
      <c r="F1005" s="15">
        <v>47.18</v>
      </c>
      <c r="G1005" t="s">
        <v>195</v>
      </c>
      <c r="H1005" t="e">
        <f>VLOOKUP(A1005,网银退!H:L,5,FALSE)</f>
        <v>#N/A</v>
      </c>
    </row>
    <row r="1006" spans="1:8" ht="14.25">
      <c r="A1006" t="s">
        <v>13391</v>
      </c>
      <c r="B1006" t="s">
        <v>4226</v>
      </c>
      <c r="C1006" t="s">
        <v>19094</v>
      </c>
      <c r="D1006" t="s">
        <v>569</v>
      </c>
      <c r="E1006" t="s">
        <v>13393</v>
      </c>
      <c r="F1006" s="15">
        <v>906.4</v>
      </c>
      <c r="G1006" t="s">
        <v>195</v>
      </c>
      <c r="H1006" t="e">
        <f>VLOOKUP(A1006,网银退!H:L,5,FALSE)</f>
        <v>#N/A</v>
      </c>
    </row>
    <row r="1007" spans="1:8" ht="14.25">
      <c r="A1007" t="s">
        <v>13395</v>
      </c>
      <c r="B1007" t="s">
        <v>4230</v>
      </c>
      <c r="C1007" t="s">
        <v>19094</v>
      </c>
      <c r="D1007" t="s">
        <v>569</v>
      </c>
      <c r="E1007" t="s">
        <v>13397</v>
      </c>
      <c r="F1007" s="15">
        <v>1209</v>
      </c>
      <c r="G1007" t="s">
        <v>210</v>
      </c>
      <c r="H1007" t="str">
        <f>VLOOKUP(A1007,网银退!H:L,5,FALSE)</f>
        <v>20170807</v>
      </c>
    </row>
    <row r="1008" spans="1:8" ht="14.25">
      <c r="A1008" t="s">
        <v>13399</v>
      </c>
      <c r="B1008" t="s">
        <v>4234</v>
      </c>
      <c r="C1008" t="s">
        <v>19094</v>
      </c>
      <c r="D1008" t="s">
        <v>569</v>
      </c>
      <c r="E1008" t="s">
        <v>12645</v>
      </c>
      <c r="F1008" s="15">
        <v>614.5</v>
      </c>
      <c r="G1008" t="s">
        <v>195</v>
      </c>
      <c r="H1008" t="e">
        <f>VLOOKUP(A1008,网银退!H:L,5,FALSE)</f>
        <v>#N/A</v>
      </c>
    </row>
    <row r="1009" spans="1:8" ht="14.25">
      <c r="A1009" t="s">
        <v>13402</v>
      </c>
      <c r="B1009" t="s">
        <v>4236</v>
      </c>
      <c r="C1009" t="s">
        <v>19094</v>
      </c>
      <c r="D1009" t="s">
        <v>569</v>
      </c>
      <c r="E1009" t="s">
        <v>13404</v>
      </c>
      <c r="F1009" s="15">
        <v>1024</v>
      </c>
      <c r="G1009" t="s">
        <v>195</v>
      </c>
      <c r="H1009" t="e">
        <f>VLOOKUP(A1009,网银退!H:L,5,FALSE)</f>
        <v>#N/A</v>
      </c>
    </row>
    <row r="1010" spans="1:8" ht="14.25">
      <c r="A1010" t="s">
        <v>13406</v>
      </c>
      <c r="B1010" t="s">
        <v>4240</v>
      </c>
      <c r="C1010" t="s">
        <v>19094</v>
      </c>
      <c r="D1010" t="s">
        <v>569</v>
      </c>
      <c r="E1010" t="s">
        <v>13408</v>
      </c>
      <c r="F1010" s="15">
        <v>2977.22</v>
      </c>
      <c r="G1010" t="s">
        <v>195</v>
      </c>
      <c r="H1010" t="e">
        <f>VLOOKUP(A1010,网银退!H:L,5,FALSE)</f>
        <v>#N/A</v>
      </c>
    </row>
    <row r="1011" spans="1:8" ht="14.25">
      <c r="A1011" t="s">
        <v>13410</v>
      </c>
      <c r="B1011" t="s">
        <v>4244</v>
      </c>
      <c r="C1011" t="s">
        <v>19094</v>
      </c>
      <c r="D1011" t="s">
        <v>569</v>
      </c>
      <c r="E1011" t="s">
        <v>13412</v>
      </c>
      <c r="F1011" s="15">
        <v>366.02</v>
      </c>
      <c r="G1011" t="s">
        <v>195</v>
      </c>
      <c r="H1011" t="e">
        <f>VLOOKUP(A1011,网银退!H:L,5,FALSE)</f>
        <v>#N/A</v>
      </c>
    </row>
    <row r="1012" spans="1:8" ht="14.25">
      <c r="A1012" t="s">
        <v>13414</v>
      </c>
      <c r="B1012" t="s">
        <v>4248</v>
      </c>
      <c r="C1012" t="s">
        <v>19095</v>
      </c>
      <c r="D1012" t="s">
        <v>569</v>
      </c>
      <c r="E1012" t="s">
        <v>13416</v>
      </c>
      <c r="F1012" s="15">
        <v>17000</v>
      </c>
      <c r="G1012" t="s">
        <v>195</v>
      </c>
      <c r="H1012" t="e">
        <f>VLOOKUP(A1012,网银退!H:L,5,FALSE)</f>
        <v>#N/A</v>
      </c>
    </row>
    <row r="1013" spans="1:8" ht="14.25">
      <c r="A1013" t="s">
        <v>13418</v>
      </c>
      <c r="B1013" t="s">
        <v>4250</v>
      </c>
      <c r="C1013" t="s">
        <v>19095</v>
      </c>
      <c r="D1013" t="s">
        <v>569</v>
      </c>
      <c r="E1013" t="s">
        <v>418</v>
      </c>
      <c r="F1013" s="15">
        <v>433</v>
      </c>
      <c r="G1013" t="s">
        <v>195</v>
      </c>
      <c r="H1013" t="e">
        <f>VLOOKUP(A1013,网银退!H:L,5,FALSE)</f>
        <v>#N/A</v>
      </c>
    </row>
    <row r="1014" spans="1:8" ht="14.25">
      <c r="A1014" t="s">
        <v>13421</v>
      </c>
      <c r="B1014" t="s">
        <v>4252</v>
      </c>
      <c r="C1014" t="s">
        <v>19095</v>
      </c>
      <c r="D1014" t="s">
        <v>569</v>
      </c>
      <c r="E1014" t="s">
        <v>10500</v>
      </c>
      <c r="F1014" s="15">
        <v>10000</v>
      </c>
      <c r="G1014" t="s">
        <v>195</v>
      </c>
      <c r="H1014" t="e">
        <f>VLOOKUP(A1014,网银退!H:L,5,FALSE)</f>
        <v>#N/A</v>
      </c>
    </row>
    <row r="1015" spans="1:8" ht="14.25">
      <c r="A1015" t="s">
        <v>13424</v>
      </c>
      <c r="B1015" t="s">
        <v>4254</v>
      </c>
      <c r="C1015" t="s">
        <v>19095</v>
      </c>
      <c r="D1015" t="s">
        <v>569</v>
      </c>
      <c r="E1015" t="s">
        <v>13426</v>
      </c>
      <c r="F1015" s="15">
        <v>1775</v>
      </c>
      <c r="G1015" t="s">
        <v>195</v>
      </c>
      <c r="H1015" t="e">
        <f>VLOOKUP(A1015,网银退!H:L,5,FALSE)</f>
        <v>#N/A</v>
      </c>
    </row>
    <row r="1016" spans="1:8" ht="14.25">
      <c r="A1016" t="s">
        <v>13428</v>
      </c>
      <c r="B1016" t="s">
        <v>4258</v>
      </c>
      <c r="C1016" t="s">
        <v>19095</v>
      </c>
      <c r="D1016" t="s">
        <v>569</v>
      </c>
      <c r="E1016" t="s">
        <v>13430</v>
      </c>
      <c r="F1016" s="15">
        <v>4255.8900000000003</v>
      </c>
      <c r="G1016" t="s">
        <v>195</v>
      </c>
      <c r="H1016" t="e">
        <f>VLOOKUP(A1016,网银退!H:L,5,FALSE)</f>
        <v>#N/A</v>
      </c>
    </row>
    <row r="1017" spans="1:8" ht="14.25">
      <c r="A1017" t="s">
        <v>13432</v>
      </c>
      <c r="B1017" t="s">
        <v>4262</v>
      </c>
      <c r="C1017" t="s">
        <v>19095</v>
      </c>
      <c r="D1017" t="s">
        <v>569</v>
      </c>
      <c r="E1017" t="s">
        <v>13434</v>
      </c>
      <c r="F1017" s="15">
        <v>350</v>
      </c>
      <c r="G1017" t="s">
        <v>195</v>
      </c>
      <c r="H1017" t="e">
        <f>VLOOKUP(A1017,网银退!H:L,5,FALSE)</f>
        <v>#N/A</v>
      </c>
    </row>
    <row r="1018" spans="1:8" ht="14.25">
      <c r="A1018" t="s">
        <v>13436</v>
      </c>
      <c r="B1018" t="s">
        <v>4266</v>
      </c>
      <c r="C1018" t="s">
        <v>19095</v>
      </c>
      <c r="D1018" t="s">
        <v>569</v>
      </c>
      <c r="E1018" t="s">
        <v>13438</v>
      </c>
      <c r="F1018" s="15">
        <v>62.5</v>
      </c>
      <c r="G1018" t="s">
        <v>210</v>
      </c>
      <c r="H1018" t="str">
        <f>VLOOKUP(A1018,网银退!H:L,5,FALSE)</f>
        <v>20170807</v>
      </c>
    </row>
    <row r="1019" spans="1:8" ht="14.25">
      <c r="A1019" t="s">
        <v>13440</v>
      </c>
      <c r="B1019" t="s">
        <v>4270</v>
      </c>
      <c r="C1019" t="s">
        <v>19095</v>
      </c>
      <c r="D1019" t="s">
        <v>569</v>
      </c>
      <c r="E1019" t="s">
        <v>13442</v>
      </c>
      <c r="F1019" s="15">
        <v>1000</v>
      </c>
      <c r="G1019" t="s">
        <v>195</v>
      </c>
      <c r="H1019" t="e">
        <f>VLOOKUP(A1019,网银退!H:L,5,FALSE)</f>
        <v>#N/A</v>
      </c>
    </row>
    <row r="1020" spans="1:8" ht="14.25">
      <c r="A1020" t="s">
        <v>13444</v>
      </c>
      <c r="B1020" t="s">
        <v>4274</v>
      </c>
      <c r="C1020" t="s">
        <v>19095</v>
      </c>
      <c r="D1020" t="s">
        <v>569</v>
      </c>
      <c r="E1020" t="s">
        <v>13442</v>
      </c>
      <c r="F1020" s="15">
        <v>1140.77</v>
      </c>
      <c r="G1020" t="s">
        <v>195</v>
      </c>
      <c r="H1020" t="e">
        <f>VLOOKUP(A1020,网银退!H:L,5,FALSE)</f>
        <v>#N/A</v>
      </c>
    </row>
    <row r="1021" spans="1:8" ht="14.25">
      <c r="A1021" t="s">
        <v>13447</v>
      </c>
      <c r="B1021" t="s">
        <v>4276</v>
      </c>
      <c r="C1021" t="s">
        <v>19095</v>
      </c>
      <c r="D1021" t="s">
        <v>569</v>
      </c>
      <c r="E1021" t="s">
        <v>13449</v>
      </c>
      <c r="F1021" s="15">
        <v>10</v>
      </c>
      <c r="G1021" t="s">
        <v>195</v>
      </c>
      <c r="H1021" t="e">
        <f>VLOOKUP(A1021,网银退!H:L,5,FALSE)</f>
        <v>#N/A</v>
      </c>
    </row>
    <row r="1022" spans="1:8" ht="14.25">
      <c r="A1022" t="s">
        <v>13451</v>
      </c>
      <c r="B1022" t="s">
        <v>4280</v>
      </c>
      <c r="C1022" t="s">
        <v>19095</v>
      </c>
      <c r="D1022" t="s">
        <v>569</v>
      </c>
      <c r="E1022" t="s">
        <v>13453</v>
      </c>
      <c r="F1022" s="15">
        <v>1500</v>
      </c>
      <c r="G1022" t="s">
        <v>210</v>
      </c>
      <c r="H1022" t="str">
        <f>VLOOKUP(A1022,网银退!H:L,5,FALSE)</f>
        <v>20170807</v>
      </c>
    </row>
    <row r="1023" spans="1:8" ht="14.25">
      <c r="A1023" t="s">
        <v>13455</v>
      </c>
      <c r="B1023" t="s">
        <v>4284</v>
      </c>
      <c r="C1023" t="s">
        <v>19095</v>
      </c>
      <c r="D1023" t="s">
        <v>569</v>
      </c>
      <c r="E1023" t="s">
        <v>13457</v>
      </c>
      <c r="F1023" s="15">
        <v>6100.23</v>
      </c>
      <c r="G1023" t="s">
        <v>195</v>
      </c>
      <c r="H1023" t="e">
        <f>VLOOKUP(A1023,网银退!H:L,5,FALSE)</f>
        <v>#N/A</v>
      </c>
    </row>
    <row r="1024" spans="1:8" ht="14.25">
      <c r="A1024" t="s">
        <v>13460</v>
      </c>
      <c r="B1024" t="s">
        <v>13459</v>
      </c>
      <c r="C1024" t="s">
        <v>19095</v>
      </c>
      <c r="D1024" t="s">
        <v>569</v>
      </c>
      <c r="E1024" t="s">
        <v>13462</v>
      </c>
      <c r="F1024" s="15">
        <v>2009</v>
      </c>
      <c r="G1024" t="s">
        <v>210</v>
      </c>
      <c r="H1024" t="str">
        <f>VLOOKUP(A1024,网银退!H:L,5,FALSE)</f>
        <v>20170807</v>
      </c>
    </row>
    <row r="1025" spans="1:8" ht="14.25">
      <c r="A1025" t="s">
        <v>13464</v>
      </c>
      <c r="B1025" t="s">
        <v>4291</v>
      </c>
      <c r="C1025" t="s">
        <v>19095</v>
      </c>
      <c r="D1025" t="s">
        <v>569</v>
      </c>
      <c r="E1025" t="s">
        <v>522</v>
      </c>
      <c r="F1025" s="15">
        <v>126.84</v>
      </c>
      <c r="G1025" t="s">
        <v>195</v>
      </c>
      <c r="H1025" t="e">
        <f>VLOOKUP(A1025,网银退!H:L,5,FALSE)</f>
        <v>#N/A</v>
      </c>
    </row>
    <row r="1026" spans="1:8" ht="14.25">
      <c r="A1026" t="s">
        <v>13467</v>
      </c>
      <c r="B1026" t="s">
        <v>4293</v>
      </c>
      <c r="C1026" t="s">
        <v>19095</v>
      </c>
      <c r="D1026" t="s">
        <v>569</v>
      </c>
      <c r="E1026" t="s">
        <v>13469</v>
      </c>
      <c r="F1026" s="15">
        <v>5488.26</v>
      </c>
      <c r="G1026" t="s">
        <v>210</v>
      </c>
      <c r="H1026" t="str">
        <f>VLOOKUP(A1026,网银退!H:L,5,FALSE)</f>
        <v>20170807</v>
      </c>
    </row>
    <row r="1027" spans="1:8" ht="14.25">
      <c r="A1027" t="s">
        <v>13471</v>
      </c>
      <c r="B1027" t="s">
        <v>4297</v>
      </c>
      <c r="C1027" t="s">
        <v>19095</v>
      </c>
      <c r="D1027" t="s">
        <v>569</v>
      </c>
      <c r="E1027" t="s">
        <v>13473</v>
      </c>
      <c r="F1027" s="15">
        <v>99.92</v>
      </c>
      <c r="G1027" t="s">
        <v>195</v>
      </c>
      <c r="H1027" t="e">
        <f>VLOOKUP(A1027,网银退!H:L,5,FALSE)</f>
        <v>#N/A</v>
      </c>
    </row>
    <row r="1028" spans="1:8" ht="14.25">
      <c r="A1028" t="s">
        <v>13475</v>
      </c>
      <c r="B1028" t="s">
        <v>4301</v>
      </c>
      <c r="C1028" t="s">
        <v>19095</v>
      </c>
      <c r="D1028" t="s">
        <v>569</v>
      </c>
      <c r="E1028" t="s">
        <v>13477</v>
      </c>
      <c r="F1028" s="15">
        <v>10000</v>
      </c>
      <c r="G1028" t="s">
        <v>195</v>
      </c>
      <c r="H1028" t="e">
        <f>VLOOKUP(A1028,网银退!H:L,5,FALSE)</f>
        <v>#N/A</v>
      </c>
    </row>
    <row r="1029" spans="1:8" ht="14.25">
      <c r="A1029" t="s">
        <v>13479</v>
      </c>
      <c r="B1029" t="s">
        <v>4305</v>
      </c>
      <c r="C1029" t="s">
        <v>19095</v>
      </c>
      <c r="D1029" t="s">
        <v>569</v>
      </c>
      <c r="E1029" t="s">
        <v>13481</v>
      </c>
      <c r="F1029" s="15">
        <v>1000</v>
      </c>
      <c r="G1029" t="s">
        <v>195</v>
      </c>
      <c r="H1029" t="e">
        <f>VLOOKUP(A1029,网银退!H:L,5,FALSE)</f>
        <v>#N/A</v>
      </c>
    </row>
    <row r="1030" spans="1:8" ht="14.25">
      <c r="A1030" t="s">
        <v>13483</v>
      </c>
      <c r="B1030" t="s">
        <v>4309</v>
      </c>
      <c r="C1030" t="s">
        <v>19095</v>
      </c>
      <c r="D1030" t="s">
        <v>569</v>
      </c>
      <c r="E1030" t="s">
        <v>13485</v>
      </c>
      <c r="F1030" s="15">
        <v>300.81</v>
      </c>
      <c r="G1030" t="s">
        <v>195</v>
      </c>
      <c r="H1030" t="e">
        <f>VLOOKUP(A1030,网银退!H:L,5,FALSE)</f>
        <v>#N/A</v>
      </c>
    </row>
    <row r="1031" spans="1:8" ht="14.25">
      <c r="A1031" t="s">
        <v>13487</v>
      </c>
      <c r="B1031" t="s">
        <v>4313</v>
      </c>
      <c r="C1031" t="s">
        <v>19095</v>
      </c>
      <c r="D1031" t="s">
        <v>569</v>
      </c>
      <c r="E1031" t="s">
        <v>13489</v>
      </c>
      <c r="F1031" s="15">
        <v>97</v>
      </c>
      <c r="G1031" t="s">
        <v>195</v>
      </c>
      <c r="H1031" t="e">
        <f>VLOOKUP(A1031,网银退!H:L,5,FALSE)</f>
        <v>#N/A</v>
      </c>
    </row>
    <row r="1032" spans="1:8" ht="14.25">
      <c r="A1032" t="s">
        <v>13491</v>
      </c>
      <c r="B1032" t="s">
        <v>4317</v>
      </c>
      <c r="C1032" t="s">
        <v>19095</v>
      </c>
      <c r="D1032" t="s">
        <v>569</v>
      </c>
      <c r="E1032" t="s">
        <v>390</v>
      </c>
      <c r="F1032" s="15">
        <v>218</v>
      </c>
      <c r="G1032" t="s">
        <v>195</v>
      </c>
      <c r="H1032" t="e">
        <f>VLOOKUP(A1032,网银退!H:L,5,FALSE)</f>
        <v>#N/A</v>
      </c>
    </row>
    <row r="1033" spans="1:8" ht="14.25">
      <c r="A1033" t="s">
        <v>13494</v>
      </c>
      <c r="B1033" t="s">
        <v>4319</v>
      </c>
      <c r="C1033" t="s">
        <v>19095</v>
      </c>
      <c r="D1033" t="s">
        <v>569</v>
      </c>
      <c r="E1033" t="s">
        <v>13496</v>
      </c>
      <c r="F1033" s="15">
        <v>220</v>
      </c>
      <c r="G1033" t="s">
        <v>195</v>
      </c>
      <c r="H1033" t="e">
        <f>VLOOKUP(A1033,网银退!H:L,5,FALSE)</f>
        <v>#N/A</v>
      </c>
    </row>
    <row r="1034" spans="1:8" ht="14.25">
      <c r="A1034" t="s">
        <v>13498</v>
      </c>
      <c r="B1034" t="s">
        <v>4323</v>
      </c>
      <c r="C1034" t="s">
        <v>19095</v>
      </c>
      <c r="D1034" t="s">
        <v>569</v>
      </c>
      <c r="E1034" t="s">
        <v>13500</v>
      </c>
      <c r="F1034" s="15">
        <v>800</v>
      </c>
      <c r="G1034" t="s">
        <v>195</v>
      </c>
      <c r="H1034" t="e">
        <f>VLOOKUP(A1034,网银退!H:L,5,FALSE)</f>
        <v>#N/A</v>
      </c>
    </row>
    <row r="1035" spans="1:8" ht="14.25">
      <c r="A1035" t="s">
        <v>13502</v>
      </c>
      <c r="B1035" t="s">
        <v>4327</v>
      </c>
      <c r="C1035" t="s">
        <v>19095</v>
      </c>
      <c r="D1035" t="s">
        <v>569</v>
      </c>
      <c r="E1035" t="s">
        <v>13504</v>
      </c>
      <c r="F1035" s="15">
        <v>500</v>
      </c>
      <c r="G1035" t="s">
        <v>195</v>
      </c>
      <c r="H1035" t="e">
        <f>VLOOKUP(A1035,网银退!H:L,5,FALSE)</f>
        <v>#N/A</v>
      </c>
    </row>
    <row r="1036" spans="1:8" ht="14.25">
      <c r="A1036" t="s">
        <v>13506</v>
      </c>
      <c r="B1036" t="s">
        <v>4331</v>
      </c>
      <c r="C1036" t="s">
        <v>19095</v>
      </c>
      <c r="D1036" t="s">
        <v>569</v>
      </c>
      <c r="E1036" t="s">
        <v>13508</v>
      </c>
      <c r="F1036" s="15">
        <v>94.5</v>
      </c>
      <c r="G1036" t="s">
        <v>195</v>
      </c>
      <c r="H1036" t="e">
        <f>VLOOKUP(A1036,网银退!H:L,5,FALSE)</f>
        <v>#N/A</v>
      </c>
    </row>
    <row r="1037" spans="1:8" ht="14.25">
      <c r="A1037" t="s">
        <v>13510</v>
      </c>
      <c r="B1037" t="s">
        <v>4335</v>
      </c>
      <c r="C1037" t="s">
        <v>19095</v>
      </c>
      <c r="D1037" t="s">
        <v>569</v>
      </c>
      <c r="E1037" t="s">
        <v>13512</v>
      </c>
      <c r="F1037" s="15">
        <v>1000</v>
      </c>
      <c r="G1037" t="s">
        <v>195</v>
      </c>
      <c r="H1037" t="e">
        <f>VLOOKUP(A1037,网银退!H:L,5,FALSE)</f>
        <v>#N/A</v>
      </c>
    </row>
    <row r="1038" spans="1:8" ht="14.25">
      <c r="A1038" t="s">
        <v>13514</v>
      </c>
      <c r="B1038" t="s">
        <v>4339</v>
      </c>
      <c r="C1038" t="s">
        <v>19095</v>
      </c>
      <c r="D1038" t="s">
        <v>569</v>
      </c>
      <c r="E1038" t="s">
        <v>13512</v>
      </c>
      <c r="F1038" s="15">
        <v>100.62</v>
      </c>
      <c r="G1038" t="s">
        <v>195</v>
      </c>
      <c r="H1038" t="e">
        <f>VLOOKUP(A1038,网银退!H:L,5,FALSE)</f>
        <v>#N/A</v>
      </c>
    </row>
    <row r="1039" spans="1:8" ht="14.25">
      <c r="A1039" t="s">
        <v>13517</v>
      </c>
      <c r="B1039" t="s">
        <v>4341</v>
      </c>
      <c r="C1039" t="s">
        <v>19095</v>
      </c>
      <c r="D1039" t="s">
        <v>569</v>
      </c>
      <c r="E1039" t="s">
        <v>13519</v>
      </c>
      <c r="F1039" s="15">
        <v>305</v>
      </c>
      <c r="G1039" t="s">
        <v>195</v>
      </c>
      <c r="H1039" t="e">
        <f>VLOOKUP(A1039,网银退!H:L,5,FALSE)</f>
        <v>#N/A</v>
      </c>
    </row>
    <row r="1040" spans="1:8" ht="14.25">
      <c r="A1040" t="s">
        <v>13521</v>
      </c>
      <c r="B1040" t="s">
        <v>4345</v>
      </c>
      <c r="C1040" t="s">
        <v>19095</v>
      </c>
      <c r="D1040" t="s">
        <v>569</v>
      </c>
      <c r="E1040" t="s">
        <v>13523</v>
      </c>
      <c r="F1040" s="15">
        <v>12000</v>
      </c>
      <c r="G1040" t="s">
        <v>195</v>
      </c>
      <c r="H1040" t="e">
        <f>VLOOKUP(A1040,网银退!H:L,5,FALSE)</f>
        <v>#N/A</v>
      </c>
    </row>
    <row r="1041" spans="1:8" ht="14.25">
      <c r="A1041" t="s">
        <v>13525</v>
      </c>
      <c r="B1041" t="s">
        <v>4349</v>
      </c>
      <c r="C1041" t="s">
        <v>19095</v>
      </c>
      <c r="D1041" t="s">
        <v>569</v>
      </c>
      <c r="E1041" t="s">
        <v>13527</v>
      </c>
      <c r="F1041" s="15">
        <v>96</v>
      </c>
      <c r="G1041" t="s">
        <v>195</v>
      </c>
      <c r="H1041" t="e">
        <f>VLOOKUP(A1041,网银退!H:L,5,FALSE)</f>
        <v>#N/A</v>
      </c>
    </row>
    <row r="1042" spans="1:8" ht="14.25">
      <c r="A1042" t="s">
        <v>13529</v>
      </c>
      <c r="B1042" t="s">
        <v>4353</v>
      </c>
      <c r="C1042" t="s">
        <v>19095</v>
      </c>
      <c r="D1042" t="s">
        <v>569</v>
      </c>
      <c r="E1042" t="s">
        <v>437</v>
      </c>
      <c r="F1042" s="15">
        <v>503</v>
      </c>
      <c r="G1042" t="s">
        <v>195</v>
      </c>
      <c r="H1042" t="e">
        <f>VLOOKUP(A1042,网银退!H:L,5,FALSE)</f>
        <v>#N/A</v>
      </c>
    </row>
    <row r="1043" spans="1:8" ht="14.25">
      <c r="A1043" t="s">
        <v>13533</v>
      </c>
      <c r="B1043" t="s">
        <v>13532</v>
      </c>
      <c r="C1043" t="s">
        <v>19095</v>
      </c>
      <c r="D1043" t="s">
        <v>569</v>
      </c>
      <c r="E1043" t="s">
        <v>13535</v>
      </c>
      <c r="F1043" s="15">
        <v>817.5</v>
      </c>
      <c r="G1043" t="s">
        <v>210</v>
      </c>
      <c r="H1043" t="str">
        <f>VLOOKUP(A1043,网银退!H:L,5,FALSE)</f>
        <v>20170807</v>
      </c>
    </row>
    <row r="1044" spans="1:8" ht="14.25">
      <c r="A1044" t="s">
        <v>13537</v>
      </c>
      <c r="B1044" t="s">
        <v>4359</v>
      </c>
      <c r="C1044" t="s">
        <v>19095</v>
      </c>
      <c r="D1044" t="s">
        <v>569</v>
      </c>
      <c r="E1044" t="s">
        <v>13539</v>
      </c>
      <c r="F1044" s="15">
        <v>3500</v>
      </c>
      <c r="G1044" t="s">
        <v>195</v>
      </c>
      <c r="H1044" t="e">
        <f>VLOOKUP(A1044,网银退!H:L,5,FALSE)</f>
        <v>#N/A</v>
      </c>
    </row>
    <row r="1045" spans="1:8" ht="14.25">
      <c r="A1045" t="s">
        <v>13541</v>
      </c>
      <c r="B1045" t="s">
        <v>4363</v>
      </c>
      <c r="C1045" t="s">
        <v>19095</v>
      </c>
      <c r="D1045" t="s">
        <v>569</v>
      </c>
      <c r="E1045" t="s">
        <v>437</v>
      </c>
      <c r="F1045" s="15">
        <v>3527.81</v>
      </c>
      <c r="G1045" t="s">
        <v>195</v>
      </c>
      <c r="H1045" t="e">
        <f>VLOOKUP(A1045,网银退!H:L,5,FALSE)</f>
        <v>#N/A</v>
      </c>
    </row>
    <row r="1046" spans="1:8" ht="14.25">
      <c r="A1046" t="s">
        <v>13544</v>
      </c>
      <c r="B1046" t="s">
        <v>4367</v>
      </c>
      <c r="C1046" t="s">
        <v>19095</v>
      </c>
      <c r="D1046" t="s">
        <v>569</v>
      </c>
      <c r="E1046" t="s">
        <v>13546</v>
      </c>
      <c r="F1046" s="15">
        <v>4640</v>
      </c>
      <c r="G1046" t="s">
        <v>195</v>
      </c>
      <c r="H1046" t="e">
        <f>VLOOKUP(A1046,网银退!H:L,5,FALSE)</f>
        <v>#N/A</v>
      </c>
    </row>
    <row r="1047" spans="1:8" ht="14.25">
      <c r="A1047" t="s">
        <v>13548</v>
      </c>
      <c r="B1047" t="s">
        <v>4371</v>
      </c>
      <c r="C1047" t="s">
        <v>19095</v>
      </c>
      <c r="D1047" t="s">
        <v>569</v>
      </c>
      <c r="E1047" t="s">
        <v>13550</v>
      </c>
      <c r="F1047" s="15">
        <v>1000</v>
      </c>
      <c r="G1047" t="s">
        <v>195</v>
      </c>
      <c r="H1047" t="e">
        <f>VLOOKUP(A1047,网银退!H:L,5,FALSE)</f>
        <v>#N/A</v>
      </c>
    </row>
    <row r="1048" spans="1:8" ht="14.25">
      <c r="A1048" t="s">
        <v>13552</v>
      </c>
      <c r="B1048" t="s">
        <v>4375</v>
      </c>
      <c r="C1048" t="s">
        <v>19095</v>
      </c>
      <c r="D1048" t="s">
        <v>569</v>
      </c>
      <c r="E1048" t="s">
        <v>13554</v>
      </c>
      <c r="F1048" s="15">
        <v>1000</v>
      </c>
      <c r="G1048" t="s">
        <v>195</v>
      </c>
      <c r="H1048" t="e">
        <f>VLOOKUP(A1048,网银退!H:L,5,FALSE)</f>
        <v>#N/A</v>
      </c>
    </row>
    <row r="1049" spans="1:8" ht="14.25">
      <c r="A1049" t="s">
        <v>13556</v>
      </c>
      <c r="B1049" t="s">
        <v>4379</v>
      </c>
      <c r="C1049" t="s">
        <v>19095</v>
      </c>
      <c r="D1049" t="s">
        <v>569</v>
      </c>
      <c r="E1049" t="s">
        <v>551</v>
      </c>
      <c r="F1049" s="15">
        <v>2054.5</v>
      </c>
      <c r="G1049" t="s">
        <v>195</v>
      </c>
      <c r="H1049" t="e">
        <f>VLOOKUP(A1049,网银退!H:L,5,FALSE)</f>
        <v>#N/A</v>
      </c>
    </row>
    <row r="1050" spans="1:8" ht="14.25">
      <c r="A1050" t="s">
        <v>13559</v>
      </c>
      <c r="B1050" t="s">
        <v>4381</v>
      </c>
      <c r="C1050" t="s">
        <v>19095</v>
      </c>
      <c r="D1050" t="s">
        <v>569</v>
      </c>
      <c r="E1050" t="s">
        <v>13561</v>
      </c>
      <c r="F1050" s="15">
        <v>5515</v>
      </c>
      <c r="G1050" t="s">
        <v>195</v>
      </c>
      <c r="H1050" t="e">
        <f>VLOOKUP(A1050,网银退!H:L,5,FALSE)</f>
        <v>#N/A</v>
      </c>
    </row>
    <row r="1051" spans="1:8" ht="14.25">
      <c r="A1051" t="s">
        <v>13563</v>
      </c>
      <c r="B1051" t="s">
        <v>4385</v>
      </c>
      <c r="C1051" t="s">
        <v>19095</v>
      </c>
      <c r="D1051" t="s">
        <v>569</v>
      </c>
      <c r="E1051" t="s">
        <v>13565</v>
      </c>
      <c r="F1051" s="15">
        <v>200</v>
      </c>
      <c r="G1051" t="s">
        <v>195</v>
      </c>
      <c r="H1051" t="e">
        <f>VLOOKUP(A1051,网银退!H:L,5,FALSE)</f>
        <v>#N/A</v>
      </c>
    </row>
    <row r="1052" spans="1:8" ht="14.25">
      <c r="A1052" t="s">
        <v>13567</v>
      </c>
      <c r="B1052" t="s">
        <v>4389</v>
      </c>
      <c r="C1052" t="s">
        <v>19095</v>
      </c>
      <c r="D1052" t="s">
        <v>569</v>
      </c>
      <c r="E1052" t="s">
        <v>13569</v>
      </c>
      <c r="F1052" s="15">
        <v>2076.5700000000002</v>
      </c>
      <c r="G1052" t="s">
        <v>195</v>
      </c>
      <c r="H1052" t="e">
        <f>VLOOKUP(A1052,网银退!H:L,5,FALSE)</f>
        <v>#N/A</v>
      </c>
    </row>
    <row r="1053" spans="1:8" ht="14.25">
      <c r="A1053" t="s">
        <v>13571</v>
      </c>
      <c r="B1053" t="s">
        <v>4393</v>
      </c>
      <c r="C1053" t="s">
        <v>19095</v>
      </c>
      <c r="D1053" t="s">
        <v>569</v>
      </c>
      <c r="E1053" t="s">
        <v>13573</v>
      </c>
      <c r="F1053" s="15">
        <v>101.88</v>
      </c>
      <c r="G1053" t="s">
        <v>195</v>
      </c>
      <c r="H1053" t="e">
        <f>VLOOKUP(A1053,网银退!H:L,5,FALSE)</f>
        <v>#N/A</v>
      </c>
    </row>
    <row r="1054" spans="1:8" ht="14.25">
      <c r="A1054" t="s">
        <v>13575</v>
      </c>
      <c r="B1054" t="s">
        <v>4397</v>
      </c>
      <c r="C1054" t="s">
        <v>19095</v>
      </c>
      <c r="D1054" t="s">
        <v>569</v>
      </c>
      <c r="E1054" t="s">
        <v>13577</v>
      </c>
      <c r="F1054" s="15">
        <v>5000</v>
      </c>
      <c r="G1054" t="s">
        <v>195</v>
      </c>
      <c r="H1054" t="e">
        <f>VLOOKUP(A1054,网银退!H:L,5,FALSE)</f>
        <v>#N/A</v>
      </c>
    </row>
    <row r="1055" spans="1:8" ht="14.25">
      <c r="A1055" t="s">
        <v>13579</v>
      </c>
      <c r="B1055" t="s">
        <v>4401</v>
      </c>
      <c r="C1055" t="s">
        <v>19095</v>
      </c>
      <c r="D1055" t="s">
        <v>569</v>
      </c>
      <c r="E1055" t="s">
        <v>13581</v>
      </c>
      <c r="F1055" s="15">
        <v>1700</v>
      </c>
      <c r="G1055" t="s">
        <v>195</v>
      </c>
      <c r="H1055" t="e">
        <f>VLOOKUP(A1055,网银退!H:L,5,FALSE)</f>
        <v>#N/A</v>
      </c>
    </row>
    <row r="1056" spans="1:8" ht="14.25">
      <c r="A1056" t="s">
        <v>13583</v>
      </c>
      <c r="B1056" t="s">
        <v>4405</v>
      </c>
      <c r="C1056" t="s">
        <v>19095</v>
      </c>
      <c r="D1056" t="s">
        <v>569</v>
      </c>
      <c r="E1056" t="s">
        <v>13585</v>
      </c>
      <c r="F1056" s="15">
        <v>0.35</v>
      </c>
      <c r="G1056" t="s">
        <v>210</v>
      </c>
      <c r="H1056" t="str">
        <f>VLOOKUP(A1056,网银退!H:L,5,FALSE)</f>
        <v>20170808</v>
      </c>
    </row>
    <row r="1057" spans="1:16" ht="14.25">
      <c r="A1057" t="s">
        <v>13587</v>
      </c>
      <c r="B1057" t="s">
        <v>4409</v>
      </c>
      <c r="C1057" t="s">
        <v>19096</v>
      </c>
      <c r="D1057" t="s">
        <v>569</v>
      </c>
      <c r="E1057" t="s">
        <v>480</v>
      </c>
      <c r="F1057" s="15">
        <v>300.5</v>
      </c>
      <c r="G1057" t="s">
        <v>195</v>
      </c>
      <c r="H1057" t="e">
        <f>VLOOKUP(A1057,网银退!H:L,5,FALSE)</f>
        <v>#N/A</v>
      </c>
    </row>
    <row r="1058" spans="1:16" ht="14.25">
      <c r="A1058" t="s">
        <v>13590</v>
      </c>
      <c r="B1058" t="s">
        <v>4411</v>
      </c>
      <c r="C1058" t="s">
        <v>19096</v>
      </c>
      <c r="D1058" t="s">
        <v>569</v>
      </c>
      <c r="E1058" t="s">
        <v>13592</v>
      </c>
      <c r="F1058" s="15">
        <v>4073</v>
      </c>
      <c r="G1058" t="s">
        <v>195</v>
      </c>
      <c r="H1058" t="e">
        <f>VLOOKUP(A1058,网银退!H:L,5,FALSE)</f>
        <v>#N/A</v>
      </c>
    </row>
    <row r="1059" spans="1:16" ht="14.25">
      <c r="A1059" t="s">
        <v>13594</v>
      </c>
      <c r="B1059" t="s">
        <v>4415</v>
      </c>
      <c r="C1059" t="s">
        <v>19096</v>
      </c>
      <c r="D1059" t="s">
        <v>569</v>
      </c>
      <c r="E1059" t="s">
        <v>13592</v>
      </c>
      <c r="F1059" s="15">
        <v>510</v>
      </c>
      <c r="G1059" t="s">
        <v>195</v>
      </c>
      <c r="H1059" t="e">
        <f>VLOOKUP(A1059,网银退!H:L,5,FALSE)</f>
        <v>#N/A</v>
      </c>
    </row>
    <row r="1060" spans="1:16" ht="14.25">
      <c r="A1060" t="s">
        <v>13598</v>
      </c>
      <c r="B1060" t="s">
        <v>13597</v>
      </c>
      <c r="C1060" t="s">
        <v>19096</v>
      </c>
      <c r="D1060" t="s">
        <v>569</v>
      </c>
      <c r="E1060" t="s">
        <v>13600</v>
      </c>
      <c r="F1060" s="15">
        <v>13.44</v>
      </c>
      <c r="G1060" t="s">
        <v>210</v>
      </c>
      <c r="H1060" t="str">
        <f>VLOOKUP(A1060,网银退!H:L,5,FALSE)</f>
        <v>20170807</v>
      </c>
    </row>
    <row r="1061" spans="1:16" ht="14.25">
      <c r="A1061" t="s">
        <v>13602</v>
      </c>
      <c r="B1061" t="s">
        <v>4422</v>
      </c>
      <c r="C1061" t="s">
        <v>19096</v>
      </c>
      <c r="D1061" t="s">
        <v>569</v>
      </c>
      <c r="E1061" t="s">
        <v>13604</v>
      </c>
      <c r="F1061" s="15">
        <v>200</v>
      </c>
      <c r="G1061" t="s">
        <v>195</v>
      </c>
      <c r="H1061" t="e">
        <f>VLOOKUP(A1061,网银退!H:L,5,FALSE)</f>
        <v>#N/A</v>
      </c>
    </row>
    <row r="1062" spans="1:16" ht="14.25">
      <c r="A1062" t="s">
        <v>13606</v>
      </c>
      <c r="B1062" t="s">
        <v>4426</v>
      </c>
      <c r="C1062" t="s">
        <v>19096</v>
      </c>
      <c r="D1062" t="s">
        <v>569</v>
      </c>
      <c r="E1062" t="s">
        <v>13608</v>
      </c>
      <c r="F1062" s="15">
        <v>201.6</v>
      </c>
      <c r="G1062" t="s">
        <v>195</v>
      </c>
      <c r="H1062" t="e">
        <f>VLOOKUP(A1062,网银退!H:L,5,FALSE)</f>
        <v>#N/A</v>
      </c>
    </row>
    <row r="1063" spans="1:16" ht="14.25">
      <c r="A1063" t="s">
        <v>13610</v>
      </c>
      <c r="B1063" t="s">
        <v>4430</v>
      </c>
      <c r="C1063" t="s">
        <v>19096</v>
      </c>
      <c r="D1063" t="s">
        <v>569</v>
      </c>
      <c r="E1063" t="s">
        <v>13612</v>
      </c>
      <c r="F1063" s="15">
        <v>500</v>
      </c>
      <c r="G1063" t="s">
        <v>195</v>
      </c>
      <c r="H1063" t="e">
        <f>VLOOKUP(A1063,网银退!H:L,5,FALSE)</f>
        <v>#N/A</v>
      </c>
    </row>
    <row r="1064" spans="1:16" ht="14.25">
      <c r="A1064" t="s">
        <v>13615</v>
      </c>
      <c r="B1064" t="s">
        <v>13614</v>
      </c>
      <c r="C1064" t="s">
        <v>19096</v>
      </c>
      <c r="D1064" t="s">
        <v>569</v>
      </c>
      <c r="E1064" t="s">
        <v>13617</v>
      </c>
      <c r="F1064" s="15">
        <v>5026</v>
      </c>
      <c r="G1064" t="s">
        <v>210</v>
      </c>
      <c r="H1064" t="str">
        <f>VLOOKUP(A1064,网银退!H:L,5,FALSE)</f>
        <v>20170807</v>
      </c>
    </row>
    <row r="1065" spans="1:16" ht="14.25">
      <c r="A1065" t="s">
        <v>13619</v>
      </c>
      <c r="B1065" t="s">
        <v>4437</v>
      </c>
      <c r="C1065" t="s">
        <v>19096</v>
      </c>
      <c r="D1065" t="s">
        <v>569</v>
      </c>
      <c r="E1065" t="s">
        <v>13621</v>
      </c>
      <c r="F1065" s="15">
        <v>50</v>
      </c>
      <c r="G1065" t="s">
        <v>195</v>
      </c>
      <c r="H1065" t="e">
        <f>VLOOKUP(A1065,网银退!H:L,5,FALSE)</f>
        <v>#N/A</v>
      </c>
    </row>
    <row r="1066" spans="1:16" ht="14.25">
      <c r="A1066" t="s">
        <v>13623</v>
      </c>
      <c r="B1066" t="s">
        <v>4441</v>
      </c>
      <c r="C1066" t="s">
        <v>19096</v>
      </c>
      <c r="D1066" t="s">
        <v>569</v>
      </c>
      <c r="E1066" t="s">
        <v>13625</v>
      </c>
      <c r="F1066" s="15">
        <v>1211</v>
      </c>
      <c r="G1066" t="s">
        <v>195</v>
      </c>
      <c r="H1066" t="e">
        <f>VLOOKUP(A1066,网银退!H:L,5,FALSE)</f>
        <v>#N/A</v>
      </c>
      <c r="O1066"/>
      <c r="P1066"/>
    </row>
    <row r="1067" spans="1:16" ht="14.25">
      <c r="A1067" t="s">
        <v>13628</v>
      </c>
      <c r="B1067" t="s">
        <v>13627</v>
      </c>
      <c r="C1067" t="s">
        <v>19096</v>
      </c>
      <c r="D1067" t="s">
        <v>569</v>
      </c>
      <c r="E1067" t="s">
        <v>13630</v>
      </c>
      <c r="F1067" s="15">
        <v>243</v>
      </c>
      <c r="G1067" t="s">
        <v>210</v>
      </c>
      <c r="H1067" t="str">
        <f>VLOOKUP(A1067,网银退!H:L,5,FALSE)</f>
        <v>20170807</v>
      </c>
    </row>
    <row r="1068" spans="1:16" ht="14.25">
      <c r="A1068" t="s">
        <v>13632</v>
      </c>
      <c r="B1068" t="s">
        <v>4448</v>
      </c>
      <c r="C1068" t="s">
        <v>19096</v>
      </c>
      <c r="D1068" t="s">
        <v>569</v>
      </c>
      <c r="E1068" t="s">
        <v>13634</v>
      </c>
      <c r="F1068" s="15">
        <v>1600</v>
      </c>
      <c r="G1068" t="s">
        <v>195</v>
      </c>
      <c r="H1068" t="e">
        <f>VLOOKUP(A1068,网银退!H:L,5,FALSE)</f>
        <v>#N/A</v>
      </c>
    </row>
    <row r="1069" spans="1:16" ht="14.25">
      <c r="A1069" t="s">
        <v>13636</v>
      </c>
      <c r="B1069" t="s">
        <v>4452</v>
      </c>
      <c r="C1069" t="s">
        <v>19096</v>
      </c>
      <c r="D1069" t="s">
        <v>569</v>
      </c>
      <c r="E1069" t="s">
        <v>13638</v>
      </c>
      <c r="F1069" s="15">
        <v>3000</v>
      </c>
      <c r="G1069" t="s">
        <v>195</v>
      </c>
      <c r="H1069" t="e">
        <f>VLOOKUP(A1069,网银退!H:L,5,FALSE)</f>
        <v>#N/A</v>
      </c>
    </row>
    <row r="1070" spans="1:16" ht="14.25">
      <c r="A1070" t="s">
        <v>13640</v>
      </c>
      <c r="B1070" t="s">
        <v>4456</v>
      </c>
      <c r="C1070" t="s">
        <v>19096</v>
      </c>
      <c r="D1070" t="s">
        <v>569</v>
      </c>
      <c r="E1070" t="s">
        <v>13642</v>
      </c>
      <c r="F1070" s="15">
        <v>5000</v>
      </c>
      <c r="G1070" t="s">
        <v>195</v>
      </c>
      <c r="H1070" t="e">
        <f>VLOOKUP(A1070,网银退!H:L,5,FALSE)</f>
        <v>#N/A</v>
      </c>
    </row>
    <row r="1071" spans="1:16" ht="14.25">
      <c r="A1071" t="s">
        <v>13644</v>
      </c>
      <c r="B1071" t="s">
        <v>4458</v>
      </c>
      <c r="C1071" t="s">
        <v>19096</v>
      </c>
      <c r="D1071" t="s">
        <v>569</v>
      </c>
      <c r="E1071" t="s">
        <v>13646</v>
      </c>
      <c r="F1071" s="15">
        <v>4396.75</v>
      </c>
      <c r="G1071" t="s">
        <v>195</v>
      </c>
      <c r="H1071" t="e">
        <f>VLOOKUP(A1071,网银退!H:L,5,FALSE)</f>
        <v>#N/A</v>
      </c>
    </row>
    <row r="1072" spans="1:16" ht="14.25">
      <c r="A1072" t="s">
        <v>13648</v>
      </c>
      <c r="B1072" t="s">
        <v>4460</v>
      </c>
      <c r="C1072" t="s">
        <v>19096</v>
      </c>
      <c r="D1072" t="s">
        <v>569</v>
      </c>
      <c r="E1072" t="s">
        <v>13650</v>
      </c>
      <c r="F1072" s="15">
        <v>3900</v>
      </c>
      <c r="G1072" t="s">
        <v>195</v>
      </c>
      <c r="H1072" t="e">
        <f>VLOOKUP(A1072,网银退!H:L,5,FALSE)</f>
        <v>#N/A</v>
      </c>
    </row>
    <row r="1073" spans="1:16" ht="14.25">
      <c r="A1073" t="s">
        <v>13652</v>
      </c>
      <c r="B1073" t="s">
        <v>4464</v>
      </c>
      <c r="C1073" t="s">
        <v>19096</v>
      </c>
      <c r="D1073" t="s">
        <v>569</v>
      </c>
      <c r="E1073" t="s">
        <v>13654</v>
      </c>
      <c r="F1073" s="15">
        <v>152.72</v>
      </c>
      <c r="G1073" t="s">
        <v>195</v>
      </c>
      <c r="H1073" t="e">
        <f>VLOOKUP(A1073,网银退!H:L,5,FALSE)</f>
        <v>#N/A</v>
      </c>
    </row>
    <row r="1074" spans="1:16" ht="14.25">
      <c r="A1074" t="s">
        <v>13656</v>
      </c>
      <c r="B1074" t="s">
        <v>4468</v>
      </c>
      <c r="C1074" t="s">
        <v>19096</v>
      </c>
      <c r="D1074" t="s">
        <v>569</v>
      </c>
      <c r="E1074" t="s">
        <v>12396</v>
      </c>
      <c r="F1074" s="15">
        <v>4463.87</v>
      </c>
      <c r="G1074" t="s">
        <v>195</v>
      </c>
      <c r="H1074" t="e">
        <f>VLOOKUP(A1074,网银退!H:L,5,FALSE)</f>
        <v>#N/A</v>
      </c>
    </row>
    <row r="1075" spans="1:16" ht="14.25">
      <c r="A1075" t="s">
        <v>13659</v>
      </c>
      <c r="B1075" t="s">
        <v>4470</v>
      </c>
      <c r="C1075" t="s">
        <v>19096</v>
      </c>
      <c r="D1075" t="s">
        <v>569</v>
      </c>
      <c r="E1075" t="s">
        <v>13661</v>
      </c>
      <c r="F1075" s="15">
        <v>43.44</v>
      </c>
      <c r="G1075" t="s">
        <v>195</v>
      </c>
      <c r="H1075" t="e">
        <f>VLOOKUP(A1075,网银退!H:L,5,FALSE)</f>
        <v>#N/A</v>
      </c>
      <c r="O1075"/>
      <c r="P1075"/>
    </row>
    <row r="1076" spans="1:16" ht="14.25">
      <c r="A1076" t="s">
        <v>13663</v>
      </c>
      <c r="B1076" t="s">
        <v>4474</v>
      </c>
      <c r="C1076" t="s">
        <v>19096</v>
      </c>
      <c r="D1076" t="s">
        <v>569</v>
      </c>
      <c r="E1076" t="s">
        <v>13665</v>
      </c>
      <c r="F1076" s="15">
        <v>550.47</v>
      </c>
      <c r="G1076" t="s">
        <v>195</v>
      </c>
      <c r="H1076" t="e">
        <f>VLOOKUP(A1076,网银退!H:L,5,FALSE)</f>
        <v>#N/A</v>
      </c>
    </row>
    <row r="1077" spans="1:16" ht="14.25">
      <c r="A1077" t="s">
        <v>13667</v>
      </c>
      <c r="B1077" t="s">
        <v>4478</v>
      </c>
      <c r="C1077" t="s">
        <v>19096</v>
      </c>
      <c r="D1077" t="s">
        <v>569</v>
      </c>
      <c r="E1077" t="s">
        <v>13669</v>
      </c>
      <c r="F1077" s="15">
        <v>494.5</v>
      </c>
      <c r="G1077" t="s">
        <v>195</v>
      </c>
      <c r="H1077" t="e">
        <f>VLOOKUP(A1077,网银退!H:L,5,FALSE)</f>
        <v>#N/A</v>
      </c>
    </row>
    <row r="1078" spans="1:16" ht="14.25">
      <c r="A1078" t="s">
        <v>13671</v>
      </c>
      <c r="B1078" t="s">
        <v>4482</v>
      </c>
      <c r="C1078" t="s">
        <v>19096</v>
      </c>
      <c r="D1078" t="s">
        <v>569</v>
      </c>
      <c r="E1078" t="s">
        <v>13673</v>
      </c>
      <c r="F1078" s="15">
        <v>11.65</v>
      </c>
      <c r="G1078" t="s">
        <v>195</v>
      </c>
      <c r="H1078" t="e">
        <f>VLOOKUP(A1078,网银退!H:L,5,FALSE)</f>
        <v>#N/A</v>
      </c>
    </row>
    <row r="1079" spans="1:16" ht="14.25">
      <c r="A1079" t="s">
        <v>13675</v>
      </c>
      <c r="B1079" t="s">
        <v>4486</v>
      </c>
      <c r="C1079" t="s">
        <v>19096</v>
      </c>
      <c r="D1079" t="s">
        <v>569</v>
      </c>
      <c r="E1079" t="s">
        <v>13677</v>
      </c>
      <c r="F1079" s="15">
        <v>765.2</v>
      </c>
      <c r="G1079" t="s">
        <v>195</v>
      </c>
      <c r="H1079" t="e">
        <f>VLOOKUP(A1079,网银退!H:L,5,FALSE)</f>
        <v>#N/A</v>
      </c>
    </row>
    <row r="1080" spans="1:16" ht="14.25">
      <c r="A1080" t="s">
        <v>13679</v>
      </c>
      <c r="B1080" t="s">
        <v>4490</v>
      </c>
      <c r="C1080" t="s">
        <v>19096</v>
      </c>
      <c r="D1080" t="s">
        <v>569</v>
      </c>
      <c r="E1080" t="s">
        <v>13677</v>
      </c>
      <c r="F1080" s="15">
        <v>1471.98</v>
      </c>
      <c r="G1080" t="s">
        <v>195</v>
      </c>
      <c r="H1080" t="e">
        <f>VLOOKUP(A1080,网银退!H:L,5,FALSE)</f>
        <v>#N/A</v>
      </c>
    </row>
    <row r="1081" spans="1:16" ht="14.25">
      <c r="A1081" t="s">
        <v>13683</v>
      </c>
      <c r="B1081" t="s">
        <v>13682</v>
      </c>
      <c r="C1081" t="s">
        <v>19096</v>
      </c>
      <c r="D1081" t="s">
        <v>569</v>
      </c>
      <c r="E1081" t="s">
        <v>13677</v>
      </c>
      <c r="F1081" s="15">
        <v>1179.2</v>
      </c>
      <c r="G1081" t="s">
        <v>210</v>
      </c>
      <c r="H1081" t="str">
        <f>VLOOKUP(A1081,网银退!H:L,5,FALSE)</f>
        <v>20170807</v>
      </c>
    </row>
    <row r="1082" spans="1:16" ht="14.25">
      <c r="A1082" t="s">
        <v>13686</v>
      </c>
      <c r="B1082" t="s">
        <v>4497</v>
      </c>
      <c r="C1082" t="s">
        <v>19096</v>
      </c>
      <c r="D1082" t="s">
        <v>569</v>
      </c>
      <c r="E1082" t="s">
        <v>13688</v>
      </c>
      <c r="F1082" s="15">
        <v>14.28</v>
      </c>
      <c r="G1082" t="s">
        <v>195</v>
      </c>
      <c r="H1082" t="e">
        <f>VLOOKUP(A1082,网银退!H:L,5,FALSE)</f>
        <v>#N/A</v>
      </c>
    </row>
    <row r="1083" spans="1:16" ht="14.25">
      <c r="A1083" t="s">
        <v>13690</v>
      </c>
      <c r="B1083" t="s">
        <v>4501</v>
      </c>
      <c r="C1083" t="s">
        <v>19096</v>
      </c>
      <c r="D1083" t="s">
        <v>569</v>
      </c>
      <c r="E1083" t="s">
        <v>378</v>
      </c>
      <c r="F1083" s="15">
        <v>59.81</v>
      </c>
      <c r="G1083" t="s">
        <v>195</v>
      </c>
      <c r="H1083" t="e">
        <f>VLOOKUP(A1083,网银退!H:L,5,FALSE)</f>
        <v>#N/A</v>
      </c>
    </row>
    <row r="1084" spans="1:16" ht="14.25">
      <c r="A1084" t="s">
        <v>13693</v>
      </c>
      <c r="B1084" t="s">
        <v>4503</v>
      </c>
      <c r="C1084" t="s">
        <v>19096</v>
      </c>
      <c r="D1084" t="s">
        <v>569</v>
      </c>
      <c r="E1084" t="s">
        <v>13695</v>
      </c>
      <c r="F1084" s="15">
        <v>2332.36</v>
      </c>
      <c r="G1084" t="s">
        <v>195</v>
      </c>
      <c r="H1084" t="e">
        <f>VLOOKUP(A1084,网银退!H:L,5,FALSE)</f>
        <v>#N/A</v>
      </c>
    </row>
    <row r="1085" spans="1:16" ht="14.25">
      <c r="A1085" t="s">
        <v>13697</v>
      </c>
      <c r="B1085" t="s">
        <v>4507</v>
      </c>
      <c r="C1085" t="s">
        <v>19096</v>
      </c>
      <c r="D1085" t="s">
        <v>569</v>
      </c>
      <c r="E1085" t="s">
        <v>13699</v>
      </c>
      <c r="F1085" s="15">
        <v>101.56</v>
      </c>
      <c r="G1085" t="s">
        <v>195</v>
      </c>
      <c r="H1085" t="e">
        <f>VLOOKUP(A1085,网银退!H:L,5,FALSE)</f>
        <v>#N/A</v>
      </c>
    </row>
    <row r="1086" spans="1:16" ht="14.25">
      <c r="A1086" t="s">
        <v>13702</v>
      </c>
      <c r="B1086" t="s">
        <v>13701</v>
      </c>
      <c r="C1086" t="s">
        <v>19096</v>
      </c>
      <c r="D1086" t="s">
        <v>569</v>
      </c>
      <c r="E1086" t="s">
        <v>13704</v>
      </c>
      <c r="F1086" s="15">
        <v>37</v>
      </c>
      <c r="G1086" t="s">
        <v>210</v>
      </c>
      <c r="H1086" t="str">
        <f>VLOOKUP(A1086,网银退!H:L,5,FALSE)</f>
        <v>20170807</v>
      </c>
    </row>
    <row r="1087" spans="1:16" ht="14.25">
      <c r="A1087" t="s">
        <v>13707</v>
      </c>
      <c r="B1087" t="s">
        <v>13706</v>
      </c>
      <c r="C1087" t="s">
        <v>19096</v>
      </c>
      <c r="D1087" t="s">
        <v>569</v>
      </c>
      <c r="E1087" t="s">
        <v>13709</v>
      </c>
      <c r="F1087" s="15">
        <v>61.31</v>
      </c>
      <c r="G1087" t="s">
        <v>210</v>
      </c>
      <c r="H1087" t="str">
        <f>VLOOKUP(A1087,网银退!H:L,5,FALSE)</f>
        <v>20170807</v>
      </c>
    </row>
    <row r="1088" spans="1:16" ht="14.25">
      <c r="A1088" t="s">
        <v>13711</v>
      </c>
      <c r="B1088" t="s">
        <v>4517</v>
      </c>
      <c r="C1088" t="s">
        <v>19096</v>
      </c>
      <c r="D1088" t="s">
        <v>569</v>
      </c>
      <c r="E1088" t="s">
        <v>13713</v>
      </c>
      <c r="F1088" s="15">
        <v>1211.1300000000001</v>
      </c>
      <c r="G1088" t="s">
        <v>195</v>
      </c>
      <c r="H1088" t="e">
        <f>VLOOKUP(A1088,网银退!H:L,5,FALSE)</f>
        <v>#N/A</v>
      </c>
    </row>
    <row r="1089" spans="1:16" ht="14.25">
      <c r="A1089" t="s">
        <v>13715</v>
      </c>
      <c r="B1089" t="s">
        <v>4521</v>
      </c>
      <c r="C1089" t="s">
        <v>19096</v>
      </c>
      <c r="D1089" t="s">
        <v>569</v>
      </c>
      <c r="E1089" t="s">
        <v>13717</v>
      </c>
      <c r="F1089" s="15">
        <v>313.2</v>
      </c>
      <c r="G1089" t="s">
        <v>195</v>
      </c>
      <c r="H1089" t="e">
        <f>VLOOKUP(A1089,网银退!H:L,5,FALSE)</f>
        <v>#N/A</v>
      </c>
      <c r="O1089"/>
      <c r="P1089"/>
    </row>
    <row r="1090" spans="1:16" ht="14.25">
      <c r="A1090" t="s">
        <v>13719</v>
      </c>
      <c r="B1090" t="s">
        <v>4525</v>
      </c>
      <c r="C1090" t="s">
        <v>19096</v>
      </c>
      <c r="D1090" t="s">
        <v>569</v>
      </c>
      <c r="E1090" t="s">
        <v>13721</v>
      </c>
      <c r="F1090" s="15">
        <v>5042.5</v>
      </c>
      <c r="G1090" t="s">
        <v>195</v>
      </c>
      <c r="H1090" t="e">
        <f>VLOOKUP(A1090,网银退!H:L,5,FALSE)</f>
        <v>#N/A</v>
      </c>
    </row>
    <row r="1091" spans="1:16" ht="14.25">
      <c r="A1091" t="s">
        <v>13723</v>
      </c>
      <c r="B1091" t="s">
        <v>4529</v>
      </c>
      <c r="C1091" t="s">
        <v>19096</v>
      </c>
      <c r="D1091" t="s">
        <v>569</v>
      </c>
      <c r="E1091" t="s">
        <v>13725</v>
      </c>
      <c r="F1091" s="15">
        <v>987.5</v>
      </c>
      <c r="G1091" t="s">
        <v>195</v>
      </c>
      <c r="H1091" t="e">
        <f>VLOOKUP(A1091,网银退!H:L,5,FALSE)</f>
        <v>#N/A</v>
      </c>
    </row>
    <row r="1092" spans="1:16" ht="14.25">
      <c r="A1092" t="s">
        <v>13728</v>
      </c>
      <c r="B1092" t="s">
        <v>13727</v>
      </c>
      <c r="C1092" t="s">
        <v>19096</v>
      </c>
      <c r="D1092" t="s">
        <v>569</v>
      </c>
      <c r="E1092" t="s">
        <v>13730</v>
      </c>
      <c r="F1092" s="15">
        <v>94.5</v>
      </c>
      <c r="G1092" t="s">
        <v>210</v>
      </c>
      <c r="H1092" t="str">
        <f>VLOOKUP(A1092,网银退!H:L,5,FALSE)</f>
        <v>20170807</v>
      </c>
    </row>
    <row r="1093" spans="1:16" ht="14.25">
      <c r="A1093" t="s">
        <v>13732</v>
      </c>
      <c r="B1093" t="s">
        <v>4536</v>
      </c>
      <c r="C1093" t="s">
        <v>19096</v>
      </c>
      <c r="D1093" t="s">
        <v>569</v>
      </c>
      <c r="E1093" t="s">
        <v>13734</v>
      </c>
      <c r="F1093" s="15">
        <v>210.34</v>
      </c>
      <c r="G1093" t="s">
        <v>195</v>
      </c>
      <c r="H1093" t="e">
        <f>VLOOKUP(A1093,网银退!H:L,5,FALSE)</f>
        <v>#N/A</v>
      </c>
    </row>
    <row r="1094" spans="1:16" ht="14.25">
      <c r="A1094" t="s">
        <v>13736</v>
      </c>
      <c r="B1094" t="s">
        <v>4540</v>
      </c>
      <c r="C1094" t="s">
        <v>19096</v>
      </c>
      <c r="D1094" t="s">
        <v>569</v>
      </c>
      <c r="E1094" t="s">
        <v>13738</v>
      </c>
      <c r="F1094" s="15">
        <v>1000</v>
      </c>
      <c r="G1094" t="s">
        <v>195</v>
      </c>
      <c r="H1094" t="e">
        <f>VLOOKUP(A1094,网银退!H:L,5,FALSE)</f>
        <v>#N/A</v>
      </c>
    </row>
    <row r="1095" spans="1:16" ht="14.25">
      <c r="A1095" t="s">
        <v>13740</v>
      </c>
      <c r="B1095" t="s">
        <v>4544</v>
      </c>
      <c r="C1095" t="s">
        <v>19096</v>
      </c>
      <c r="D1095" t="s">
        <v>569</v>
      </c>
      <c r="E1095" t="s">
        <v>13742</v>
      </c>
      <c r="F1095" s="15">
        <v>1000</v>
      </c>
      <c r="G1095" t="s">
        <v>195</v>
      </c>
      <c r="H1095" t="e">
        <f>VLOOKUP(A1095,网银退!H:L,5,FALSE)</f>
        <v>#N/A</v>
      </c>
    </row>
    <row r="1096" spans="1:16" ht="14.25">
      <c r="A1096" t="s">
        <v>13745</v>
      </c>
      <c r="B1096" t="s">
        <v>13744</v>
      </c>
      <c r="C1096" t="s">
        <v>19096</v>
      </c>
      <c r="D1096" t="s">
        <v>569</v>
      </c>
      <c r="E1096" t="s">
        <v>13747</v>
      </c>
      <c r="F1096" s="15">
        <v>100</v>
      </c>
      <c r="G1096" t="s">
        <v>210</v>
      </c>
      <c r="H1096" t="str">
        <f>VLOOKUP(A1096,网银退!H:L,5,FALSE)</f>
        <v>20170807</v>
      </c>
    </row>
    <row r="1097" spans="1:16" ht="14.25">
      <c r="A1097" t="s">
        <v>13749</v>
      </c>
      <c r="B1097" t="s">
        <v>4551</v>
      </c>
      <c r="C1097" t="s">
        <v>19096</v>
      </c>
      <c r="D1097" t="s">
        <v>569</v>
      </c>
      <c r="E1097" t="s">
        <v>13751</v>
      </c>
      <c r="F1097" s="15">
        <v>13500</v>
      </c>
      <c r="G1097" t="s">
        <v>195</v>
      </c>
      <c r="H1097" t="e">
        <f>VLOOKUP(A1097,网银退!H:L,5,FALSE)</f>
        <v>#N/A</v>
      </c>
    </row>
    <row r="1098" spans="1:16" ht="14.25">
      <c r="A1098" t="s">
        <v>13754</v>
      </c>
      <c r="B1098" t="s">
        <v>13753</v>
      </c>
      <c r="C1098" t="s">
        <v>19096</v>
      </c>
      <c r="D1098" t="s">
        <v>569</v>
      </c>
      <c r="E1098" t="s">
        <v>13756</v>
      </c>
      <c r="F1098" s="15">
        <v>14.5</v>
      </c>
      <c r="G1098" t="s">
        <v>210</v>
      </c>
      <c r="H1098" t="str">
        <f>VLOOKUP(A1098,网银退!H:L,5,FALSE)</f>
        <v>20170807</v>
      </c>
    </row>
    <row r="1099" spans="1:16" ht="14.25">
      <c r="A1099" t="s">
        <v>13758</v>
      </c>
      <c r="B1099" t="s">
        <v>4558</v>
      </c>
      <c r="C1099" t="s">
        <v>19096</v>
      </c>
      <c r="D1099" t="s">
        <v>569</v>
      </c>
      <c r="E1099" t="s">
        <v>13760</v>
      </c>
      <c r="F1099" s="15">
        <v>50</v>
      </c>
      <c r="G1099" t="s">
        <v>195</v>
      </c>
      <c r="H1099" t="e">
        <f>VLOOKUP(A1099,网银退!H:L,5,FALSE)</f>
        <v>#N/A</v>
      </c>
    </row>
    <row r="1100" spans="1:16" ht="14.25">
      <c r="A1100" t="s">
        <v>13762</v>
      </c>
      <c r="B1100" t="s">
        <v>4562</v>
      </c>
      <c r="C1100" t="s">
        <v>19096</v>
      </c>
      <c r="D1100" t="s">
        <v>569</v>
      </c>
      <c r="E1100" t="s">
        <v>13764</v>
      </c>
      <c r="F1100" s="15">
        <v>3489.5</v>
      </c>
      <c r="G1100" t="s">
        <v>195</v>
      </c>
      <c r="H1100" t="e">
        <f>VLOOKUP(A1100,网银退!H:L,5,FALSE)</f>
        <v>#N/A</v>
      </c>
    </row>
    <row r="1101" spans="1:16" ht="14.25">
      <c r="A1101" t="s">
        <v>13766</v>
      </c>
      <c r="B1101" t="s">
        <v>4566</v>
      </c>
      <c r="C1101" t="s">
        <v>19096</v>
      </c>
      <c r="D1101" t="s">
        <v>569</v>
      </c>
      <c r="E1101" t="s">
        <v>13768</v>
      </c>
      <c r="F1101" s="15">
        <v>184.5</v>
      </c>
      <c r="G1101" t="s">
        <v>195</v>
      </c>
      <c r="H1101" t="e">
        <f>VLOOKUP(A1101,网银退!H:L,5,FALSE)</f>
        <v>#N/A</v>
      </c>
    </row>
    <row r="1102" spans="1:16" ht="14.25">
      <c r="A1102" t="s">
        <v>13771</v>
      </c>
      <c r="B1102" t="s">
        <v>13770</v>
      </c>
      <c r="C1102" t="s">
        <v>19096</v>
      </c>
      <c r="D1102" t="s">
        <v>569</v>
      </c>
      <c r="E1102" t="s">
        <v>13773</v>
      </c>
      <c r="F1102" s="15">
        <v>3572.04</v>
      </c>
      <c r="G1102" t="s">
        <v>210</v>
      </c>
      <c r="H1102" t="str">
        <f>VLOOKUP(A1102,网银退!H:L,5,FALSE)</f>
        <v>20170807</v>
      </c>
    </row>
    <row r="1103" spans="1:16" ht="14.25">
      <c r="A1103" t="s">
        <v>13784</v>
      </c>
      <c r="B1103" t="s">
        <v>4573</v>
      </c>
      <c r="C1103" t="s">
        <v>19096</v>
      </c>
      <c r="D1103" t="s">
        <v>569</v>
      </c>
      <c r="E1103" t="s">
        <v>13786</v>
      </c>
      <c r="F1103" s="15">
        <v>585.5</v>
      </c>
      <c r="G1103" t="s">
        <v>195</v>
      </c>
      <c r="H1103" t="e">
        <f>VLOOKUP(A1103,网银退!H:L,5,FALSE)</f>
        <v>#N/A</v>
      </c>
    </row>
    <row r="1104" spans="1:16" ht="14.25">
      <c r="A1104" t="s">
        <v>13788</v>
      </c>
      <c r="B1104" t="s">
        <v>4577</v>
      </c>
      <c r="C1104" t="s">
        <v>19096</v>
      </c>
      <c r="D1104" t="s">
        <v>569</v>
      </c>
      <c r="E1104" t="s">
        <v>13790</v>
      </c>
      <c r="F1104" s="15">
        <v>3569.51</v>
      </c>
      <c r="G1104" t="s">
        <v>195</v>
      </c>
      <c r="H1104" t="e">
        <f>VLOOKUP(A1104,网银退!H:L,5,FALSE)</f>
        <v>#N/A</v>
      </c>
    </row>
    <row r="1105" spans="1:8" ht="14.25">
      <c r="A1105" t="s">
        <v>13792</v>
      </c>
      <c r="B1105" t="s">
        <v>4581</v>
      </c>
      <c r="C1105" t="s">
        <v>19096</v>
      </c>
      <c r="D1105" t="s">
        <v>569</v>
      </c>
      <c r="E1105" t="s">
        <v>13794</v>
      </c>
      <c r="F1105" s="15">
        <v>960</v>
      </c>
      <c r="G1105" t="s">
        <v>195</v>
      </c>
      <c r="H1105" t="e">
        <f>VLOOKUP(A1105,网银退!H:L,5,FALSE)</f>
        <v>#N/A</v>
      </c>
    </row>
    <row r="1106" spans="1:8" ht="14.25">
      <c r="A1106" t="s">
        <v>13796</v>
      </c>
      <c r="B1106" t="s">
        <v>4585</v>
      </c>
      <c r="C1106" t="s">
        <v>19096</v>
      </c>
      <c r="D1106" t="s">
        <v>569</v>
      </c>
      <c r="E1106" t="s">
        <v>13798</v>
      </c>
      <c r="F1106" s="15">
        <v>923.59</v>
      </c>
      <c r="G1106" t="s">
        <v>195</v>
      </c>
      <c r="H1106" t="e">
        <f>VLOOKUP(A1106,网银退!H:L,5,FALSE)</f>
        <v>#N/A</v>
      </c>
    </row>
    <row r="1107" spans="1:8" ht="14.25">
      <c r="A1107" t="s">
        <v>13801</v>
      </c>
      <c r="B1107" t="s">
        <v>13800</v>
      </c>
      <c r="C1107" t="s">
        <v>19096</v>
      </c>
      <c r="D1107" t="s">
        <v>569</v>
      </c>
      <c r="E1107" t="s">
        <v>13803</v>
      </c>
      <c r="F1107" s="15">
        <v>116.69</v>
      </c>
      <c r="G1107" t="s">
        <v>210</v>
      </c>
      <c r="H1107" t="str">
        <f>VLOOKUP(A1107,网银退!H:L,5,FALSE)</f>
        <v>20170807</v>
      </c>
    </row>
    <row r="1108" spans="1:8" ht="14.25">
      <c r="A1108" t="s">
        <v>13805</v>
      </c>
      <c r="B1108" t="s">
        <v>4592</v>
      </c>
      <c r="C1108" t="s">
        <v>19096</v>
      </c>
      <c r="D1108" t="s">
        <v>569</v>
      </c>
      <c r="E1108" t="s">
        <v>13807</v>
      </c>
      <c r="F1108" s="15">
        <v>923.2</v>
      </c>
      <c r="G1108" t="s">
        <v>195</v>
      </c>
      <c r="H1108" t="e">
        <f>VLOOKUP(A1108,网银退!H:L,5,FALSE)</f>
        <v>#N/A</v>
      </c>
    </row>
    <row r="1109" spans="1:8" ht="14.25">
      <c r="A1109" t="s">
        <v>13809</v>
      </c>
      <c r="B1109" t="s">
        <v>4596</v>
      </c>
      <c r="C1109" t="s">
        <v>19096</v>
      </c>
      <c r="D1109" t="s">
        <v>569</v>
      </c>
      <c r="E1109" t="s">
        <v>13807</v>
      </c>
      <c r="F1109" s="15">
        <v>1055.2</v>
      </c>
      <c r="G1109" t="s">
        <v>195</v>
      </c>
      <c r="H1109" t="e">
        <f>VLOOKUP(A1109,网银退!H:L,5,FALSE)</f>
        <v>#N/A</v>
      </c>
    </row>
    <row r="1110" spans="1:8" ht="14.25">
      <c r="A1110" t="s">
        <v>13812</v>
      </c>
      <c r="B1110" t="s">
        <v>4600</v>
      </c>
      <c r="C1110" t="s">
        <v>19096</v>
      </c>
      <c r="D1110" t="s">
        <v>569</v>
      </c>
      <c r="E1110" t="s">
        <v>13814</v>
      </c>
      <c r="F1110" s="15">
        <v>1930</v>
      </c>
      <c r="G1110" t="s">
        <v>195</v>
      </c>
      <c r="H1110" t="e">
        <f>VLOOKUP(A1110,网银退!H:L,5,FALSE)</f>
        <v>#N/A</v>
      </c>
    </row>
    <row r="1111" spans="1:8" ht="14.25">
      <c r="A1111" t="s">
        <v>13816</v>
      </c>
      <c r="B1111" t="s">
        <v>4604</v>
      </c>
      <c r="C1111" t="s">
        <v>19096</v>
      </c>
      <c r="D1111" t="s">
        <v>569</v>
      </c>
      <c r="E1111" t="s">
        <v>13818</v>
      </c>
      <c r="F1111" s="15">
        <v>135.71</v>
      </c>
      <c r="G1111" t="s">
        <v>195</v>
      </c>
      <c r="H1111" t="e">
        <f>VLOOKUP(A1111,网银退!H:L,5,FALSE)</f>
        <v>#N/A</v>
      </c>
    </row>
    <row r="1112" spans="1:8" ht="14.25">
      <c r="A1112" t="s">
        <v>13820</v>
      </c>
      <c r="B1112" t="s">
        <v>4608</v>
      </c>
      <c r="C1112" t="s">
        <v>19096</v>
      </c>
      <c r="D1112" t="s">
        <v>569</v>
      </c>
      <c r="E1112" t="s">
        <v>13822</v>
      </c>
      <c r="F1112" s="15">
        <v>143</v>
      </c>
      <c r="G1112" t="s">
        <v>195</v>
      </c>
      <c r="H1112" t="e">
        <f>VLOOKUP(A1112,网银退!H:L,5,FALSE)</f>
        <v>#N/A</v>
      </c>
    </row>
    <row r="1113" spans="1:8" ht="14.25">
      <c r="A1113" t="s">
        <v>13824</v>
      </c>
      <c r="B1113" t="s">
        <v>4612</v>
      </c>
      <c r="C1113" t="s">
        <v>19096</v>
      </c>
      <c r="D1113" t="s">
        <v>569</v>
      </c>
      <c r="E1113" t="s">
        <v>13822</v>
      </c>
      <c r="F1113" s="15">
        <v>50</v>
      </c>
      <c r="G1113" t="s">
        <v>195</v>
      </c>
      <c r="H1113" t="e">
        <f>VLOOKUP(A1113,网银退!H:L,5,FALSE)</f>
        <v>#N/A</v>
      </c>
    </row>
    <row r="1114" spans="1:8" ht="14.25">
      <c r="A1114" t="s">
        <v>13828</v>
      </c>
      <c r="B1114" t="s">
        <v>13827</v>
      </c>
      <c r="C1114" t="s">
        <v>19096</v>
      </c>
      <c r="D1114" t="s">
        <v>569</v>
      </c>
      <c r="E1114" t="s">
        <v>13830</v>
      </c>
      <c r="F1114" s="15">
        <v>2838.8</v>
      </c>
      <c r="G1114" t="s">
        <v>210</v>
      </c>
      <c r="H1114" t="str">
        <f>VLOOKUP(A1114,网银退!H:L,5,FALSE)</f>
        <v>20170807</v>
      </c>
    </row>
    <row r="1115" spans="1:8" ht="14.25">
      <c r="A1115" t="s">
        <v>13832</v>
      </c>
      <c r="B1115" t="s">
        <v>4619</v>
      </c>
      <c r="C1115" t="s">
        <v>19096</v>
      </c>
      <c r="D1115" t="s">
        <v>569</v>
      </c>
      <c r="E1115" t="s">
        <v>13834</v>
      </c>
      <c r="F1115" s="15">
        <v>240</v>
      </c>
      <c r="G1115" t="s">
        <v>195</v>
      </c>
      <c r="H1115" t="e">
        <f>VLOOKUP(A1115,网银退!H:L,5,FALSE)</f>
        <v>#N/A</v>
      </c>
    </row>
    <row r="1116" spans="1:8" ht="14.25">
      <c r="A1116" t="s">
        <v>13836</v>
      </c>
      <c r="B1116" t="s">
        <v>4623</v>
      </c>
      <c r="C1116" t="s">
        <v>19096</v>
      </c>
      <c r="D1116" t="s">
        <v>569</v>
      </c>
      <c r="E1116" t="s">
        <v>13838</v>
      </c>
      <c r="F1116" s="15">
        <v>1041</v>
      </c>
      <c r="G1116" t="s">
        <v>195</v>
      </c>
      <c r="H1116" t="e">
        <f>VLOOKUP(A1116,网银退!H:L,5,FALSE)</f>
        <v>#N/A</v>
      </c>
    </row>
    <row r="1117" spans="1:8" ht="14.25">
      <c r="A1117" t="s">
        <v>13840</v>
      </c>
      <c r="B1117" t="s">
        <v>4627</v>
      </c>
      <c r="C1117" t="s">
        <v>19096</v>
      </c>
      <c r="D1117" t="s">
        <v>569</v>
      </c>
      <c r="E1117" t="s">
        <v>13842</v>
      </c>
      <c r="F1117" s="15">
        <v>700</v>
      </c>
      <c r="G1117" t="s">
        <v>195</v>
      </c>
      <c r="H1117" t="e">
        <f>VLOOKUP(A1117,网银退!H:L,5,FALSE)</f>
        <v>#N/A</v>
      </c>
    </row>
    <row r="1118" spans="1:8" ht="14.25">
      <c r="A1118" t="s">
        <v>13845</v>
      </c>
      <c r="B1118" t="s">
        <v>13844</v>
      </c>
      <c r="C1118" t="s">
        <v>19096</v>
      </c>
      <c r="D1118" t="s">
        <v>569</v>
      </c>
      <c r="E1118" t="s">
        <v>13847</v>
      </c>
      <c r="F1118" s="15">
        <v>45.5</v>
      </c>
      <c r="G1118" t="s">
        <v>210</v>
      </c>
      <c r="H1118" t="str">
        <f>VLOOKUP(A1118,网银退!H:L,5,FALSE)</f>
        <v>20170807</v>
      </c>
    </row>
    <row r="1119" spans="1:8" ht="14.25">
      <c r="A1119" t="s">
        <v>13849</v>
      </c>
      <c r="B1119" t="s">
        <v>4634</v>
      </c>
      <c r="C1119" t="s">
        <v>19096</v>
      </c>
      <c r="D1119" t="s">
        <v>569</v>
      </c>
      <c r="E1119" t="s">
        <v>13851</v>
      </c>
      <c r="F1119" s="15">
        <v>81.62</v>
      </c>
      <c r="G1119" t="s">
        <v>195</v>
      </c>
      <c r="H1119" t="e">
        <f>VLOOKUP(A1119,网银退!H:L,5,FALSE)</f>
        <v>#N/A</v>
      </c>
    </row>
    <row r="1120" spans="1:8" ht="14.25">
      <c r="A1120" t="s">
        <v>13853</v>
      </c>
      <c r="B1120" t="s">
        <v>4638</v>
      </c>
      <c r="C1120" t="s">
        <v>19096</v>
      </c>
      <c r="D1120" t="s">
        <v>569</v>
      </c>
      <c r="E1120" t="s">
        <v>13855</v>
      </c>
      <c r="F1120" s="15">
        <v>49.62</v>
      </c>
      <c r="G1120" t="s">
        <v>195</v>
      </c>
      <c r="H1120" t="e">
        <f>VLOOKUP(A1120,网银退!H:L,5,FALSE)</f>
        <v>#N/A</v>
      </c>
    </row>
    <row r="1121" spans="1:16" ht="14.25">
      <c r="A1121" t="s">
        <v>13857</v>
      </c>
      <c r="B1121" t="s">
        <v>4641</v>
      </c>
      <c r="C1121" t="s">
        <v>19096</v>
      </c>
      <c r="D1121" t="s">
        <v>569</v>
      </c>
      <c r="E1121" t="s">
        <v>13859</v>
      </c>
      <c r="F1121" s="15">
        <v>1000</v>
      </c>
      <c r="G1121" t="s">
        <v>195</v>
      </c>
      <c r="H1121" t="e">
        <f>VLOOKUP(A1121,网银退!H:L,5,FALSE)</f>
        <v>#N/A</v>
      </c>
    </row>
    <row r="1122" spans="1:16" ht="14.25">
      <c r="A1122" t="s">
        <v>13861</v>
      </c>
      <c r="B1122" t="s">
        <v>4645</v>
      </c>
      <c r="C1122" t="s">
        <v>19096</v>
      </c>
      <c r="D1122" t="s">
        <v>569</v>
      </c>
      <c r="E1122" t="s">
        <v>13863</v>
      </c>
      <c r="F1122" s="15">
        <v>720.43</v>
      </c>
      <c r="G1122" t="s">
        <v>195</v>
      </c>
      <c r="H1122" t="e">
        <f>VLOOKUP(A1122,网银退!H:L,5,FALSE)</f>
        <v>#N/A</v>
      </c>
    </row>
    <row r="1123" spans="1:16" ht="14.25">
      <c r="A1123" t="s">
        <v>13865</v>
      </c>
      <c r="B1123" t="s">
        <v>4649</v>
      </c>
      <c r="C1123" t="s">
        <v>19096</v>
      </c>
      <c r="D1123" t="s">
        <v>569</v>
      </c>
      <c r="E1123" t="s">
        <v>13867</v>
      </c>
      <c r="F1123" s="15">
        <v>66.28</v>
      </c>
      <c r="G1123" t="s">
        <v>195</v>
      </c>
      <c r="H1123" t="e">
        <f>VLOOKUP(A1123,网银退!H:L,5,FALSE)</f>
        <v>#N/A</v>
      </c>
    </row>
    <row r="1124" spans="1:16" ht="14.25">
      <c r="A1124" t="s">
        <v>13869</v>
      </c>
      <c r="B1124" t="s">
        <v>4653</v>
      </c>
      <c r="C1124" t="s">
        <v>19096</v>
      </c>
      <c r="D1124" t="s">
        <v>569</v>
      </c>
      <c r="E1124" t="s">
        <v>13871</v>
      </c>
      <c r="F1124" s="15">
        <v>561.91</v>
      </c>
      <c r="G1124" t="s">
        <v>195</v>
      </c>
      <c r="H1124" t="e">
        <f>VLOOKUP(A1124,网银退!H:L,5,FALSE)</f>
        <v>#N/A</v>
      </c>
    </row>
    <row r="1125" spans="1:16" ht="14.25">
      <c r="A1125" t="s">
        <v>13873</v>
      </c>
      <c r="B1125" t="s">
        <v>4657</v>
      </c>
      <c r="C1125" t="s">
        <v>19096</v>
      </c>
      <c r="D1125" t="s">
        <v>569</v>
      </c>
      <c r="E1125" t="s">
        <v>13875</v>
      </c>
      <c r="F1125" s="15">
        <v>31</v>
      </c>
      <c r="G1125" t="s">
        <v>195</v>
      </c>
      <c r="H1125" t="e">
        <f>VLOOKUP(A1125,网银退!H:L,5,FALSE)</f>
        <v>#N/A</v>
      </c>
    </row>
    <row r="1126" spans="1:16" ht="14.25">
      <c r="A1126" t="s">
        <v>13877</v>
      </c>
      <c r="B1126" t="s">
        <v>4661</v>
      </c>
      <c r="C1126" t="s">
        <v>19096</v>
      </c>
      <c r="D1126" t="s">
        <v>569</v>
      </c>
      <c r="E1126" t="s">
        <v>13879</v>
      </c>
      <c r="F1126" s="15">
        <v>8300</v>
      </c>
      <c r="G1126" t="s">
        <v>195</v>
      </c>
      <c r="H1126" t="e">
        <f>VLOOKUP(A1126,网银退!H:L,5,FALSE)</f>
        <v>#N/A</v>
      </c>
    </row>
    <row r="1127" spans="1:16" ht="14.25">
      <c r="A1127" t="s">
        <v>13881</v>
      </c>
      <c r="B1127" t="s">
        <v>4665</v>
      </c>
      <c r="C1127" t="s">
        <v>19096</v>
      </c>
      <c r="D1127" t="s">
        <v>569</v>
      </c>
      <c r="E1127" t="s">
        <v>13883</v>
      </c>
      <c r="F1127" s="15">
        <v>3409</v>
      </c>
      <c r="G1127" t="s">
        <v>195</v>
      </c>
      <c r="H1127" t="e">
        <f>VLOOKUP(A1127,网银退!H:L,5,FALSE)</f>
        <v>#N/A</v>
      </c>
    </row>
    <row r="1128" spans="1:16" ht="14.25">
      <c r="A1128" t="s">
        <v>13885</v>
      </c>
      <c r="B1128" t="s">
        <v>4668</v>
      </c>
      <c r="C1128" t="s">
        <v>19096</v>
      </c>
      <c r="D1128" t="s">
        <v>569</v>
      </c>
      <c r="E1128" t="s">
        <v>13879</v>
      </c>
      <c r="F1128" s="15">
        <v>527.41999999999996</v>
      </c>
      <c r="G1128" t="s">
        <v>195</v>
      </c>
      <c r="H1128" t="e">
        <f>VLOOKUP(A1128,网银退!H:L,5,FALSE)</f>
        <v>#N/A</v>
      </c>
    </row>
    <row r="1129" spans="1:16" ht="14.25">
      <c r="A1129" t="s">
        <v>13889</v>
      </c>
      <c r="B1129" t="s">
        <v>13888</v>
      </c>
      <c r="C1129" t="s">
        <v>19096</v>
      </c>
      <c r="D1129" t="s">
        <v>569</v>
      </c>
      <c r="E1129" t="s">
        <v>13891</v>
      </c>
      <c r="F1129" s="15">
        <v>189.56</v>
      </c>
      <c r="G1129" t="s">
        <v>210</v>
      </c>
      <c r="H1129" t="str">
        <f>VLOOKUP(A1129,网银退!H:L,5,FALSE)</f>
        <v>20170807</v>
      </c>
    </row>
    <row r="1130" spans="1:16" ht="14.25">
      <c r="A1130" t="s">
        <v>13894</v>
      </c>
      <c r="B1130" t="s">
        <v>13893</v>
      </c>
      <c r="C1130" t="s">
        <v>19096</v>
      </c>
      <c r="D1130" t="s">
        <v>569</v>
      </c>
      <c r="E1130" t="s">
        <v>13891</v>
      </c>
      <c r="F1130" s="15">
        <v>384.78</v>
      </c>
      <c r="G1130" t="s">
        <v>210</v>
      </c>
      <c r="H1130" t="str">
        <f>VLOOKUP(A1130,网银退!H:L,5,FALSE)</f>
        <v>20170807</v>
      </c>
    </row>
    <row r="1131" spans="1:16" ht="14.25">
      <c r="A1131" t="s">
        <v>13896</v>
      </c>
      <c r="B1131" t="s">
        <v>4678</v>
      </c>
      <c r="C1131" t="s">
        <v>19096</v>
      </c>
      <c r="D1131" t="s">
        <v>569</v>
      </c>
      <c r="E1131" t="s">
        <v>13871</v>
      </c>
      <c r="F1131" s="15">
        <v>330.92</v>
      </c>
      <c r="G1131" t="s">
        <v>195</v>
      </c>
      <c r="H1131" t="e">
        <f>VLOOKUP(A1131,网银退!H:L,5,FALSE)</f>
        <v>#N/A</v>
      </c>
    </row>
    <row r="1132" spans="1:16" ht="14.25">
      <c r="A1132" t="s">
        <v>13899</v>
      </c>
      <c r="B1132" t="s">
        <v>4682</v>
      </c>
      <c r="C1132" t="s">
        <v>19096</v>
      </c>
      <c r="D1132" t="s">
        <v>569</v>
      </c>
      <c r="E1132" t="s">
        <v>10622</v>
      </c>
      <c r="F1132" s="15">
        <v>318</v>
      </c>
      <c r="G1132" t="s">
        <v>195</v>
      </c>
      <c r="H1132" t="e">
        <f>VLOOKUP(A1132,网银退!H:L,5,FALSE)</f>
        <v>#N/A</v>
      </c>
    </row>
    <row r="1133" spans="1:16" ht="14.25">
      <c r="A1133" t="s">
        <v>13902</v>
      </c>
      <c r="B1133" t="s">
        <v>4684</v>
      </c>
      <c r="C1133" t="s">
        <v>19096</v>
      </c>
      <c r="D1133" t="s">
        <v>569</v>
      </c>
      <c r="E1133" t="s">
        <v>13904</v>
      </c>
      <c r="F1133" s="15">
        <v>2800</v>
      </c>
      <c r="G1133" t="s">
        <v>195</v>
      </c>
      <c r="H1133" t="e">
        <f>VLOOKUP(A1133,网银退!H:L,5,FALSE)</f>
        <v>#N/A</v>
      </c>
    </row>
    <row r="1134" spans="1:16" ht="14.25">
      <c r="A1134" t="s">
        <v>13906</v>
      </c>
      <c r="B1134" t="s">
        <v>4688</v>
      </c>
      <c r="C1134" t="s">
        <v>19096</v>
      </c>
      <c r="D1134" t="s">
        <v>569</v>
      </c>
      <c r="E1134" t="s">
        <v>13908</v>
      </c>
      <c r="F1134" s="15">
        <v>52.3</v>
      </c>
      <c r="G1134" t="s">
        <v>195</v>
      </c>
      <c r="H1134" t="e">
        <f>VLOOKUP(A1134,网银退!H:L,5,FALSE)</f>
        <v>#N/A</v>
      </c>
    </row>
    <row r="1135" spans="1:16" ht="14.25">
      <c r="A1135" t="s">
        <v>13910</v>
      </c>
      <c r="B1135" t="s">
        <v>4692</v>
      </c>
      <c r="C1135" t="s">
        <v>19096</v>
      </c>
      <c r="D1135" t="s">
        <v>569</v>
      </c>
      <c r="E1135" t="s">
        <v>13912</v>
      </c>
      <c r="F1135" s="15">
        <v>1000</v>
      </c>
      <c r="G1135" t="s">
        <v>195</v>
      </c>
      <c r="H1135" t="e">
        <f>VLOOKUP(A1135,网银退!H:L,5,FALSE)</f>
        <v>#N/A</v>
      </c>
      <c r="O1135"/>
      <c r="P1135"/>
    </row>
    <row r="1136" spans="1:16" ht="14.25">
      <c r="A1136" t="s">
        <v>13914</v>
      </c>
      <c r="B1136" t="s">
        <v>4696</v>
      </c>
      <c r="C1136" t="s">
        <v>19096</v>
      </c>
      <c r="D1136" t="s">
        <v>569</v>
      </c>
      <c r="E1136" t="s">
        <v>12275</v>
      </c>
      <c r="F1136" s="15">
        <v>1000</v>
      </c>
      <c r="G1136" t="s">
        <v>195</v>
      </c>
      <c r="H1136" t="e">
        <f>VLOOKUP(A1136,网银退!H:L,5,FALSE)</f>
        <v>#N/A</v>
      </c>
    </row>
    <row r="1137" spans="1:16" ht="14.25">
      <c r="A1137" t="s">
        <v>13917</v>
      </c>
      <c r="B1137" t="s">
        <v>4698</v>
      </c>
      <c r="C1137" t="s">
        <v>19096</v>
      </c>
      <c r="D1137" t="s">
        <v>569</v>
      </c>
      <c r="E1137" t="s">
        <v>13919</v>
      </c>
      <c r="F1137" s="15">
        <v>5000</v>
      </c>
      <c r="G1137" t="s">
        <v>195</v>
      </c>
      <c r="H1137" t="e">
        <f>VLOOKUP(A1137,网银退!H:L,5,FALSE)</f>
        <v>#N/A</v>
      </c>
      <c r="O1137"/>
      <c r="P1137"/>
    </row>
    <row r="1138" spans="1:16" ht="14.25">
      <c r="A1138" t="s">
        <v>13921</v>
      </c>
      <c r="B1138" t="s">
        <v>4702</v>
      </c>
      <c r="C1138" t="s">
        <v>19096</v>
      </c>
      <c r="D1138" t="s">
        <v>569</v>
      </c>
      <c r="E1138" t="s">
        <v>13919</v>
      </c>
      <c r="F1138" s="15">
        <v>5000</v>
      </c>
      <c r="G1138" t="s">
        <v>195</v>
      </c>
      <c r="H1138" t="e">
        <f>VLOOKUP(A1138,网银退!H:L,5,FALSE)</f>
        <v>#N/A</v>
      </c>
    </row>
    <row r="1139" spans="1:16" ht="14.25">
      <c r="A1139" t="s">
        <v>13924</v>
      </c>
      <c r="B1139" t="s">
        <v>4704</v>
      </c>
      <c r="C1139" t="s">
        <v>19096</v>
      </c>
      <c r="D1139" t="s">
        <v>569</v>
      </c>
      <c r="E1139" t="s">
        <v>13919</v>
      </c>
      <c r="F1139" s="15">
        <v>4367</v>
      </c>
      <c r="G1139" t="s">
        <v>195</v>
      </c>
      <c r="H1139" t="e">
        <f>VLOOKUP(A1139,网银退!H:L,5,FALSE)</f>
        <v>#N/A</v>
      </c>
    </row>
    <row r="1140" spans="1:16" ht="14.25">
      <c r="A1140" t="s">
        <v>13927</v>
      </c>
      <c r="B1140" t="s">
        <v>4706</v>
      </c>
      <c r="C1140" t="s">
        <v>19096</v>
      </c>
      <c r="D1140" t="s">
        <v>569</v>
      </c>
      <c r="E1140" t="s">
        <v>13929</v>
      </c>
      <c r="F1140" s="15">
        <v>500</v>
      </c>
      <c r="G1140" t="s">
        <v>195</v>
      </c>
      <c r="H1140" t="e">
        <f>VLOOKUP(A1140,网银退!H:L,5,FALSE)</f>
        <v>#N/A</v>
      </c>
    </row>
    <row r="1141" spans="1:16" ht="14.25">
      <c r="A1141" t="s">
        <v>13931</v>
      </c>
      <c r="B1141" t="s">
        <v>4710</v>
      </c>
      <c r="C1141" t="s">
        <v>19096</v>
      </c>
      <c r="D1141" t="s">
        <v>569</v>
      </c>
      <c r="E1141" t="s">
        <v>13933</v>
      </c>
      <c r="F1141" s="15">
        <v>500</v>
      </c>
      <c r="G1141" t="s">
        <v>195</v>
      </c>
      <c r="H1141" t="e">
        <f>VLOOKUP(A1141,网银退!H:L,5,FALSE)</f>
        <v>#N/A</v>
      </c>
    </row>
    <row r="1142" spans="1:16" ht="14.25">
      <c r="A1142" t="s">
        <v>13935</v>
      </c>
      <c r="B1142" t="s">
        <v>4714</v>
      </c>
      <c r="C1142" t="s">
        <v>19096</v>
      </c>
      <c r="D1142" t="s">
        <v>569</v>
      </c>
      <c r="E1142" t="s">
        <v>13937</v>
      </c>
      <c r="F1142" s="15">
        <v>12.5</v>
      </c>
      <c r="G1142" t="s">
        <v>195</v>
      </c>
      <c r="H1142" t="e">
        <f>VLOOKUP(A1142,网银退!H:L,5,FALSE)</f>
        <v>#N/A</v>
      </c>
    </row>
    <row r="1143" spans="1:16" ht="14.25">
      <c r="A1143" t="s">
        <v>13939</v>
      </c>
      <c r="B1143" t="s">
        <v>4718</v>
      </c>
      <c r="C1143" t="s">
        <v>19096</v>
      </c>
      <c r="D1143" t="s">
        <v>569</v>
      </c>
      <c r="E1143" t="s">
        <v>13941</v>
      </c>
      <c r="F1143" s="15">
        <v>60.2</v>
      </c>
      <c r="G1143" t="s">
        <v>195</v>
      </c>
      <c r="H1143" t="e">
        <f>VLOOKUP(A1143,网银退!H:L,5,FALSE)</f>
        <v>#N/A</v>
      </c>
    </row>
    <row r="1144" spans="1:16" ht="14.25">
      <c r="A1144" t="s">
        <v>13943</v>
      </c>
      <c r="B1144" t="s">
        <v>4722</v>
      </c>
      <c r="C1144" t="s">
        <v>19096</v>
      </c>
      <c r="D1144" t="s">
        <v>569</v>
      </c>
      <c r="E1144" t="s">
        <v>13945</v>
      </c>
      <c r="F1144" s="15">
        <v>1245.2</v>
      </c>
      <c r="G1144" t="s">
        <v>195</v>
      </c>
      <c r="H1144" t="e">
        <f>VLOOKUP(A1144,网银退!H:L,5,FALSE)</f>
        <v>#N/A</v>
      </c>
    </row>
    <row r="1145" spans="1:16" ht="14.25">
      <c r="A1145" t="s">
        <v>13948</v>
      </c>
      <c r="B1145" t="s">
        <v>13947</v>
      </c>
      <c r="C1145" t="s">
        <v>19096</v>
      </c>
      <c r="D1145" t="s">
        <v>569</v>
      </c>
      <c r="E1145" t="s">
        <v>13950</v>
      </c>
      <c r="F1145" s="15">
        <v>88.9</v>
      </c>
      <c r="G1145" t="s">
        <v>210</v>
      </c>
      <c r="H1145" t="str">
        <f>VLOOKUP(A1145,网银退!H:L,5,FALSE)</f>
        <v>20170807</v>
      </c>
    </row>
    <row r="1146" spans="1:16" ht="14.25">
      <c r="A1146" t="s">
        <v>13952</v>
      </c>
      <c r="B1146" t="s">
        <v>4729</v>
      </c>
      <c r="C1146" t="s">
        <v>19096</v>
      </c>
      <c r="D1146" t="s">
        <v>569</v>
      </c>
      <c r="E1146" t="s">
        <v>13954</v>
      </c>
      <c r="F1146" s="15">
        <v>500</v>
      </c>
      <c r="G1146" t="s">
        <v>195</v>
      </c>
      <c r="H1146" t="e">
        <f>VLOOKUP(A1146,网银退!H:L,5,FALSE)</f>
        <v>#N/A</v>
      </c>
    </row>
    <row r="1147" spans="1:16" ht="14.25">
      <c r="A1147" t="s">
        <v>13957</v>
      </c>
      <c r="B1147" t="s">
        <v>13956</v>
      </c>
      <c r="C1147" t="s">
        <v>19096</v>
      </c>
      <c r="D1147" t="s">
        <v>569</v>
      </c>
      <c r="E1147" t="s">
        <v>13959</v>
      </c>
      <c r="F1147" s="15">
        <v>300</v>
      </c>
      <c r="G1147" t="s">
        <v>210</v>
      </c>
      <c r="H1147" t="str">
        <f>VLOOKUP(A1147,网银退!H:L,5,FALSE)</f>
        <v>20170807</v>
      </c>
    </row>
    <row r="1148" spans="1:16" ht="14.25">
      <c r="A1148" t="s">
        <v>13961</v>
      </c>
      <c r="B1148" t="s">
        <v>4736</v>
      </c>
      <c r="C1148" t="s">
        <v>19096</v>
      </c>
      <c r="D1148" t="s">
        <v>569</v>
      </c>
      <c r="E1148" t="s">
        <v>13963</v>
      </c>
      <c r="F1148" s="15">
        <v>680</v>
      </c>
      <c r="G1148" t="s">
        <v>195</v>
      </c>
      <c r="H1148" t="e">
        <f>VLOOKUP(A1148,网银退!H:L,5,FALSE)</f>
        <v>#N/A</v>
      </c>
    </row>
    <row r="1149" spans="1:16" ht="14.25">
      <c r="A1149" t="s">
        <v>13965</v>
      </c>
      <c r="B1149" t="s">
        <v>4740</v>
      </c>
      <c r="C1149" t="s">
        <v>19096</v>
      </c>
      <c r="D1149" t="s">
        <v>569</v>
      </c>
      <c r="E1149" t="s">
        <v>13967</v>
      </c>
      <c r="F1149" s="15">
        <v>186</v>
      </c>
      <c r="G1149" t="s">
        <v>195</v>
      </c>
      <c r="H1149" t="e">
        <f>VLOOKUP(A1149,网银退!H:L,5,FALSE)</f>
        <v>#N/A</v>
      </c>
    </row>
    <row r="1150" spans="1:16" ht="14.25">
      <c r="A1150" t="s">
        <v>13969</v>
      </c>
      <c r="B1150" t="s">
        <v>4744</v>
      </c>
      <c r="C1150" t="s">
        <v>19096</v>
      </c>
      <c r="D1150" t="s">
        <v>569</v>
      </c>
      <c r="E1150" t="s">
        <v>13971</v>
      </c>
      <c r="F1150" s="15">
        <v>452.34</v>
      </c>
      <c r="G1150" t="s">
        <v>195</v>
      </c>
      <c r="H1150" t="e">
        <f>VLOOKUP(A1150,网银退!H:L,5,FALSE)</f>
        <v>#N/A</v>
      </c>
      <c r="O1150"/>
      <c r="P1150"/>
    </row>
    <row r="1151" spans="1:16" ht="14.25">
      <c r="A1151" t="s">
        <v>13973</v>
      </c>
      <c r="B1151" t="s">
        <v>4748</v>
      </c>
      <c r="C1151" t="s">
        <v>19096</v>
      </c>
      <c r="D1151" t="s">
        <v>569</v>
      </c>
      <c r="E1151" t="s">
        <v>13975</v>
      </c>
      <c r="F1151" s="15">
        <v>2819.51</v>
      </c>
      <c r="G1151" t="s">
        <v>195</v>
      </c>
      <c r="H1151" t="e">
        <f>VLOOKUP(A1151,网银退!H:L,5,FALSE)</f>
        <v>#N/A</v>
      </c>
      <c r="O1151"/>
      <c r="P1151"/>
    </row>
    <row r="1152" spans="1:16" ht="14.25">
      <c r="A1152" t="s">
        <v>13978</v>
      </c>
      <c r="B1152" t="s">
        <v>13977</v>
      </c>
      <c r="C1152" t="s">
        <v>19096</v>
      </c>
      <c r="D1152" t="s">
        <v>569</v>
      </c>
      <c r="E1152" t="s">
        <v>13980</v>
      </c>
      <c r="F1152" s="15">
        <v>4000</v>
      </c>
      <c r="G1152" t="s">
        <v>210</v>
      </c>
      <c r="H1152" t="str">
        <f>VLOOKUP(A1152,网银退!H:L,5,FALSE)</f>
        <v>20170807</v>
      </c>
    </row>
    <row r="1153" spans="1:8" ht="14.25">
      <c r="A1153" t="s">
        <v>13982</v>
      </c>
      <c r="B1153" t="s">
        <v>4755</v>
      </c>
      <c r="C1153" t="s">
        <v>19096</v>
      </c>
      <c r="D1153" t="s">
        <v>569</v>
      </c>
      <c r="E1153" t="s">
        <v>13984</v>
      </c>
      <c r="F1153" s="15">
        <v>60.5</v>
      </c>
      <c r="G1153" t="s">
        <v>195</v>
      </c>
      <c r="H1153" t="e">
        <f>VLOOKUP(A1153,网银退!H:L,5,FALSE)</f>
        <v>#N/A</v>
      </c>
    </row>
    <row r="1154" spans="1:8" ht="14.25">
      <c r="A1154" t="s">
        <v>13986</v>
      </c>
      <c r="B1154" t="s">
        <v>4759</v>
      </c>
      <c r="C1154" t="s">
        <v>19096</v>
      </c>
      <c r="D1154" t="s">
        <v>569</v>
      </c>
      <c r="E1154" t="s">
        <v>13988</v>
      </c>
      <c r="F1154" s="15">
        <v>1302.92</v>
      </c>
      <c r="G1154" t="s">
        <v>195</v>
      </c>
      <c r="H1154" t="e">
        <f>VLOOKUP(A1154,网银退!H:L,5,FALSE)</f>
        <v>#N/A</v>
      </c>
    </row>
    <row r="1155" spans="1:8" ht="14.25">
      <c r="A1155" t="s">
        <v>13990</v>
      </c>
      <c r="B1155" t="s">
        <v>4763</v>
      </c>
      <c r="C1155" t="s">
        <v>19096</v>
      </c>
      <c r="D1155" t="s">
        <v>569</v>
      </c>
      <c r="E1155" t="s">
        <v>13992</v>
      </c>
      <c r="F1155" s="15">
        <v>10000</v>
      </c>
      <c r="G1155" t="s">
        <v>195</v>
      </c>
      <c r="H1155" t="e">
        <f>VLOOKUP(A1155,网银退!H:L,5,FALSE)</f>
        <v>#N/A</v>
      </c>
    </row>
    <row r="1156" spans="1:8" ht="14.25">
      <c r="A1156" t="s">
        <v>13994</v>
      </c>
      <c r="B1156" t="s">
        <v>4767</v>
      </c>
      <c r="C1156" t="s">
        <v>19096</v>
      </c>
      <c r="D1156" t="s">
        <v>569</v>
      </c>
      <c r="E1156" t="s">
        <v>13996</v>
      </c>
      <c r="F1156" s="15">
        <v>3907.85</v>
      </c>
      <c r="G1156" t="s">
        <v>195</v>
      </c>
      <c r="H1156" t="e">
        <f>VLOOKUP(A1156,网银退!H:L,5,FALSE)</f>
        <v>#N/A</v>
      </c>
    </row>
    <row r="1157" spans="1:8" ht="14.25">
      <c r="A1157" t="s">
        <v>13998</v>
      </c>
      <c r="B1157" t="s">
        <v>4771</v>
      </c>
      <c r="C1157" t="s">
        <v>19096</v>
      </c>
      <c r="D1157" t="s">
        <v>569</v>
      </c>
      <c r="E1157" t="s">
        <v>14000</v>
      </c>
      <c r="F1157" s="15">
        <v>570</v>
      </c>
      <c r="G1157" t="s">
        <v>195</v>
      </c>
      <c r="H1157" t="e">
        <f>VLOOKUP(A1157,网银退!H:L,5,FALSE)</f>
        <v>#N/A</v>
      </c>
    </row>
    <row r="1158" spans="1:8" ht="14.25">
      <c r="A1158" t="s">
        <v>14002</v>
      </c>
      <c r="B1158" t="s">
        <v>4775</v>
      </c>
      <c r="C1158" t="s">
        <v>19096</v>
      </c>
      <c r="D1158" t="s">
        <v>569</v>
      </c>
      <c r="E1158" t="s">
        <v>518</v>
      </c>
      <c r="F1158" s="15">
        <v>456</v>
      </c>
      <c r="G1158" t="s">
        <v>195</v>
      </c>
      <c r="H1158" t="e">
        <f>VLOOKUP(A1158,网银退!H:L,5,FALSE)</f>
        <v>#N/A</v>
      </c>
    </row>
    <row r="1159" spans="1:8" ht="14.25">
      <c r="A1159" t="s">
        <v>14006</v>
      </c>
      <c r="B1159" t="s">
        <v>14005</v>
      </c>
      <c r="C1159" t="s">
        <v>19096</v>
      </c>
      <c r="D1159" t="s">
        <v>569</v>
      </c>
      <c r="E1159" t="s">
        <v>14008</v>
      </c>
      <c r="F1159" s="15">
        <v>1856.12</v>
      </c>
      <c r="G1159" t="s">
        <v>210</v>
      </c>
      <c r="H1159" t="str">
        <f>VLOOKUP(A1159,网银退!H:L,5,FALSE)</f>
        <v>20170807</v>
      </c>
    </row>
    <row r="1160" spans="1:8" ht="14.25">
      <c r="A1160" t="s">
        <v>14010</v>
      </c>
      <c r="B1160" t="s">
        <v>4780</v>
      </c>
      <c r="C1160" t="s">
        <v>19096</v>
      </c>
      <c r="D1160" t="s">
        <v>569</v>
      </c>
      <c r="E1160" t="s">
        <v>14012</v>
      </c>
      <c r="F1160" s="15">
        <v>5500</v>
      </c>
      <c r="G1160" t="s">
        <v>195</v>
      </c>
      <c r="H1160" t="e">
        <f>VLOOKUP(A1160,网银退!H:L,5,FALSE)</f>
        <v>#N/A</v>
      </c>
    </row>
    <row r="1161" spans="1:8" ht="14.25">
      <c r="A1161" t="s">
        <v>14014</v>
      </c>
      <c r="B1161" t="s">
        <v>4784</v>
      </c>
      <c r="C1161" t="s">
        <v>19096</v>
      </c>
      <c r="D1161" t="s">
        <v>569</v>
      </c>
      <c r="E1161" t="s">
        <v>392</v>
      </c>
      <c r="F1161" s="15">
        <v>410</v>
      </c>
      <c r="G1161" t="s">
        <v>195</v>
      </c>
      <c r="H1161" t="e">
        <f>VLOOKUP(A1161,网银退!H:L,5,FALSE)</f>
        <v>#N/A</v>
      </c>
    </row>
    <row r="1162" spans="1:8" ht="14.25">
      <c r="A1162" t="s">
        <v>14017</v>
      </c>
      <c r="B1162" t="s">
        <v>4786</v>
      </c>
      <c r="C1162" t="s">
        <v>19096</v>
      </c>
      <c r="D1162" t="s">
        <v>569</v>
      </c>
      <c r="E1162" t="s">
        <v>14019</v>
      </c>
      <c r="F1162" s="15">
        <v>2900</v>
      </c>
      <c r="G1162" t="s">
        <v>195</v>
      </c>
      <c r="H1162" t="e">
        <f>VLOOKUP(A1162,网银退!H:L,5,FALSE)</f>
        <v>#N/A</v>
      </c>
    </row>
    <row r="1163" spans="1:8" ht="14.25">
      <c r="A1163" t="s">
        <v>14021</v>
      </c>
      <c r="B1163" t="s">
        <v>4790</v>
      </c>
      <c r="C1163" t="s">
        <v>19096</v>
      </c>
      <c r="D1163" t="s">
        <v>569</v>
      </c>
      <c r="E1163" t="s">
        <v>14023</v>
      </c>
      <c r="F1163" s="15">
        <v>3600</v>
      </c>
      <c r="G1163" t="s">
        <v>195</v>
      </c>
      <c r="H1163" t="e">
        <f>VLOOKUP(A1163,网银退!H:L,5,FALSE)</f>
        <v>#N/A</v>
      </c>
    </row>
    <row r="1164" spans="1:8" ht="14.25">
      <c r="A1164" t="s">
        <v>14025</v>
      </c>
      <c r="B1164" t="s">
        <v>4794</v>
      </c>
      <c r="C1164" t="s">
        <v>19096</v>
      </c>
      <c r="D1164" t="s">
        <v>569</v>
      </c>
      <c r="E1164" t="s">
        <v>14027</v>
      </c>
      <c r="F1164" s="15">
        <v>1001</v>
      </c>
      <c r="G1164" t="s">
        <v>195</v>
      </c>
      <c r="H1164" t="e">
        <f>VLOOKUP(A1164,网银退!H:L,5,FALSE)</f>
        <v>#N/A</v>
      </c>
    </row>
    <row r="1165" spans="1:8" ht="14.25">
      <c r="A1165" t="s">
        <v>14029</v>
      </c>
      <c r="B1165" t="s">
        <v>4798</v>
      </c>
      <c r="C1165" t="s">
        <v>19096</v>
      </c>
      <c r="D1165" t="s">
        <v>569</v>
      </c>
      <c r="E1165" t="s">
        <v>14031</v>
      </c>
      <c r="F1165" s="15">
        <v>227.5</v>
      </c>
      <c r="G1165" t="s">
        <v>195</v>
      </c>
      <c r="H1165" t="e">
        <f>VLOOKUP(A1165,网银退!H:L,5,FALSE)</f>
        <v>#N/A</v>
      </c>
    </row>
    <row r="1166" spans="1:8" ht="14.25">
      <c r="A1166" t="s">
        <v>14033</v>
      </c>
      <c r="B1166" t="s">
        <v>4802</v>
      </c>
      <c r="C1166" t="s">
        <v>19096</v>
      </c>
      <c r="D1166" t="s">
        <v>569</v>
      </c>
      <c r="E1166" t="s">
        <v>14035</v>
      </c>
      <c r="F1166" s="15">
        <v>2002.98</v>
      </c>
      <c r="G1166" t="s">
        <v>195</v>
      </c>
      <c r="H1166" t="e">
        <f>VLOOKUP(A1166,网银退!H:L,5,FALSE)</f>
        <v>#N/A</v>
      </c>
    </row>
    <row r="1167" spans="1:8" ht="14.25">
      <c r="A1167" t="s">
        <v>14037</v>
      </c>
      <c r="B1167" t="s">
        <v>4806</v>
      </c>
      <c r="C1167" t="s">
        <v>19096</v>
      </c>
      <c r="D1167" t="s">
        <v>569</v>
      </c>
      <c r="E1167" t="s">
        <v>14039</v>
      </c>
      <c r="F1167" s="15">
        <v>512.5</v>
      </c>
      <c r="G1167" t="s">
        <v>195</v>
      </c>
      <c r="H1167" t="e">
        <f>VLOOKUP(A1167,网银退!H:L,5,FALSE)</f>
        <v>#N/A</v>
      </c>
    </row>
    <row r="1168" spans="1:8" ht="14.25">
      <c r="A1168" t="s">
        <v>14041</v>
      </c>
      <c r="B1168" t="s">
        <v>4810</v>
      </c>
      <c r="C1168" t="s">
        <v>19096</v>
      </c>
      <c r="D1168" t="s">
        <v>569</v>
      </c>
      <c r="E1168" t="s">
        <v>14043</v>
      </c>
      <c r="F1168" s="15">
        <v>1000</v>
      </c>
      <c r="G1168" t="s">
        <v>195</v>
      </c>
      <c r="H1168" t="e">
        <f>VLOOKUP(A1168,网银退!H:L,5,FALSE)</f>
        <v>#N/A</v>
      </c>
    </row>
    <row r="1169" spans="1:16" ht="14.25">
      <c r="A1169" t="s">
        <v>14046</v>
      </c>
      <c r="B1169" t="s">
        <v>14045</v>
      </c>
      <c r="C1169" t="s">
        <v>19096</v>
      </c>
      <c r="D1169" t="s">
        <v>569</v>
      </c>
      <c r="E1169" t="s">
        <v>14048</v>
      </c>
      <c r="F1169" s="15">
        <v>2714.76</v>
      </c>
      <c r="G1169" t="s">
        <v>210</v>
      </c>
      <c r="H1169" t="str">
        <f>VLOOKUP(A1169,网银退!H:L,5,FALSE)</f>
        <v>20170807</v>
      </c>
    </row>
    <row r="1170" spans="1:16" ht="14.25">
      <c r="A1170" t="s">
        <v>14050</v>
      </c>
      <c r="B1170" t="s">
        <v>4816</v>
      </c>
      <c r="C1170" t="s">
        <v>19096</v>
      </c>
      <c r="D1170" t="s">
        <v>569</v>
      </c>
      <c r="E1170" t="s">
        <v>14052</v>
      </c>
      <c r="F1170" s="15">
        <v>8953.1</v>
      </c>
      <c r="G1170" t="s">
        <v>195</v>
      </c>
      <c r="H1170" t="e">
        <f>VLOOKUP(A1170,网银退!H:L,5,FALSE)</f>
        <v>#N/A</v>
      </c>
      <c r="O1170"/>
      <c r="P1170"/>
    </row>
    <row r="1171" spans="1:16" ht="14.25">
      <c r="A1171" t="s">
        <v>14054</v>
      </c>
      <c r="B1171" t="s">
        <v>4820</v>
      </c>
      <c r="C1171" t="s">
        <v>19096</v>
      </c>
      <c r="D1171" t="s">
        <v>569</v>
      </c>
      <c r="E1171" t="s">
        <v>14056</v>
      </c>
      <c r="F1171" s="15">
        <v>500</v>
      </c>
      <c r="G1171" t="s">
        <v>195</v>
      </c>
      <c r="H1171" t="e">
        <f>VLOOKUP(A1171,网银退!H:L,5,FALSE)</f>
        <v>#N/A</v>
      </c>
    </row>
    <row r="1172" spans="1:16" ht="14.25">
      <c r="A1172" t="s">
        <v>14058</v>
      </c>
      <c r="B1172" t="s">
        <v>4824</v>
      </c>
      <c r="C1172" t="s">
        <v>19096</v>
      </c>
      <c r="D1172" t="s">
        <v>569</v>
      </c>
      <c r="E1172" t="s">
        <v>14060</v>
      </c>
      <c r="F1172" s="15">
        <v>1527.02</v>
      </c>
      <c r="G1172" t="s">
        <v>195</v>
      </c>
      <c r="H1172" t="e">
        <f>VLOOKUP(A1172,网银退!H:L,5,FALSE)</f>
        <v>#N/A</v>
      </c>
    </row>
    <row r="1173" spans="1:16" ht="14.25">
      <c r="A1173" t="s">
        <v>14062</v>
      </c>
      <c r="B1173" t="s">
        <v>4828</v>
      </c>
      <c r="C1173" t="s">
        <v>19096</v>
      </c>
      <c r="D1173" t="s">
        <v>569</v>
      </c>
      <c r="E1173" t="s">
        <v>14064</v>
      </c>
      <c r="F1173" s="15">
        <v>3300.37</v>
      </c>
      <c r="G1173" t="s">
        <v>195</v>
      </c>
      <c r="H1173" t="e">
        <f>VLOOKUP(A1173,网银退!H:L,5,FALSE)</f>
        <v>#N/A</v>
      </c>
    </row>
    <row r="1174" spans="1:16" ht="14.25">
      <c r="A1174" t="s">
        <v>14066</v>
      </c>
      <c r="B1174" t="s">
        <v>4832</v>
      </c>
      <c r="C1174" t="s">
        <v>19096</v>
      </c>
      <c r="D1174" t="s">
        <v>569</v>
      </c>
      <c r="E1174" t="s">
        <v>14068</v>
      </c>
      <c r="F1174" s="15">
        <v>1034.3399999999999</v>
      </c>
      <c r="G1174" t="s">
        <v>195</v>
      </c>
      <c r="H1174" t="e">
        <f>VLOOKUP(A1174,网银退!H:L,5,FALSE)</f>
        <v>#N/A</v>
      </c>
    </row>
    <row r="1175" spans="1:16" ht="14.25">
      <c r="A1175" t="s">
        <v>14070</v>
      </c>
      <c r="B1175" t="s">
        <v>4836</v>
      </c>
      <c r="C1175" t="s">
        <v>19096</v>
      </c>
      <c r="D1175" t="s">
        <v>569</v>
      </c>
      <c r="E1175" t="s">
        <v>14072</v>
      </c>
      <c r="F1175" s="15">
        <v>5077.3599999999997</v>
      </c>
      <c r="G1175" t="s">
        <v>195</v>
      </c>
      <c r="H1175" t="e">
        <f>VLOOKUP(A1175,网银退!H:L,5,FALSE)</f>
        <v>#N/A</v>
      </c>
    </row>
    <row r="1176" spans="1:16" ht="14.25">
      <c r="A1176" t="s">
        <v>14074</v>
      </c>
      <c r="B1176" t="s">
        <v>4840</v>
      </c>
      <c r="C1176" t="s">
        <v>19096</v>
      </c>
      <c r="D1176" t="s">
        <v>569</v>
      </c>
      <c r="E1176" t="s">
        <v>10434</v>
      </c>
      <c r="F1176" s="15">
        <v>800</v>
      </c>
      <c r="G1176" t="s">
        <v>195</v>
      </c>
      <c r="H1176" t="e">
        <f>VLOOKUP(A1176,网银退!H:L,5,FALSE)</f>
        <v>#N/A</v>
      </c>
      <c r="O1176"/>
      <c r="P1176"/>
    </row>
    <row r="1177" spans="1:16" ht="14.25">
      <c r="A1177" t="s">
        <v>14077</v>
      </c>
      <c r="B1177" t="s">
        <v>4842</v>
      </c>
      <c r="C1177" t="s">
        <v>19096</v>
      </c>
      <c r="D1177" t="s">
        <v>569</v>
      </c>
      <c r="E1177" t="s">
        <v>14079</v>
      </c>
      <c r="F1177" s="15">
        <v>1500</v>
      </c>
      <c r="G1177" t="s">
        <v>195</v>
      </c>
      <c r="H1177" t="e">
        <f>VLOOKUP(A1177,网银退!H:L,5,FALSE)</f>
        <v>#N/A</v>
      </c>
    </row>
    <row r="1178" spans="1:16" ht="14.25">
      <c r="A1178" t="s">
        <v>14081</v>
      </c>
      <c r="B1178" t="s">
        <v>4846</v>
      </c>
      <c r="C1178" t="s">
        <v>19096</v>
      </c>
      <c r="D1178" t="s">
        <v>569</v>
      </c>
      <c r="E1178" t="s">
        <v>14083</v>
      </c>
      <c r="F1178" s="15">
        <v>400</v>
      </c>
      <c r="G1178" t="s">
        <v>195</v>
      </c>
      <c r="H1178" t="e">
        <f>VLOOKUP(A1178,网银退!H:L,5,FALSE)</f>
        <v>#N/A</v>
      </c>
    </row>
    <row r="1179" spans="1:16" ht="14.25">
      <c r="A1179" t="s">
        <v>14085</v>
      </c>
      <c r="B1179" t="s">
        <v>4850</v>
      </c>
      <c r="C1179" t="s">
        <v>19096</v>
      </c>
      <c r="D1179" t="s">
        <v>569</v>
      </c>
      <c r="E1179" t="s">
        <v>14087</v>
      </c>
      <c r="F1179" s="15">
        <v>5987.74</v>
      </c>
      <c r="G1179" t="s">
        <v>195</v>
      </c>
      <c r="H1179" t="e">
        <f>VLOOKUP(A1179,网银退!H:L,5,FALSE)</f>
        <v>#N/A</v>
      </c>
    </row>
    <row r="1180" spans="1:16" ht="14.25">
      <c r="A1180" t="s">
        <v>14089</v>
      </c>
      <c r="B1180" t="s">
        <v>4854</v>
      </c>
      <c r="C1180" t="s">
        <v>19096</v>
      </c>
      <c r="D1180" t="s">
        <v>569</v>
      </c>
      <c r="E1180" t="s">
        <v>14091</v>
      </c>
      <c r="F1180" s="15">
        <v>4483.07</v>
      </c>
      <c r="G1180" t="s">
        <v>195</v>
      </c>
      <c r="H1180" t="e">
        <f>VLOOKUP(A1180,网银退!H:L,5,FALSE)</f>
        <v>#N/A</v>
      </c>
    </row>
    <row r="1181" spans="1:16" ht="14.25">
      <c r="A1181" t="s">
        <v>14093</v>
      </c>
      <c r="B1181" t="s">
        <v>4858</v>
      </c>
      <c r="C1181" t="s">
        <v>19096</v>
      </c>
      <c r="D1181" t="s">
        <v>569</v>
      </c>
      <c r="E1181" t="s">
        <v>14095</v>
      </c>
      <c r="F1181" s="15">
        <v>3131.1</v>
      </c>
      <c r="G1181" t="s">
        <v>195</v>
      </c>
      <c r="H1181" t="e">
        <f>VLOOKUP(A1181,网银退!H:L,5,FALSE)</f>
        <v>#N/A</v>
      </c>
    </row>
    <row r="1182" spans="1:16" ht="14.25">
      <c r="A1182" t="s">
        <v>14097</v>
      </c>
      <c r="B1182" t="s">
        <v>4862</v>
      </c>
      <c r="C1182" t="s">
        <v>19096</v>
      </c>
      <c r="D1182" t="s">
        <v>569</v>
      </c>
      <c r="E1182" t="s">
        <v>14012</v>
      </c>
      <c r="F1182" s="15">
        <v>1.63</v>
      </c>
      <c r="G1182" t="s">
        <v>195</v>
      </c>
      <c r="H1182" t="e">
        <f>VLOOKUP(A1182,网银退!H:L,5,FALSE)</f>
        <v>#N/A</v>
      </c>
      <c r="O1182"/>
      <c r="P1182"/>
    </row>
    <row r="1183" spans="1:16" ht="14.25">
      <c r="A1183" t="s">
        <v>14100</v>
      </c>
      <c r="B1183" t="s">
        <v>4864</v>
      </c>
      <c r="C1183" t="s">
        <v>19096</v>
      </c>
      <c r="D1183" t="s">
        <v>569</v>
      </c>
      <c r="E1183" t="s">
        <v>13617</v>
      </c>
      <c r="F1183" s="15">
        <v>5026</v>
      </c>
      <c r="G1183" t="s">
        <v>195</v>
      </c>
      <c r="H1183" t="e">
        <f>VLOOKUP(A1183,网银退!H:L,5,FALSE)</f>
        <v>#N/A</v>
      </c>
    </row>
    <row r="1184" spans="1:16" ht="14.25">
      <c r="A1184" t="s">
        <v>14109</v>
      </c>
      <c r="B1184" t="s">
        <v>4866</v>
      </c>
      <c r="C1184" t="s">
        <v>19096</v>
      </c>
      <c r="D1184" t="s">
        <v>569</v>
      </c>
      <c r="E1184" t="s">
        <v>14111</v>
      </c>
      <c r="F1184" s="15">
        <v>100</v>
      </c>
      <c r="G1184" t="s">
        <v>195</v>
      </c>
      <c r="H1184" t="e">
        <f>VLOOKUP(A1184,网银退!H:L,5,FALSE)</f>
        <v>#N/A</v>
      </c>
    </row>
    <row r="1185" spans="1:16" ht="14.25">
      <c r="A1185" t="s">
        <v>14113</v>
      </c>
      <c r="B1185" t="s">
        <v>4870</v>
      </c>
      <c r="C1185" t="s">
        <v>19096</v>
      </c>
      <c r="D1185" t="s">
        <v>569</v>
      </c>
      <c r="E1185" t="s">
        <v>14115</v>
      </c>
      <c r="F1185" s="15">
        <v>8004.5</v>
      </c>
      <c r="G1185" t="s">
        <v>195</v>
      </c>
      <c r="H1185" t="e">
        <f>VLOOKUP(A1185,网银退!H:L,5,FALSE)</f>
        <v>#N/A</v>
      </c>
    </row>
    <row r="1186" spans="1:16" ht="14.25">
      <c r="A1186" t="s">
        <v>14117</v>
      </c>
      <c r="B1186" t="s">
        <v>4874</v>
      </c>
      <c r="C1186" t="s">
        <v>19096</v>
      </c>
      <c r="D1186" t="s">
        <v>569</v>
      </c>
      <c r="E1186" t="s">
        <v>14119</v>
      </c>
      <c r="F1186" s="15">
        <v>427.26</v>
      </c>
      <c r="G1186" t="s">
        <v>195</v>
      </c>
      <c r="H1186" t="e">
        <f>VLOOKUP(A1186,网银退!H:L,5,FALSE)</f>
        <v>#N/A</v>
      </c>
    </row>
    <row r="1187" spans="1:16" ht="14.25">
      <c r="A1187" t="s">
        <v>14121</v>
      </c>
      <c r="B1187" t="s">
        <v>4878</v>
      </c>
      <c r="C1187" t="s">
        <v>19096</v>
      </c>
      <c r="D1187" t="s">
        <v>569</v>
      </c>
      <c r="E1187" t="s">
        <v>14123</v>
      </c>
      <c r="F1187" s="15">
        <v>3666.03</v>
      </c>
      <c r="G1187" t="s">
        <v>195</v>
      </c>
      <c r="H1187" t="e">
        <f>VLOOKUP(A1187,网银退!H:L,5,FALSE)</f>
        <v>#N/A</v>
      </c>
    </row>
    <row r="1188" spans="1:16" ht="14.25">
      <c r="A1188" t="s">
        <v>14125</v>
      </c>
      <c r="B1188" t="s">
        <v>4882</v>
      </c>
      <c r="C1188" t="s">
        <v>19096</v>
      </c>
      <c r="D1188" t="s">
        <v>569</v>
      </c>
      <c r="E1188" t="s">
        <v>14127</v>
      </c>
      <c r="F1188" s="15">
        <v>920</v>
      </c>
      <c r="G1188" t="s">
        <v>195</v>
      </c>
      <c r="H1188" t="e">
        <f>VLOOKUP(A1188,网银退!H:L,5,FALSE)</f>
        <v>#N/A</v>
      </c>
    </row>
    <row r="1189" spans="1:16" ht="14.25">
      <c r="A1189" t="s">
        <v>14129</v>
      </c>
      <c r="B1189" t="s">
        <v>4886</v>
      </c>
      <c r="C1189" t="s">
        <v>19096</v>
      </c>
      <c r="D1189" t="s">
        <v>569</v>
      </c>
      <c r="E1189" t="s">
        <v>14131</v>
      </c>
      <c r="F1189" s="15">
        <v>383.78</v>
      </c>
      <c r="G1189" t="s">
        <v>195</v>
      </c>
      <c r="H1189" t="e">
        <f>VLOOKUP(A1189,网银退!H:L,5,FALSE)</f>
        <v>#N/A</v>
      </c>
      <c r="O1189"/>
      <c r="P1189"/>
    </row>
    <row r="1190" spans="1:16" ht="14.25">
      <c r="A1190" t="s">
        <v>14133</v>
      </c>
      <c r="B1190" t="s">
        <v>4890</v>
      </c>
      <c r="C1190" t="s">
        <v>19096</v>
      </c>
      <c r="D1190" t="s">
        <v>569</v>
      </c>
      <c r="E1190" t="s">
        <v>14135</v>
      </c>
      <c r="F1190" s="15">
        <v>1931.24</v>
      </c>
      <c r="G1190" t="s">
        <v>195</v>
      </c>
      <c r="H1190" t="e">
        <f>VLOOKUP(A1190,网银退!H:L,5,FALSE)</f>
        <v>#N/A</v>
      </c>
    </row>
    <row r="1191" spans="1:16" ht="14.25">
      <c r="A1191" t="s">
        <v>14137</v>
      </c>
      <c r="B1191" t="s">
        <v>4894</v>
      </c>
      <c r="C1191" t="s">
        <v>19096</v>
      </c>
      <c r="D1191" t="s">
        <v>569</v>
      </c>
      <c r="E1191" t="s">
        <v>14139</v>
      </c>
      <c r="F1191" s="15">
        <v>10109.68</v>
      </c>
      <c r="G1191" t="s">
        <v>195</v>
      </c>
      <c r="H1191" t="e">
        <f>VLOOKUP(A1191,网银退!H:L,5,FALSE)</f>
        <v>#N/A</v>
      </c>
    </row>
    <row r="1192" spans="1:16" ht="14.25">
      <c r="A1192" t="s">
        <v>14141</v>
      </c>
      <c r="B1192" t="s">
        <v>4898</v>
      </c>
      <c r="C1192" t="s">
        <v>19096</v>
      </c>
      <c r="D1192" t="s">
        <v>569</v>
      </c>
      <c r="E1192" t="s">
        <v>14143</v>
      </c>
      <c r="F1192" s="15">
        <v>3000</v>
      </c>
      <c r="G1192" t="s">
        <v>195</v>
      </c>
      <c r="H1192" t="e">
        <f>VLOOKUP(A1192,网银退!H:L,5,FALSE)</f>
        <v>#N/A</v>
      </c>
    </row>
    <row r="1193" spans="1:16" ht="14.25">
      <c r="A1193" t="s">
        <v>14145</v>
      </c>
      <c r="B1193" t="s">
        <v>4902</v>
      </c>
      <c r="C1193" t="s">
        <v>19096</v>
      </c>
      <c r="D1193" t="s">
        <v>569</v>
      </c>
      <c r="E1193" t="s">
        <v>14147</v>
      </c>
      <c r="F1193" s="15">
        <v>1901.72</v>
      </c>
      <c r="G1193" t="s">
        <v>195</v>
      </c>
      <c r="H1193" t="e">
        <f>VLOOKUP(A1193,网银退!H:L,5,FALSE)</f>
        <v>#N/A</v>
      </c>
    </row>
    <row r="1194" spans="1:16" ht="14.25">
      <c r="A1194" t="s">
        <v>14149</v>
      </c>
      <c r="B1194" t="s">
        <v>4906</v>
      </c>
      <c r="C1194" t="s">
        <v>19096</v>
      </c>
      <c r="D1194" t="s">
        <v>569</v>
      </c>
      <c r="E1194" t="s">
        <v>14151</v>
      </c>
      <c r="F1194" s="15">
        <v>3478.57</v>
      </c>
      <c r="G1194" t="s">
        <v>195</v>
      </c>
      <c r="H1194" t="e">
        <f>VLOOKUP(A1194,网银退!H:L,5,FALSE)</f>
        <v>#N/A</v>
      </c>
    </row>
    <row r="1195" spans="1:16" ht="14.25">
      <c r="A1195" t="s">
        <v>14153</v>
      </c>
      <c r="B1195" t="s">
        <v>4910</v>
      </c>
      <c r="C1195" t="s">
        <v>19096</v>
      </c>
      <c r="D1195" t="s">
        <v>569</v>
      </c>
      <c r="E1195" t="s">
        <v>14155</v>
      </c>
      <c r="F1195" s="15">
        <v>2000</v>
      </c>
      <c r="G1195" t="s">
        <v>195</v>
      </c>
      <c r="H1195" t="e">
        <f>VLOOKUP(A1195,网银退!H:L,5,FALSE)</f>
        <v>#N/A</v>
      </c>
    </row>
    <row r="1196" spans="1:16" ht="14.25">
      <c r="A1196" t="s">
        <v>14158</v>
      </c>
      <c r="B1196" t="s">
        <v>14157</v>
      </c>
      <c r="C1196" t="s">
        <v>19096</v>
      </c>
      <c r="D1196" t="s">
        <v>569</v>
      </c>
      <c r="E1196" t="s">
        <v>14160</v>
      </c>
      <c r="F1196" s="15">
        <v>4248.6000000000004</v>
      </c>
      <c r="G1196" t="s">
        <v>210</v>
      </c>
      <c r="H1196" t="str">
        <f>VLOOKUP(A1196,网银退!H:L,5,FALSE)</f>
        <v>20170807</v>
      </c>
    </row>
    <row r="1197" spans="1:16" ht="14.25">
      <c r="A1197" t="s">
        <v>14162</v>
      </c>
      <c r="B1197" t="s">
        <v>4917</v>
      </c>
      <c r="C1197" t="s">
        <v>19096</v>
      </c>
      <c r="D1197" t="s">
        <v>569</v>
      </c>
      <c r="E1197" t="s">
        <v>14164</v>
      </c>
      <c r="F1197" s="15">
        <v>205.2</v>
      </c>
      <c r="G1197" t="s">
        <v>195</v>
      </c>
      <c r="H1197" t="e">
        <f>VLOOKUP(A1197,网银退!H:L,5,FALSE)</f>
        <v>#N/A</v>
      </c>
    </row>
    <row r="1198" spans="1:16" ht="14.25">
      <c r="A1198" t="s">
        <v>14166</v>
      </c>
      <c r="B1198" t="s">
        <v>4921</v>
      </c>
      <c r="C1198" t="s">
        <v>19096</v>
      </c>
      <c r="D1198" t="s">
        <v>569</v>
      </c>
      <c r="E1198" t="s">
        <v>14168</v>
      </c>
      <c r="F1198" s="15">
        <v>49.19</v>
      </c>
      <c r="G1198" t="s">
        <v>195</v>
      </c>
      <c r="H1198" t="e">
        <f>VLOOKUP(A1198,网银退!H:L,5,FALSE)</f>
        <v>#N/A</v>
      </c>
      <c r="O1198"/>
      <c r="P1198"/>
    </row>
    <row r="1199" spans="1:16" ht="14.25">
      <c r="A1199" t="s">
        <v>14170</v>
      </c>
      <c r="B1199" t="s">
        <v>4925</v>
      </c>
      <c r="C1199" t="s">
        <v>19096</v>
      </c>
      <c r="D1199" t="s">
        <v>569</v>
      </c>
      <c r="E1199" t="s">
        <v>10107</v>
      </c>
      <c r="F1199" s="15">
        <v>8495.68</v>
      </c>
      <c r="G1199" t="s">
        <v>195</v>
      </c>
      <c r="H1199" t="e">
        <f>VLOOKUP(A1199,网银退!H:L,5,FALSE)</f>
        <v>#N/A</v>
      </c>
    </row>
    <row r="1200" spans="1:16" ht="14.25">
      <c r="A1200" t="s">
        <v>14173</v>
      </c>
      <c r="B1200" t="s">
        <v>4928</v>
      </c>
      <c r="C1200" t="s">
        <v>19096</v>
      </c>
      <c r="D1200" t="s">
        <v>569</v>
      </c>
      <c r="E1200" t="s">
        <v>14175</v>
      </c>
      <c r="F1200" s="15">
        <v>367.5</v>
      </c>
      <c r="G1200" t="s">
        <v>195</v>
      </c>
      <c r="H1200" t="e">
        <f>VLOOKUP(A1200,网银退!H:L,5,FALSE)</f>
        <v>#N/A</v>
      </c>
    </row>
    <row r="1201" spans="1:16" ht="14.25">
      <c r="A1201" t="s">
        <v>14177</v>
      </c>
      <c r="B1201" t="s">
        <v>4932</v>
      </c>
      <c r="C1201" t="s">
        <v>19096</v>
      </c>
      <c r="D1201" t="s">
        <v>569</v>
      </c>
      <c r="E1201" t="s">
        <v>14179</v>
      </c>
      <c r="F1201" s="15">
        <v>567</v>
      </c>
      <c r="G1201" t="s">
        <v>195</v>
      </c>
      <c r="H1201" t="e">
        <f>VLOOKUP(A1201,网银退!H:L,5,FALSE)</f>
        <v>#N/A</v>
      </c>
    </row>
    <row r="1202" spans="1:16" ht="14.25">
      <c r="A1202" t="s">
        <v>14181</v>
      </c>
      <c r="B1202" t="s">
        <v>4935</v>
      </c>
      <c r="C1202" t="s">
        <v>19096</v>
      </c>
      <c r="D1202" t="s">
        <v>569</v>
      </c>
      <c r="E1202" t="s">
        <v>14183</v>
      </c>
      <c r="F1202" s="15">
        <v>500</v>
      </c>
      <c r="G1202" t="s">
        <v>195</v>
      </c>
      <c r="H1202" t="e">
        <f>VLOOKUP(A1202,网银退!H:L,5,FALSE)</f>
        <v>#N/A</v>
      </c>
    </row>
    <row r="1203" spans="1:16" ht="14.25">
      <c r="A1203" t="s">
        <v>14185</v>
      </c>
      <c r="B1203" t="s">
        <v>4939</v>
      </c>
      <c r="C1203" t="s">
        <v>19096</v>
      </c>
      <c r="D1203" t="s">
        <v>569</v>
      </c>
      <c r="E1203" t="s">
        <v>14187</v>
      </c>
      <c r="F1203" s="15">
        <v>96.39</v>
      </c>
      <c r="G1203" t="s">
        <v>195</v>
      </c>
      <c r="H1203" t="e">
        <f>VLOOKUP(A1203,网银退!H:L,5,FALSE)</f>
        <v>#N/A</v>
      </c>
    </row>
    <row r="1204" spans="1:16" ht="14.25">
      <c r="A1204" t="s">
        <v>14189</v>
      </c>
      <c r="B1204" t="s">
        <v>4943</v>
      </c>
      <c r="C1204" t="s">
        <v>19096</v>
      </c>
      <c r="D1204" t="s">
        <v>569</v>
      </c>
      <c r="E1204" t="s">
        <v>14191</v>
      </c>
      <c r="F1204" s="15">
        <v>50</v>
      </c>
      <c r="G1204" t="s">
        <v>195</v>
      </c>
      <c r="H1204" t="e">
        <f>VLOOKUP(A1204,网银退!H:L,5,FALSE)</f>
        <v>#N/A</v>
      </c>
    </row>
    <row r="1205" spans="1:16" ht="14.25">
      <c r="A1205" t="s">
        <v>14193</v>
      </c>
      <c r="B1205" t="s">
        <v>4947</v>
      </c>
      <c r="C1205" t="s">
        <v>19096</v>
      </c>
      <c r="D1205" t="s">
        <v>569</v>
      </c>
      <c r="E1205" t="s">
        <v>14195</v>
      </c>
      <c r="F1205" s="15">
        <v>989.5</v>
      </c>
      <c r="G1205" t="s">
        <v>195</v>
      </c>
      <c r="H1205" t="e">
        <f>VLOOKUP(A1205,网银退!H:L,5,FALSE)</f>
        <v>#N/A</v>
      </c>
      <c r="O1205"/>
      <c r="P1205"/>
    </row>
    <row r="1206" spans="1:16" ht="14.25">
      <c r="A1206" t="s">
        <v>14197</v>
      </c>
      <c r="B1206" t="s">
        <v>4951</v>
      </c>
      <c r="C1206" t="s">
        <v>19096</v>
      </c>
      <c r="D1206" t="s">
        <v>569</v>
      </c>
      <c r="E1206" t="s">
        <v>14168</v>
      </c>
      <c r="F1206" s="15">
        <v>5609.95</v>
      </c>
      <c r="G1206" t="s">
        <v>195</v>
      </c>
      <c r="H1206" t="e">
        <f>VLOOKUP(A1206,网银退!H:L,5,FALSE)</f>
        <v>#N/A</v>
      </c>
    </row>
    <row r="1207" spans="1:16" ht="14.25">
      <c r="A1207" t="s">
        <v>14200</v>
      </c>
      <c r="B1207" t="s">
        <v>4954</v>
      </c>
      <c r="C1207" t="s">
        <v>19096</v>
      </c>
      <c r="D1207" t="s">
        <v>569</v>
      </c>
      <c r="E1207" t="s">
        <v>14202</v>
      </c>
      <c r="F1207" s="15">
        <v>22.33</v>
      </c>
      <c r="G1207" t="s">
        <v>195</v>
      </c>
      <c r="H1207" t="e">
        <f>VLOOKUP(A1207,网银退!H:L,5,FALSE)</f>
        <v>#N/A</v>
      </c>
    </row>
    <row r="1208" spans="1:16" ht="14.25">
      <c r="A1208" t="s">
        <v>14204</v>
      </c>
      <c r="B1208" t="s">
        <v>4958</v>
      </c>
      <c r="C1208" t="s">
        <v>19096</v>
      </c>
      <c r="D1208" t="s">
        <v>569</v>
      </c>
      <c r="E1208" t="s">
        <v>14206</v>
      </c>
      <c r="F1208" s="15">
        <v>137.93</v>
      </c>
      <c r="G1208" t="s">
        <v>195</v>
      </c>
      <c r="H1208" t="e">
        <f>VLOOKUP(A1208,网银退!H:L,5,FALSE)</f>
        <v>#N/A</v>
      </c>
    </row>
    <row r="1209" spans="1:16" ht="14.25">
      <c r="A1209" t="s">
        <v>14208</v>
      </c>
      <c r="B1209" t="s">
        <v>4962</v>
      </c>
      <c r="C1209" t="s">
        <v>19096</v>
      </c>
      <c r="D1209" t="s">
        <v>569</v>
      </c>
      <c r="E1209" t="s">
        <v>14210</v>
      </c>
      <c r="F1209" s="15">
        <v>798</v>
      </c>
      <c r="G1209" t="s">
        <v>195</v>
      </c>
      <c r="H1209" t="e">
        <f>VLOOKUP(A1209,网银退!H:L,5,FALSE)</f>
        <v>#N/A</v>
      </c>
    </row>
    <row r="1210" spans="1:16" ht="14.25">
      <c r="A1210" t="s">
        <v>14213</v>
      </c>
      <c r="B1210" t="s">
        <v>14212</v>
      </c>
      <c r="C1210" t="s">
        <v>19096</v>
      </c>
      <c r="D1210" t="s">
        <v>569</v>
      </c>
      <c r="E1210" t="s">
        <v>14215</v>
      </c>
      <c r="F1210" s="15">
        <v>640</v>
      </c>
      <c r="G1210" t="s">
        <v>210</v>
      </c>
      <c r="H1210" t="str">
        <f>VLOOKUP(A1210,网银退!H:L,5,FALSE)</f>
        <v>20170807</v>
      </c>
    </row>
    <row r="1211" spans="1:16" ht="14.25">
      <c r="A1211" t="s">
        <v>14217</v>
      </c>
      <c r="B1211" t="s">
        <v>4969</v>
      </c>
      <c r="C1211" t="s">
        <v>19096</v>
      </c>
      <c r="D1211" t="s">
        <v>569</v>
      </c>
      <c r="E1211" t="s">
        <v>14219</v>
      </c>
      <c r="F1211" s="15">
        <v>3383.93</v>
      </c>
      <c r="G1211" t="s">
        <v>195</v>
      </c>
      <c r="H1211" t="e">
        <f>VLOOKUP(A1211,网银退!H:L,5,FALSE)</f>
        <v>#N/A</v>
      </c>
    </row>
    <row r="1212" spans="1:16" ht="14.25">
      <c r="A1212" t="s">
        <v>14224</v>
      </c>
      <c r="B1212" t="s">
        <v>4973</v>
      </c>
      <c r="C1212" t="s">
        <v>19096</v>
      </c>
      <c r="D1212" t="s">
        <v>569</v>
      </c>
      <c r="E1212" t="s">
        <v>14226</v>
      </c>
      <c r="F1212" s="15">
        <v>250</v>
      </c>
      <c r="G1212" t="s">
        <v>195</v>
      </c>
      <c r="H1212" t="e">
        <f>VLOOKUP(A1212,网银退!H:L,5,FALSE)</f>
        <v>#N/A</v>
      </c>
    </row>
    <row r="1213" spans="1:16" ht="14.25">
      <c r="A1213" t="s">
        <v>14221</v>
      </c>
      <c r="B1213" t="s">
        <v>4977</v>
      </c>
      <c r="C1213" t="s">
        <v>19096</v>
      </c>
      <c r="D1213" t="s">
        <v>569</v>
      </c>
      <c r="E1213" t="s">
        <v>14223</v>
      </c>
      <c r="F1213" s="15">
        <v>90.5</v>
      </c>
      <c r="G1213" t="s">
        <v>195</v>
      </c>
      <c r="H1213" t="e">
        <f>VLOOKUP(A1213,网银退!H:L,5,FALSE)</f>
        <v>#N/A</v>
      </c>
    </row>
    <row r="1214" spans="1:16" ht="14.25">
      <c r="A1214" t="s">
        <v>14228</v>
      </c>
      <c r="B1214" t="s">
        <v>4982</v>
      </c>
      <c r="C1214" t="s">
        <v>19096</v>
      </c>
      <c r="D1214" t="s">
        <v>569</v>
      </c>
      <c r="E1214" t="s">
        <v>14206</v>
      </c>
      <c r="F1214" s="15">
        <v>38785.599999999999</v>
      </c>
      <c r="G1214" t="s">
        <v>195</v>
      </c>
      <c r="H1214" t="e">
        <f>VLOOKUP(A1214,网银退!H:L,5,FALSE)</f>
        <v>#N/A</v>
      </c>
      <c r="O1214"/>
      <c r="P1214"/>
    </row>
    <row r="1215" spans="1:16" ht="14.25">
      <c r="A1215" t="s">
        <v>14231</v>
      </c>
      <c r="B1215" t="s">
        <v>4985</v>
      </c>
      <c r="C1215" t="s">
        <v>19096</v>
      </c>
      <c r="D1215" t="s">
        <v>569</v>
      </c>
      <c r="E1215" t="s">
        <v>14233</v>
      </c>
      <c r="F1215" s="15">
        <v>8000</v>
      </c>
      <c r="G1215" t="s">
        <v>195</v>
      </c>
      <c r="H1215" t="e">
        <f>VLOOKUP(A1215,网银退!H:L,5,FALSE)</f>
        <v>#N/A</v>
      </c>
    </row>
    <row r="1216" spans="1:16" ht="14.25">
      <c r="A1216" t="s">
        <v>14235</v>
      </c>
      <c r="B1216" t="s">
        <v>4989</v>
      </c>
      <c r="C1216" t="s">
        <v>19096</v>
      </c>
      <c r="D1216" t="s">
        <v>569</v>
      </c>
      <c r="E1216" t="s">
        <v>14237</v>
      </c>
      <c r="F1216" s="15">
        <v>4215.07</v>
      </c>
      <c r="G1216" t="s">
        <v>195</v>
      </c>
      <c r="H1216" t="e">
        <f>VLOOKUP(A1216,网银退!H:L,5,FALSE)</f>
        <v>#N/A</v>
      </c>
      <c r="O1216"/>
      <c r="P1216"/>
    </row>
    <row r="1217" spans="1:16" ht="14.25">
      <c r="A1217" t="s">
        <v>14239</v>
      </c>
      <c r="B1217" t="s">
        <v>4993</v>
      </c>
      <c r="C1217" t="s">
        <v>19096</v>
      </c>
      <c r="D1217" t="s">
        <v>569</v>
      </c>
      <c r="E1217" t="s">
        <v>14241</v>
      </c>
      <c r="F1217" s="15">
        <v>382</v>
      </c>
      <c r="G1217" t="s">
        <v>195</v>
      </c>
      <c r="H1217" t="e">
        <f>VLOOKUP(A1217,网银退!H:L,5,FALSE)</f>
        <v>#N/A</v>
      </c>
    </row>
    <row r="1218" spans="1:16" ht="14.25">
      <c r="A1218" t="s">
        <v>14243</v>
      </c>
      <c r="B1218" t="s">
        <v>4997</v>
      </c>
      <c r="C1218" t="s">
        <v>19096</v>
      </c>
      <c r="D1218" t="s">
        <v>569</v>
      </c>
      <c r="E1218" t="s">
        <v>14245</v>
      </c>
      <c r="F1218" s="15">
        <v>10000</v>
      </c>
      <c r="G1218" t="s">
        <v>195</v>
      </c>
      <c r="H1218" t="e">
        <f>VLOOKUP(A1218,网银退!H:L,5,FALSE)</f>
        <v>#N/A</v>
      </c>
    </row>
    <row r="1219" spans="1:16" ht="14.25">
      <c r="A1219" t="s">
        <v>14247</v>
      </c>
      <c r="B1219" t="s">
        <v>5001</v>
      </c>
      <c r="C1219" t="s">
        <v>19096</v>
      </c>
      <c r="D1219" t="s">
        <v>569</v>
      </c>
      <c r="E1219" t="s">
        <v>14249</v>
      </c>
      <c r="F1219" s="15">
        <v>9979.74</v>
      </c>
      <c r="G1219" t="s">
        <v>195</v>
      </c>
      <c r="H1219" t="e">
        <f>VLOOKUP(A1219,网银退!H:L,5,FALSE)</f>
        <v>#N/A</v>
      </c>
    </row>
    <row r="1220" spans="1:16" ht="14.25">
      <c r="A1220" t="s">
        <v>14252</v>
      </c>
      <c r="B1220" t="s">
        <v>14251</v>
      </c>
      <c r="C1220" t="s">
        <v>19096</v>
      </c>
      <c r="D1220" t="s">
        <v>569</v>
      </c>
      <c r="E1220" t="s">
        <v>14254</v>
      </c>
      <c r="F1220" s="15">
        <v>30</v>
      </c>
      <c r="G1220" t="s">
        <v>210</v>
      </c>
      <c r="H1220" t="str">
        <f>VLOOKUP(A1220,网银退!H:L,5,FALSE)</f>
        <v>20170807</v>
      </c>
    </row>
    <row r="1221" spans="1:16" ht="14.25">
      <c r="A1221" t="s">
        <v>14256</v>
      </c>
      <c r="B1221" t="s">
        <v>5008</v>
      </c>
      <c r="C1221" t="s">
        <v>19096</v>
      </c>
      <c r="D1221" t="s">
        <v>569</v>
      </c>
      <c r="E1221" t="s">
        <v>14258</v>
      </c>
      <c r="F1221" s="15">
        <v>3541.64</v>
      </c>
      <c r="G1221" t="s">
        <v>195</v>
      </c>
      <c r="H1221" t="e">
        <f>VLOOKUP(A1221,网银退!H:L,5,FALSE)</f>
        <v>#N/A</v>
      </c>
    </row>
    <row r="1222" spans="1:16" ht="14.25">
      <c r="A1222" t="s">
        <v>14260</v>
      </c>
      <c r="B1222" t="s">
        <v>5012</v>
      </c>
      <c r="C1222" t="s">
        <v>19096</v>
      </c>
      <c r="D1222" t="s">
        <v>569</v>
      </c>
      <c r="E1222" t="s">
        <v>14262</v>
      </c>
      <c r="F1222" s="15">
        <v>90</v>
      </c>
      <c r="G1222" t="s">
        <v>195</v>
      </c>
      <c r="H1222" t="e">
        <f>VLOOKUP(A1222,网银退!H:L,5,FALSE)</f>
        <v>#N/A</v>
      </c>
    </row>
    <row r="1223" spans="1:16" ht="14.25">
      <c r="A1223" t="s">
        <v>14264</v>
      </c>
      <c r="B1223" t="s">
        <v>5014</v>
      </c>
      <c r="C1223" t="s">
        <v>19096</v>
      </c>
      <c r="D1223" t="s">
        <v>569</v>
      </c>
      <c r="E1223" t="s">
        <v>14266</v>
      </c>
      <c r="F1223" s="15">
        <v>2989.5</v>
      </c>
      <c r="G1223" t="s">
        <v>195</v>
      </c>
      <c r="H1223" t="e">
        <f>VLOOKUP(A1223,网银退!H:L,5,FALSE)</f>
        <v>#N/A</v>
      </c>
    </row>
    <row r="1224" spans="1:16" ht="14.25">
      <c r="A1224" t="s">
        <v>14268</v>
      </c>
      <c r="B1224" t="s">
        <v>5018</v>
      </c>
      <c r="C1224" t="s">
        <v>19096</v>
      </c>
      <c r="D1224" t="s">
        <v>569</v>
      </c>
      <c r="E1224" t="s">
        <v>14270</v>
      </c>
      <c r="F1224" s="15">
        <v>9959.69</v>
      </c>
      <c r="G1224" t="s">
        <v>195</v>
      </c>
      <c r="H1224" t="e">
        <f>VLOOKUP(A1224,网银退!H:L,5,FALSE)</f>
        <v>#N/A</v>
      </c>
    </row>
    <row r="1225" spans="1:16" ht="14.25">
      <c r="A1225" t="s">
        <v>14272</v>
      </c>
      <c r="B1225" t="s">
        <v>5022</v>
      </c>
      <c r="C1225" t="s">
        <v>19096</v>
      </c>
      <c r="D1225" t="s">
        <v>569</v>
      </c>
      <c r="E1225" t="s">
        <v>14258</v>
      </c>
      <c r="F1225" s="15">
        <v>47.2</v>
      </c>
      <c r="G1225" t="s">
        <v>195</v>
      </c>
      <c r="H1225" t="e">
        <f>VLOOKUP(A1225,网银退!H:L,5,FALSE)</f>
        <v>#N/A</v>
      </c>
    </row>
    <row r="1226" spans="1:16" ht="14.25">
      <c r="A1226" t="s">
        <v>14275</v>
      </c>
      <c r="B1226" t="s">
        <v>5026</v>
      </c>
      <c r="C1226" t="s">
        <v>19096</v>
      </c>
      <c r="D1226" t="s">
        <v>569</v>
      </c>
      <c r="E1226" t="s">
        <v>14277</v>
      </c>
      <c r="F1226" s="15">
        <v>830</v>
      </c>
      <c r="G1226" t="s">
        <v>210</v>
      </c>
      <c r="H1226" t="str">
        <f>VLOOKUP(A1226,网银退!H:L,5,FALSE)</f>
        <v>20170808</v>
      </c>
    </row>
    <row r="1227" spans="1:16" ht="14.25">
      <c r="A1227" t="s">
        <v>14279</v>
      </c>
      <c r="B1227" t="s">
        <v>5030</v>
      </c>
      <c r="C1227" t="s">
        <v>19096</v>
      </c>
      <c r="D1227" t="s">
        <v>569</v>
      </c>
      <c r="E1227" t="s">
        <v>14281</v>
      </c>
      <c r="F1227" s="15">
        <v>177</v>
      </c>
      <c r="G1227" t="s">
        <v>195</v>
      </c>
      <c r="H1227" t="e">
        <f>VLOOKUP(A1227,网银退!H:L,5,FALSE)</f>
        <v>#N/A</v>
      </c>
    </row>
    <row r="1228" spans="1:16" ht="14.25">
      <c r="A1228" t="s">
        <v>14283</v>
      </c>
      <c r="B1228" t="s">
        <v>5034</v>
      </c>
      <c r="C1228" t="s">
        <v>19096</v>
      </c>
      <c r="D1228" t="s">
        <v>569</v>
      </c>
      <c r="E1228" t="s">
        <v>14281</v>
      </c>
      <c r="F1228" s="15">
        <v>0.8</v>
      </c>
      <c r="G1228" t="s">
        <v>195</v>
      </c>
      <c r="H1228" t="e">
        <f>VLOOKUP(A1228,网银退!H:L,5,FALSE)</f>
        <v>#N/A</v>
      </c>
    </row>
    <row r="1229" spans="1:16" ht="14.25">
      <c r="A1229" t="s">
        <v>14286</v>
      </c>
      <c r="B1229" t="s">
        <v>5036</v>
      </c>
      <c r="C1229" t="s">
        <v>19096</v>
      </c>
      <c r="D1229" t="s">
        <v>569</v>
      </c>
      <c r="E1229" t="s">
        <v>14288</v>
      </c>
      <c r="F1229" s="15">
        <v>2484.5</v>
      </c>
      <c r="G1229" t="s">
        <v>195</v>
      </c>
      <c r="H1229" t="e">
        <f>VLOOKUP(A1229,网银退!H:L,5,FALSE)</f>
        <v>#N/A</v>
      </c>
    </row>
    <row r="1230" spans="1:16" ht="14.25">
      <c r="A1230" t="s">
        <v>14290</v>
      </c>
      <c r="B1230" t="s">
        <v>5040</v>
      </c>
      <c r="C1230" t="s">
        <v>19096</v>
      </c>
      <c r="D1230" t="s">
        <v>569</v>
      </c>
      <c r="E1230" t="s">
        <v>14292</v>
      </c>
      <c r="F1230" s="15">
        <v>300</v>
      </c>
      <c r="G1230" t="s">
        <v>195</v>
      </c>
      <c r="H1230" t="e">
        <f>VLOOKUP(A1230,网银退!H:L,5,FALSE)</f>
        <v>#N/A</v>
      </c>
    </row>
    <row r="1231" spans="1:16" ht="14.25">
      <c r="A1231" t="s">
        <v>14294</v>
      </c>
      <c r="B1231" t="s">
        <v>5042</v>
      </c>
      <c r="C1231" t="s">
        <v>19096</v>
      </c>
      <c r="D1231" t="s">
        <v>569</v>
      </c>
      <c r="E1231" t="s">
        <v>14296</v>
      </c>
      <c r="F1231" s="15">
        <v>99</v>
      </c>
      <c r="G1231" t="s">
        <v>195</v>
      </c>
      <c r="H1231" t="e">
        <f>VLOOKUP(A1231,网银退!H:L,5,FALSE)</f>
        <v>#N/A</v>
      </c>
      <c r="O1231"/>
      <c r="P1231"/>
    </row>
    <row r="1232" spans="1:16" ht="14.25">
      <c r="A1232" t="s">
        <v>14298</v>
      </c>
      <c r="B1232" t="s">
        <v>5044</v>
      </c>
      <c r="C1232" t="s">
        <v>19096</v>
      </c>
      <c r="D1232" t="s">
        <v>569</v>
      </c>
      <c r="E1232" t="s">
        <v>14300</v>
      </c>
      <c r="F1232" s="15">
        <v>3303.58</v>
      </c>
      <c r="G1232" t="s">
        <v>195</v>
      </c>
      <c r="H1232" t="e">
        <f>VLOOKUP(A1232,网银退!H:L,5,FALSE)</f>
        <v>#N/A</v>
      </c>
    </row>
    <row r="1233" spans="1:8" ht="14.25">
      <c r="A1233" t="s">
        <v>14302</v>
      </c>
      <c r="B1233" t="s">
        <v>5048</v>
      </c>
      <c r="C1233" t="s">
        <v>19096</v>
      </c>
      <c r="D1233" t="s">
        <v>569</v>
      </c>
      <c r="E1233" t="s">
        <v>14304</v>
      </c>
      <c r="F1233" s="15">
        <v>243.14</v>
      </c>
      <c r="G1233" t="s">
        <v>195</v>
      </c>
      <c r="H1233" t="e">
        <f>VLOOKUP(A1233,网银退!H:L,5,FALSE)</f>
        <v>#N/A</v>
      </c>
    </row>
    <row r="1234" spans="1:8" ht="14.25">
      <c r="A1234" t="s">
        <v>14306</v>
      </c>
      <c r="B1234" t="s">
        <v>5052</v>
      </c>
      <c r="C1234" t="s">
        <v>19096</v>
      </c>
      <c r="D1234" t="s">
        <v>569</v>
      </c>
      <c r="E1234" t="s">
        <v>14308</v>
      </c>
      <c r="F1234" s="15">
        <v>66.5</v>
      </c>
      <c r="G1234" t="s">
        <v>195</v>
      </c>
      <c r="H1234" t="e">
        <f>VLOOKUP(A1234,网银退!H:L,5,FALSE)</f>
        <v>#N/A</v>
      </c>
    </row>
    <row r="1235" spans="1:8" ht="14.25">
      <c r="A1235" t="s">
        <v>14310</v>
      </c>
      <c r="B1235" t="s">
        <v>5056</v>
      </c>
      <c r="C1235" t="s">
        <v>19096</v>
      </c>
      <c r="D1235" t="s">
        <v>569</v>
      </c>
      <c r="E1235" t="s">
        <v>14312</v>
      </c>
      <c r="F1235" s="15">
        <v>2.5</v>
      </c>
      <c r="G1235" t="s">
        <v>195</v>
      </c>
      <c r="H1235" t="e">
        <f>VLOOKUP(A1235,网银退!H:L,5,FALSE)</f>
        <v>#N/A</v>
      </c>
    </row>
    <row r="1236" spans="1:8" ht="14.25">
      <c r="A1236" t="s">
        <v>14314</v>
      </c>
      <c r="B1236" t="s">
        <v>5060</v>
      </c>
      <c r="C1236" t="s">
        <v>19096</v>
      </c>
      <c r="D1236" t="s">
        <v>569</v>
      </c>
      <c r="E1236" t="s">
        <v>14316</v>
      </c>
      <c r="F1236" s="15">
        <v>94.5</v>
      </c>
      <c r="G1236" t="s">
        <v>195</v>
      </c>
      <c r="H1236" t="e">
        <f>VLOOKUP(A1236,网银退!H:L,5,FALSE)</f>
        <v>#N/A</v>
      </c>
    </row>
    <row r="1237" spans="1:8" ht="14.25">
      <c r="A1237" t="s">
        <v>14318</v>
      </c>
      <c r="B1237" t="s">
        <v>5064</v>
      </c>
      <c r="C1237" t="s">
        <v>19096</v>
      </c>
      <c r="D1237" t="s">
        <v>569</v>
      </c>
      <c r="E1237" t="s">
        <v>14320</v>
      </c>
      <c r="F1237" s="15">
        <v>83</v>
      </c>
      <c r="G1237" t="s">
        <v>195</v>
      </c>
      <c r="H1237" t="e">
        <f>VLOOKUP(A1237,网银退!H:L,5,FALSE)</f>
        <v>#N/A</v>
      </c>
    </row>
    <row r="1238" spans="1:8" ht="14.25">
      <c r="A1238" t="s">
        <v>14322</v>
      </c>
      <c r="B1238" t="s">
        <v>5068</v>
      </c>
      <c r="C1238" t="s">
        <v>19096</v>
      </c>
      <c r="D1238" t="s">
        <v>569</v>
      </c>
      <c r="E1238" t="s">
        <v>14320</v>
      </c>
      <c r="F1238" s="15">
        <v>83</v>
      </c>
      <c r="G1238" t="s">
        <v>195</v>
      </c>
      <c r="H1238" t="e">
        <f>VLOOKUP(A1238,网银退!H:L,5,FALSE)</f>
        <v>#N/A</v>
      </c>
    </row>
    <row r="1239" spans="1:8" ht="14.25">
      <c r="A1239" t="s">
        <v>14325</v>
      </c>
      <c r="B1239" t="s">
        <v>5072</v>
      </c>
      <c r="C1239" t="s">
        <v>19096</v>
      </c>
      <c r="D1239" t="s">
        <v>569</v>
      </c>
      <c r="E1239" t="s">
        <v>14327</v>
      </c>
      <c r="F1239" s="15">
        <v>125</v>
      </c>
      <c r="G1239" t="s">
        <v>195</v>
      </c>
      <c r="H1239" t="e">
        <f>VLOOKUP(A1239,网银退!H:L,5,FALSE)</f>
        <v>#N/A</v>
      </c>
    </row>
    <row r="1240" spans="1:8" ht="14.25">
      <c r="A1240" t="s">
        <v>14329</v>
      </c>
      <c r="B1240" t="s">
        <v>5076</v>
      </c>
      <c r="C1240" t="s">
        <v>19096</v>
      </c>
      <c r="D1240" t="s">
        <v>569</v>
      </c>
      <c r="E1240" t="s">
        <v>10056</v>
      </c>
      <c r="F1240" s="15">
        <v>10000</v>
      </c>
      <c r="G1240" t="s">
        <v>195</v>
      </c>
      <c r="H1240" t="e">
        <f>VLOOKUP(A1240,网银退!H:L,5,FALSE)</f>
        <v>#N/A</v>
      </c>
    </row>
    <row r="1241" spans="1:8" ht="14.25">
      <c r="A1241" t="s">
        <v>14332</v>
      </c>
      <c r="B1241" t="s">
        <v>5079</v>
      </c>
      <c r="C1241" t="s">
        <v>19096</v>
      </c>
      <c r="D1241" t="s">
        <v>569</v>
      </c>
      <c r="E1241" t="s">
        <v>14334</v>
      </c>
      <c r="F1241" s="15">
        <v>5082.5</v>
      </c>
      <c r="G1241" t="s">
        <v>195</v>
      </c>
      <c r="H1241" t="e">
        <f>VLOOKUP(A1241,网银退!H:L,5,FALSE)</f>
        <v>#N/A</v>
      </c>
    </row>
    <row r="1242" spans="1:8" ht="14.25">
      <c r="A1242" t="s">
        <v>14336</v>
      </c>
      <c r="B1242" t="s">
        <v>5083</v>
      </c>
      <c r="C1242" t="s">
        <v>19096</v>
      </c>
      <c r="D1242" t="s">
        <v>569</v>
      </c>
      <c r="E1242" t="s">
        <v>14338</v>
      </c>
      <c r="F1242" s="15">
        <v>314</v>
      </c>
      <c r="G1242" t="s">
        <v>195</v>
      </c>
      <c r="H1242" t="e">
        <f>VLOOKUP(A1242,网银退!H:L,5,FALSE)</f>
        <v>#N/A</v>
      </c>
    </row>
    <row r="1243" spans="1:8" ht="14.25">
      <c r="A1243" t="s">
        <v>14340</v>
      </c>
      <c r="B1243" t="s">
        <v>5087</v>
      </c>
      <c r="C1243" t="s">
        <v>19096</v>
      </c>
      <c r="D1243" t="s">
        <v>569</v>
      </c>
      <c r="E1243" t="s">
        <v>14342</v>
      </c>
      <c r="F1243" s="15">
        <v>900</v>
      </c>
      <c r="G1243" t="s">
        <v>210</v>
      </c>
      <c r="H1243" t="str">
        <f>VLOOKUP(A1243,网银退!H:L,5,FALSE)</f>
        <v>20170808</v>
      </c>
    </row>
    <row r="1244" spans="1:8" ht="14.25">
      <c r="A1244" t="s">
        <v>14345</v>
      </c>
      <c r="B1244" t="s">
        <v>14344</v>
      </c>
      <c r="C1244" t="s">
        <v>19096</v>
      </c>
      <c r="D1244" t="s">
        <v>569</v>
      </c>
      <c r="E1244" t="s">
        <v>14347</v>
      </c>
      <c r="F1244" s="15">
        <v>3.2</v>
      </c>
      <c r="G1244" t="s">
        <v>210</v>
      </c>
      <c r="H1244" t="str">
        <f>VLOOKUP(A1244,网银退!H:L,5,FALSE)</f>
        <v>20170807</v>
      </c>
    </row>
    <row r="1245" spans="1:8" ht="14.25">
      <c r="A1245" t="s">
        <v>14349</v>
      </c>
      <c r="B1245" t="s">
        <v>5094</v>
      </c>
      <c r="C1245" t="s">
        <v>19096</v>
      </c>
      <c r="D1245" t="s">
        <v>569</v>
      </c>
      <c r="E1245" t="s">
        <v>14351</v>
      </c>
      <c r="F1245" s="15">
        <v>200</v>
      </c>
      <c r="G1245" t="s">
        <v>195</v>
      </c>
      <c r="H1245" t="e">
        <f>VLOOKUP(A1245,网银退!H:L,5,FALSE)</f>
        <v>#N/A</v>
      </c>
    </row>
    <row r="1246" spans="1:8" ht="14.25">
      <c r="A1246" t="s">
        <v>14353</v>
      </c>
      <c r="B1246" t="s">
        <v>5098</v>
      </c>
      <c r="C1246" t="s">
        <v>19096</v>
      </c>
      <c r="D1246" t="s">
        <v>569</v>
      </c>
      <c r="E1246" t="s">
        <v>14355</v>
      </c>
      <c r="F1246" s="15">
        <v>4400</v>
      </c>
      <c r="G1246" t="s">
        <v>195</v>
      </c>
      <c r="H1246" t="e">
        <f>VLOOKUP(A1246,网银退!H:L,5,FALSE)</f>
        <v>#N/A</v>
      </c>
    </row>
    <row r="1247" spans="1:8" ht="14.25">
      <c r="A1247" t="s">
        <v>14357</v>
      </c>
      <c r="B1247" t="s">
        <v>5102</v>
      </c>
      <c r="C1247" t="s">
        <v>19096</v>
      </c>
      <c r="D1247" t="s">
        <v>569</v>
      </c>
      <c r="E1247" t="s">
        <v>14359</v>
      </c>
      <c r="F1247" s="15">
        <v>1000</v>
      </c>
      <c r="G1247" t="s">
        <v>195</v>
      </c>
      <c r="H1247" t="e">
        <f>VLOOKUP(A1247,网银退!H:L,5,FALSE)</f>
        <v>#N/A</v>
      </c>
    </row>
    <row r="1248" spans="1:8" ht="14.25">
      <c r="A1248" t="s">
        <v>14361</v>
      </c>
      <c r="B1248" t="s">
        <v>5106</v>
      </c>
      <c r="C1248" t="s">
        <v>19096</v>
      </c>
      <c r="D1248" t="s">
        <v>569</v>
      </c>
      <c r="E1248" t="s">
        <v>14363</v>
      </c>
      <c r="F1248" s="15">
        <v>50</v>
      </c>
      <c r="G1248" t="s">
        <v>210</v>
      </c>
      <c r="H1248" t="str">
        <f>VLOOKUP(A1248,网银退!H:L,5,FALSE)</f>
        <v>20170808</v>
      </c>
    </row>
    <row r="1249" spans="1:16" ht="14.25">
      <c r="A1249" t="s">
        <v>14365</v>
      </c>
      <c r="B1249" t="s">
        <v>5110</v>
      </c>
      <c r="C1249" t="s">
        <v>19096</v>
      </c>
      <c r="D1249" t="s">
        <v>569</v>
      </c>
      <c r="E1249" t="s">
        <v>432</v>
      </c>
      <c r="F1249" s="15">
        <v>4440.37</v>
      </c>
      <c r="G1249" t="s">
        <v>195</v>
      </c>
      <c r="H1249" t="e">
        <f>VLOOKUP(A1249,网银退!H:L,5,FALSE)</f>
        <v>#N/A</v>
      </c>
    </row>
    <row r="1250" spans="1:16" ht="14.25">
      <c r="A1250" t="s">
        <v>14368</v>
      </c>
      <c r="B1250" t="s">
        <v>5112</v>
      </c>
      <c r="C1250" t="s">
        <v>19096</v>
      </c>
      <c r="D1250" t="s">
        <v>569</v>
      </c>
      <c r="E1250" t="s">
        <v>14370</v>
      </c>
      <c r="F1250" s="15">
        <v>546.73</v>
      </c>
      <c r="G1250" t="s">
        <v>195</v>
      </c>
      <c r="H1250" t="e">
        <f>VLOOKUP(A1250,网银退!H:L,5,FALSE)</f>
        <v>#N/A</v>
      </c>
    </row>
    <row r="1251" spans="1:16" ht="14.25">
      <c r="A1251" t="s">
        <v>14372</v>
      </c>
      <c r="B1251" t="s">
        <v>5116</v>
      </c>
      <c r="C1251" t="s">
        <v>19096</v>
      </c>
      <c r="D1251" t="s">
        <v>569</v>
      </c>
      <c r="E1251" t="s">
        <v>14374</v>
      </c>
      <c r="F1251" s="15">
        <v>1093</v>
      </c>
      <c r="G1251" t="s">
        <v>195</v>
      </c>
      <c r="H1251" t="e">
        <f>VLOOKUP(A1251,网银退!H:L,5,FALSE)</f>
        <v>#N/A</v>
      </c>
    </row>
    <row r="1252" spans="1:16" ht="14.25">
      <c r="A1252" t="s">
        <v>14376</v>
      </c>
      <c r="B1252" t="s">
        <v>5120</v>
      </c>
      <c r="C1252" t="s">
        <v>19096</v>
      </c>
      <c r="D1252" t="s">
        <v>569</v>
      </c>
      <c r="E1252" t="s">
        <v>14378</v>
      </c>
      <c r="F1252" s="15">
        <v>2800</v>
      </c>
      <c r="G1252" t="s">
        <v>195</v>
      </c>
      <c r="H1252" t="e">
        <f>VLOOKUP(A1252,网银退!H:L,5,FALSE)</f>
        <v>#N/A</v>
      </c>
    </row>
    <row r="1253" spans="1:16" ht="14.25">
      <c r="A1253" t="s">
        <v>14380</v>
      </c>
      <c r="B1253" t="s">
        <v>5124</v>
      </c>
      <c r="C1253" t="s">
        <v>19096</v>
      </c>
      <c r="D1253" t="s">
        <v>569</v>
      </c>
      <c r="E1253" t="s">
        <v>14382</v>
      </c>
      <c r="F1253" s="15">
        <v>31.5</v>
      </c>
      <c r="G1253" t="s">
        <v>195</v>
      </c>
      <c r="H1253" t="e">
        <f>VLOOKUP(A1253,网银退!H:L,5,FALSE)</f>
        <v>#N/A</v>
      </c>
    </row>
    <row r="1254" spans="1:16" ht="14.25">
      <c r="A1254" t="s">
        <v>14383</v>
      </c>
      <c r="B1254" t="s">
        <v>5128</v>
      </c>
      <c r="C1254" t="s">
        <v>19096</v>
      </c>
      <c r="D1254" t="s">
        <v>569</v>
      </c>
      <c r="E1254" t="s">
        <v>14385</v>
      </c>
      <c r="F1254" s="15">
        <v>133</v>
      </c>
      <c r="G1254" t="s">
        <v>195</v>
      </c>
      <c r="H1254" t="e">
        <f>VLOOKUP(A1254,网银退!H:L,5,FALSE)</f>
        <v>#N/A</v>
      </c>
    </row>
    <row r="1255" spans="1:16" ht="14.25">
      <c r="A1255" t="s">
        <v>14387</v>
      </c>
      <c r="B1255" t="s">
        <v>5132</v>
      </c>
      <c r="C1255" t="s">
        <v>19096</v>
      </c>
      <c r="D1255" t="s">
        <v>569</v>
      </c>
      <c r="E1255" t="s">
        <v>14385</v>
      </c>
      <c r="F1255" s="15">
        <v>108</v>
      </c>
      <c r="G1255" t="s">
        <v>210</v>
      </c>
      <c r="H1255" t="str">
        <f>VLOOKUP(A1255,网银退!H:L,5,FALSE)</f>
        <v>20170808</v>
      </c>
    </row>
    <row r="1256" spans="1:16" ht="14.25">
      <c r="A1256" t="s">
        <v>14390</v>
      </c>
      <c r="B1256" t="s">
        <v>5135</v>
      </c>
      <c r="C1256" t="s">
        <v>19096</v>
      </c>
      <c r="D1256" t="s">
        <v>569</v>
      </c>
      <c r="E1256" t="s">
        <v>14392</v>
      </c>
      <c r="F1256" s="15">
        <v>1653.54</v>
      </c>
      <c r="G1256" t="s">
        <v>195</v>
      </c>
      <c r="H1256" t="e">
        <f>VLOOKUP(A1256,网银退!H:L,5,FALSE)</f>
        <v>#N/A</v>
      </c>
    </row>
    <row r="1257" spans="1:16" ht="14.25">
      <c r="A1257" t="s">
        <v>14394</v>
      </c>
      <c r="B1257" t="s">
        <v>5139</v>
      </c>
      <c r="C1257" t="s">
        <v>19097</v>
      </c>
      <c r="D1257" t="s">
        <v>569</v>
      </c>
      <c r="E1257" t="s">
        <v>12009</v>
      </c>
      <c r="F1257" s="15">
        <v>2500</v>
      </c>
      <c r="G1257" t="s">
        <v>195</v>
      </c>
      <c r="H1257" t="e">
        <f>VLOOKUP(A1257,网银退!H:L,5,FALSE)</f>
        <v>#N/A</v>
      </c>
      <c r="O1257"/>
      <c r="P1257"/>
    </row>
    <row r="1258" spans="1:16" ht="14.25">
      <c r="A1258" t="s">
        <v>14397</v>
      </c>
      <c r="B1258" t="s">
        <v>5141</v>
      </c>
      <c r="C1258" t="s">
        <v>19097</v>
      </c>
      <c r="D1258" t="s">
        <v>569</v>
      </c>
      <c r="E1258" t="s">
        <v>14399</v>
      </c>
      <c r="F1258" s="15">
        <v>450</v>
      </c>
      <c r="G1258" t="s">
        <v>195</v>
      </c>
      <c r="H1258" t="e">
        <f>VLOOKUP(A1258,网银退!H:L,5,FALSE)</f>
        <v>#N/A</v>
      </c>
    </row>
    <row r="1259" spans="1:16" ht="14.25">
      <c r="A1259" t="s">
        <v>14402</v>
      </c>
      <c r="B1259" t="s">
        <v>14401</v>
      </c>
      <c r="C1259" t="s">
        <v>19097</v>
      </c>
      <c r="D1259" t="s">
        <v>569</v>
      </c>
      <c r="E1259" t="s">
        <v>14404</v>
      </c>
      <c r="F1259" s="15">
        <v>500</v>
      </c>
      <c r="G1259" t="s">
        <v>210</v>
      </c>
      <c r="H1259" t="str">
        <f>VLOOKUP(A1259,网银退!H:L,5,FALSE)</f>
        <v>20170808</v>
      </c>
    </row>
    <row r="1260" spans="1:16" ht="14.25">
      <c r="A1260" t="s">
        <v>14407</v>
      </c>
      <c r="B1260" t="s">
        <v>14406</v>
      </c>
      <c r="C1260" t="s">
        <v>19097</v>
      </c>
      <c r="D1260" t="s">
        <v>569</v>
      </c>
      <c r="E1260" t="s">
        <v>14404</v>
      </c>
      <c r="F1260" s="15">
        <v>524.78</v>
      </c>
      <c r="G1260" t="s">
        <v>210</v>
      </c>
      <c r="H1260" t="str">
        <f>VLOOKUP(A1260,网银退!H:L,5,FALSE)</f>
        <v>20170808</v>
      </c>
    </row>
    <row r="1261" spans="1:16" ht="14.25">
      <c r="A1261" t="s">
        <v>14410</v>
      </c>
      <c r="B1261" t="s">
        <v>5151</v>
      </c>
      <c r="C1261" t="s">
        <v>19097</v>
      </c>
      <c r="D1261" t="s">
        <v>569</v>
      </c>
      <c r="E1261" t="s">
        <v>14412</v>
      </c>
      <c r="F1261" s="15">
        <v>200</v>
      </c>
      <c r="G1261" t="s">
        <v>195</v>
      </c>
      <c r="H1261" t="e">
        <f>VLOOKUP(A1261,网银退!H:L,5,FALSE)</f>
        <v>#N/A</v>
      </c>
    </row>
    <row r="1262" spans="1:16" ht="14.25">
      <c r="A1262" t="s">
        <v>14414</v>
      </c>
      <c r="B1262" t="s">
        <v>5155</v>
      </c>
      <c r="C1262" t="s">
        <v>19097</v>
      </c>
      <c r="D1262" t="s">
        <v>569</v>
      </c>
      <c r="E1262" t="s">
        <v>14416</v>
      </c>
      <c r="F1262" s="15">
        <v>2100</v>
      </c>
      <c r="G1262" t="s">
        <v>195</v>
      </c>
      <c r="H1262" t="e">
        <f>VLOOKUP(A1262,网银退!H:L,5,FALSE)</f>
        <v>#N/A</v>
      </c>
    </row>
    <row r="1263" spans="1:16" ht="14.25">
      <c r="A1263" t="s">
        <v>14418</v>
      </c>
      <c r="B1263" t="s">
        <v>5159</v>
      </c>
      <c r="C1263" t="s">
        <v>19097</v>
      </c>
      <c r="D1263" t="s">
        <v>569</v>
      </c>
      <c r="E1263" t="s">
        <v>14420</v>
      </c>
      <c r="F1263" s="15">
        <v>1.4</v>
      </c>
      <c r="G1263" t="s">
        <v>195</v>
      </c>
      <c r="H1263" t="e">
        <f>VLOOKUP(A1263,网银退!H:L,5,FALSE)</f>
        <v>#N/A</v>
      </c>
    </row>
    <row r="1264" spans="1:16" ht="14.25">
      <c r="A1264" t="s">
        <v>14422</v>
      </c>
      <c r="B1264" t="s">
        <v>5163</v>
      </c>
      <c r="C1264" t="s">
        <v>19097</v>
      </c>
      <c r="D1264" t="s">
        <v>569</v>
      </c>
      <c r="E1264" t="s">
        <v>14424</v>
      </c>
      <c r="F1264" s="15">
        <v>3600</v>
      </c>
      <c r="G1264" t="s">
        <v>195</v>
      </c>
      <c r="H1264" t="e">
        <f>VLOOKUP(A1264,网银退!H:L,5,FALSE)</f>
        <v>#N/A</v>
      </c>
    </row>
    <row r="1265" spans="1:16" ht="14.25">
      <c r="A1265" t="s">
        <v>14427</v>
      </c>
      <c r="B1265" t="s">
        <v>14426</v>
      </c>
      <c r="C1265" t="s">
        <v>19097</v>
      </c>
      <c r="D1265" t="s">
        <v>569</v>
      </c>
      <c r="E1265" t="s">
        <v>14429</v>
      </c>
      <c r="F1265" s="15">
        <v>1000</v>
      </c>
      <c r="G1265" t="s">
        <v>210</v>
      </c>
      <c r="H1265" t="str">
        <f>VLOOKUP(A1265,网银退!H:L,5,FALSE)</f>
        <v>20170808</v>
      </c>
    </row>
    <row r="1266" spans="1:16" ht="14.25">
      <c r="A1266" t="s">
        <v>14431</v>
      </c>
      <c r="B1266" t="s">
        <v>5170</v>
      </c>
      <c r="C1266" t="s">
        <v>19097</v>
      </c>
      <c r="D1266" t="s">
        <v>569</v>
      </c>
      <c r="E1266" t="s">
        <v>14433</v>
      </c>
      <c r="F1266" s="15">
        <v>3447</v>
      </c>
      <c r="G1266" t="s">
        <v>195</v>
      </c>
      <c r="H1266" t="e">
        <f>VLOOKUP(A1266,网银退!H:L,5,FALSE)</f>
        <v>#N/A</v>
      </c>
    </row>
    <row r="1267" spans="1:16" ht="14.25">
      <c r="A1267" t="s">
        <v>14435</v>
      </c>
      <c r="B1267" t="s">
        <v>5173</v>
      </c>
      <c r="C1267" t="s">
        <v>19097</v>
      </c>
      <c r="D1267" t="s">
        <v>569</v>
      </c>
      <c r="E1267" t="s">
        <v>14437</v>
      </c>
      <c r="F1267" s="15">
        <v>77.3</v>
      </c>
      <c r="G1267" t="s">
        <v>195</v>
      </c>
      <c r="H1267" t="e">
        <f>VLOOKUP(A1267,网银退!H:L,5,FALSE)</f>
        <v>#N/A</v>
      </c>
      <c r="O1267"/>
      <c r="P1267"/>
    </row>
    <row r="1268" spans="1:16" ht="14.25">
      <c r="A1268" t="s">
        <v>14439</v>
      </c>
      <c r="B1268" t="s">
        <v>5177</v>
      </c>
      <c r="C1268" t="s">
        <v>19097</v>
      </c>
      <c r="D1268" t="s">
        <v>569</v>
      </c>
      <c r="E1268" t="s">
        <v>14441</v>
      </c>
      <c r="F1268" s="15">
        <v>400</v>
      </c>
      <c r="G1268" t="s">
        <v>195</v>
      </c>
      <c r="H1268" t="e">
        <f>VLOOKUP(A1268,网银退!H:L,5,FALSE)</f>
        <v>#N/A</v>
      </c>
    </row>
    <row r="1269" spans="1:16" ht="14.25">
      <c r="A1269" t="s">
        <v>14443</v>
      </c>
      <c r="B1269" t="s">
        <v>5181</v>
      </c>
      <c r="C1269" t="s">
        <v>19097</v>
      </c>
      <c r="D1269" t="s">
        <v>569</v>
      </c>
      <c r="E1269" t="s">
        <v>9555</v>
      </c>
      <c r="F1269" s="15">
        <v>1000</v>
      </c>
      <c r="G1269" t="s">
        <v>195</v>
      </c>
      <c r="H1269" t="e">
        <f>VLOOKUP(A1269,网银退!H:L,5,FALSE)</f>
        <v>#N/A</v>
      </c>
    </row>
    <row r="1270" spans="1:16" ht="14.25">
      <c r="A1270" t="s">
        <v>14446</v>
      </c>
      <c r="B1270" t="s">
        <v>5183</v>
      </c>
      <c r="C1270" t="s">
        <v>19097</v>
      </c>
      <c r="D1270" t="s">
        <v>569</v>
      </c>
      <c r="E1270" t="s">
        <v>14448</v>
      </c>
      <c r="F1270" s="15">
        <v>10</v>
      </c>
      <c r="G1270" t="s">
        <v>195</v>
      </c>
      <c r="H1270" t="e">
        <f>VLOOKUP(A1270,网银退!H:L,5,FALSE)</f>
        <v>#N/A</v>
      </c>
    </row>
    <row r="1271" spans="1:16" ht="14.25">
      <c r="A1271" t="s">
        <v>14450</v>
      </c>
      <c r="B1271" t="s">
        <v>5187</v>
      </c>
      <c r="C1271" t="s">
        <v>19097</v>
      </c>
      <c r="D1271" t="s">
        <v>569</v>
      </c>
      <c r="E1271" t="s">
        <v>14448</v>
      </c>
      <c r="F1271" s="15">
        <v>200</v>
      </c>
      <c r="G1271" t="s">
        <v>195</v>
      </c>
      <c r="H1271" t="e">
        <f>VLOOKUP(A1271,网银退!H:L,5,FALSE)</f>
        <v>#N/A</v>
      </c>
    </row>
    <row r="1272" spans="1:16" ht="14.25">
      <c r="A1272" t="s">
        <v>14453</v>
      </c>
      <c r="B1272" t="s">
        <v>5189</v>
      </c>
      <c r="C1272" t="s">
        <v>19097</v>
      </c>
      <c r="D1272" t="s">
        <v>569</v>
      </c>
      <c r="E1272" t="s">
        <v>14455</v>
      </c>
      <c r="F1272" s="15">
        <v>1100</v>
      </c>
      <c r="G1272" t="s">
        <v>195</v>
      </c>
      <c r="H1272" t="e">
        <f>VLOOKUP(A1272,网银退!H:L,5,FALSE)</f>
        <v>#N/A</v>
      </c>
    </row>
    <row r="1273" spans="1:16" ht="14.25">
      <c r="A1273" t="s">
        <v>14457</v>
      </c>
      <c r="B1273" t="s">
        <v>5193</v>
      </c>
      <c r="C1273" t="s">
        <v>19097</v>
      </c>
      <c r="D1273" t="s">
        <v>569</v>
      </c>
      <c r="E1273" t="s">
        <v>14459</v>
      </c>
      <c r="F1273" s="15">
        <v>4702.45</v>
      </c>
      <c r="G1273" t="s">
        <v>195</v>
      </c>
      <c r="H1273" t="e">
        <f>VLOOKUP(A1273,网银退!H:L,5,FALSE)</f>
        <v>#N/A</v>
      </c>
    </row>
    <row r="1274" spans="1:16" ht="14.25">
      <c r="A1274" t="s">
        <v>14461</v>
      </c>
      <c r="B1274" t="s">
        <v>5197</v>
      </c>
      <c r="C1274" t="s">
        <v>19097</v>
      </c>
      <c r="D1274" t="s">
        <v>569</v>
      </c>
      <c r="E1274" t="s">
        <v>14463</v>
      </c>
      <c r="F1274" s="15">
        <v>435.43</v>
      </c>
      <c r="G1274" t="s">
        <v>195</v>
      </c>
      <c r="H1274" t="e">
        <f>VLOOKUP(A1274,网银退!H:L,5,FALSE)</f>
        <v>#N/A</v>
      </c>
    </row>
    <row r="1275" spans="1:16" ht="14.25">
      <c r="A1275" t="s">
        <v>14465</v>
      </c>
      <c r="B1275" t="s">
        <v>5201</v>
      </c>
      <c r="C1275" t="s">
        <v>19097</v>
      </c>
      <c r="D1275" t="s">
        <v>569</v>
      </c>
      <c r="E1275" t="s">
        <v>13377</v>
      </c>
      <c r="F1275" s="15">
        <v>104.7</v>
      </c>
      <c r="G1275" t="s">
        <v>195</v>
      </c>
      <c r="H1275" t="e">
        <f>VLOOKUP(A1275,网银退!H:L,5,FALSE)</f>
        <v>#N/A</v>
      </c>
    </row>
    <row r="1276" spans="1:16" ht="14.25">
      <c r="A1276" t="s">
        <v>14469</v>
      </c>
      <c r="B1276" t="s">
        <v>14468</v>
      </c>
      <c r="C1276" t="s">
        <v>19097</v>
      </c>
      <c r="D1276" t="s">
        <v>569</v>
      </c>
      <c r="E1276" t="s">
        <v>12345</v>
      </c>
      <c r="F1276" s="15">
        <v>180</v>
      </c>
      <c r="G1276" t="s">
        <v>210</v>
      </c>
      <c r="H1276" t="str">
        <f>VLOOKUP(A1276,网银退!H:L,5,FALSE)</f>
        <v>20170808</v>
      </c>
    </row>
    <row r="1277" spans="1:16" ht="14.25">
      <c r="A1277" t="s">
        <v>14472</v>
      </c>
      <c r="B1277" t="s">
        <v>5204</v>
      </c>
      <c r="C1277" t="s">
        <v>19097</v>
      </c>
      <c r="D1277" t="s">
        <v>569</v>
      </c>
      <c r="E1277" t="s">
        <v>14474</v>
      </c>
      <c r="F1277" s="15">
        <v>940</v>
      </c>
      <c r="G1277" t="s">
        <v>195</v>
      </c>
      <c r="H1277" t="e">
        <f>VLOOKUP(A1277,网银退!H:L,5,FALSE)</f>
        <v>#N/A</v>
      </c>
    </row>
    <row r="1278" spans="1:16" ht="14.25">
      <c r="A1278" t="s">
        <v>14476</v>
      </c>
      <c r="B1278" t="s">
        <v>5208</v>
      </c>
      <c r="C1278" t="s">
        <v>19097</v>
      </c>
      <c r="D1278" t="s">
        <v>569</v>
      </c>
      <c r="E1278" t="s">
        <v>14160</v>
      </c>
      <c r="F1278" s="15">
        <v>4248.6000000000004</v>
      </c>
      <c r="G1278" t="s">
        <v>195</v>
      </c>
      <c r="H1278" t="e">
        <f>VLOOKUP(A1278,网银退!H:L,5,FALSE)</f>
        <v>#N/A</v>
      </c>
    </row>
    <row r="1279" spans="1:16" ht="14.25">
      <c r="A1279" t="s">
        <v>14479</v>
      </c>
      <c r="B1279" t="s">
        <v>5210</v>
      </c>
      <c r="C1279" t="s">
        <v>19097</v>
      </c>
      <c r="D1279" t="s">
        <v>569</v>
      </c>
      <c r="E1279" t="s">
        <v>14481</v>
      </c>
      <c r="F1279" s="15">
        <v>457.17</v>
      </c>
      <c r="G1279" t="s">
        <v>195</v>
      </c>
      <c r="H1279" t="e">
        <f>VLOOKUP(A1279,网银退!H:L,5,FALSE)</f>
        <v>#N/A</v>
      </c>
    </row>
    <row r="1280" spans="1:16" ht="14.25">
      <c r="A1280" t="s">
        <v>14483</v>
      </c>
      <c r="B1280" t="s">
        <v>5214</v>
      </c>
      <c r="C1280" t="s">
        <v>19097</v>
      </c>
      <c r="D1280" t="s">
        <v>569</v>
      </c>
      <c r="E1280" t="s">
        <v>14485</v>
      </c>
      <c r="F1280" s="15">
        <v>294.5</v>
      </c>
      <c r="G1280" t="s">
        <v>195</v>
      </c>
      <c r="H1280" t="e">
        <f>VLOOKUP(A1280,网银退!H:L,5,FALSE)</f>
        <v>#N/A</v>
      </c>
    </row>
    <row r="1281" spans="1:16" ht="14.25">
      <c r="A1281" t="s">
        <v>14488</v>
      </c>
      <c r="B1281" t="s">
        <v>14487</v>
      </c>
      <c r="C1281" t="s">
        <v>19097</v>
      </c>
      <c r="D1281" t="s">
        <v>569</v>
      </c>
      <c r="E1281" t="s">
        <v>14490</v>
      </c>
      <c r="F1281" s="15">
        <v>3000</v>
      </c>
      <c r="G1281" t="s">
        <v>210</v>
      </c>
      <c r="H1281" t="str">
        <f>VLOOKUP(A1281,网银退!H:L,5,FALSE)</f>
        <v>20170808</v>
      </c>
    </row>
    <row r="1282" spans="1:16" ht="14.25">
      <c r="A1282" t="s">
        <v>14492</v>
      </c>
      <c r="B1282" t="s">
        <v>5221</v>
      </c>
      <c r="C1282" t="s">
        <v>19097</v>
      </c>
      <c r="D1282" t="s">
        <v>569</v>
      </c>
      <c r="E1282" t="s">
        <v>11440</v>
      </c>
      <c r="F1282" s="15">
        <v>329.22</v>
      </c>
      <c r="G1282" t="s">
        <v>195</v>
      </c>
      <c r="H1282" t="e">
        <f>VLOOKUP(A1282,网银退!H:L,5,FALSE)</f>
        <v>#N/A</v>
      </c>
    </row>
    <row r="1283" spans="1:16" ht="14.25">
      <c r="A1283" t="s">
        <v>14495</v>
      </c>
      <c r="B1283" t="s">
        <v>5223</v>
      </c>
      <c r="C1283" t="s">
        <v>19097</v>
      </c>
      <c r="D1283" t="s">
        <v>569</v>
      </c>
      <c r="E1283" t="s">
        <v>14497</v>
      </c>
      <c r="F1283" s="15">
        <v>500</v>
      </c>
      <c r="G1283" t="s">
        <v>195</v>
      </c>
      <c r="H1283" t="e">
        <f>VLOOKUP(A1283,网银退!H:L,5,FALSE)</f>
        <v>#N/A</v>
      </c>
    </row>
    <row r="1284" spans="1:16" ht="14.25">
      <c r="A1284" t="s">
        <v>14499</v>
      </c>
      <c r="B1284" t="s">
        <v>5227</v>
      </c>
      <c r="C1284" t="s">
        <v>19097</v>
      </c>
      <c r="D1284" t="s">
        <v>569</v>
      </c>
      <c r="E1284" t="s">
        <v>14501</v>
      </c>
      <c r="F1284" s="15">
        <v>1053.8399999999999</v>
      </c>
      <c r="G1284" t="s">
        <v>195</v>
      </c>
      <c r="H1284" t="e">
        <f>VLOOKUP(A1284,网银退!H:L,5,FALSE)</f>
        <v>#N/A</v>
      </c>
      <c r="O1284"/>
      <c r="P1284"/>
    </row>
    <row r="1285" spans="1:16" ht="14.25">
      <c r="A1285" t="s">
        <v>14503</v>
      </c>
      <c r="B1285" t="s">
        <v>5231</v>
      </c>
      <c r="C1285" t="s">
        <v>19097</v>
      </c>
      <c r="D1285" t="s">
        <v>569</v>
      </c>
      <c r="E1285" t="s">
        <v>14505</v>
      </c>
      <c r="F1285" s="15">
        <v>384.5</v>
      </c>
      <c r="G1285" t="s">
        <v>195</v>
      </c>
      <c r="H1285" t="e">
        <f>VLOOKUP(A1285,网银退!H:L,5,FALSE)</f>
        <v>#N/A</v>
      </c>
    </row>
    <row r="1286" spans="1:16" ht="14.25">
      <c r="A1286" t="s">
        <v>14507</v>
      </c>
      <c r="B1286" t="s">
        <v>5235</v>
      </c>
      <c r="C1286" t="s">
        <v>19097</v>
      </c>
      <c r="D1286" t="s">
        <v>569</v>
      </c>
      <c r="E1286" t="s">
        <v>14509</v>
      </c>
      <c r="F1286" s="15">
        <v>80</v>
      </c>
      <c r="G1286" t="s">
        <v>195</v>
      </c>
      <c r="H1286" t="e">
        <f>VLOOKUP(A1286,网银退!H:L,5,FALSE)</f>
        <v>#N/A</v>
      </c>
    </row>
    <row r="1287" spans="1:16" ht="14.25">
      <c r="A1287" t="s">
        <v>14511</v>
      </c>
      <c r="B1287" t="s">
        <v>5239</v>
      </c>
      <c r="C1287" t="s">
        <v>19097</v>
      </c>
      <c r="D1287" t="s">
        <v>569</v>
      </c>
      <c r="E1287" t="s">
        <v>14513</v>
      </c>
      <c r="F1287" s="15">
        <v>550</v>
      </c>
      <c r="G1287" t="s">
        <v>195</v>
      </c>
      <c r="H1287" t="e">
        <f>VLOOKUP(A1287,网银退!H:L,5,FALSE)</f>
        <v>#N/A</v>
      </c>
    </row>
    <row r="1288" spans="1:16" ht="14.25">
      <c r="A1288" t="s">
        <v>14515</v>
      </c>
      <c r="B1288" t="s">
        <v>5242</v>
      </c>
      <c r="C1288" t="s">
        <v>19097</v>
      </c>
      <c r="D1288" t="s">
        <v>569</v>
      </c>
      <c r="E1288" t="s">
        <v>14517</v>
      </c>
      <c r="F1288" s="15">
        <v>2500</v>
      </c>
      <c r="G1288" t="s">
        <v>195</v>
      </c>
      <c r="H1288" t="e">
        <f>VLOOKUP(A1288,网银退!H:L,5,FALSE)</f>
        <v>#N/A</v>
      </c>
    </row>
    <row r="1289" spans="1:16" ht="14.25">
      <c r="A1289" t="s">
        <v>14519</v>
      </c>
      <c r="B1289" t="s">
        <v>5246</v>
      </c>
      <c r="C1289" t="s">
        <v>19097</v>
      </c>
      <c r="D1289" t="s">
        <v>569</v>
      </c>
      <c r="E1289" t="s">
        <v>14517</v>
      </c>
      <c r="F1289" s="15">
        <v>400</v>
      </c>
      <c r="G1289" t="s">
        <v>195</v>
      </c>
      <c r="H1289" t="e">
        <f>VLOOKUP(A1289,网银退!H:L,5,FALSE)</f>
        <v>#N/A</v>
      </c>
    </row>
    <row r="1290" spans="1:16" ht="14.25">
      <c r="A1290" t="s">
        <v>14522</v>
      </c>
      <c r="B1290" t="s">
        <v>5248</v>
      </c>
      <c r="C1290" t="s">
        <v>19097</v>
      </c>
      <c r="D1290" t="s">
        <v>569</v>
      </c>
      <c r="E1290" t="s">
        <v>14524</v>
      </c>
      <c r="F1290" s="15">
        <v>200</v>
      </c>
      <c r="G1290" t="s">
        <v>195</v>
      </c>
      <c r="H1290" t="e">
        <f>VLOOKUP(A1290,网银退!H:L,5,FALSE)</f>
        <v>#N/A</v>
      </c>
    </row>
    <row r="1291" spans="1:16" ht="14.25">
      <c r="A1291" t="s">
        <v>14526</v>
      </c>
      <c r="B1291" t="s">
        <v>5252</v>
      </c>
      <c r="C1291" t="s">
        <v>19097</v>
      </c>
      <c r="D1291" t="s">
        <v>569</v>
      </c>
      <c r="E1291" t="s">
        <v>14528</v>
      </c>
      <c r="F1291" s="15">
        <v>14.5</v>
      </c>
      <c r="G1291" t="s">
        <v>195</v>
      </c>
      <c r="H1291" t="e">
        <f>VLOOKUP(A1291,网银退!H:L,5,FALSE)</f>
        <v>#N/A</v>
      </c>
    </row>
    <row r="1292" spans="1:16" ht="14.25">
      <c r="A1292" t="s">
        <v>14530</v>
      </c>
      <c r="B1292" t="s">
        <v>5256</v>
      </c>
      <c r="C1292" t="s">
        <v>19097</v>
      </c>
      <c r="D1292" t="s">
        <v>569</v>
      </c>
      <c r="E1292" t="s">
        <v>14532</v>
      </c>
      <c r="F1292" s="15">
        <v>245</v>
      </c>
      <c r="G1292" t="s">
        <v>195</v>
      </c>
      <c r="H1292" t="e">
        <f>VLOOKUP(A1292,网银退!H:L,5,FALSE)</f>
        <v>#N/A</v>
      </c>
    </row>
    <row r="1293" spans="1:16" ht="14.25">
      <c r="A1293" t="s">
        <v>14534</v>
      </c>
      <c r="B1293" t="s">
        <v>5260</v>
      </c>
      <c r="C1293" t="s">
        <v>19097</v>
      </c>
      <c r="D1293" t="s">
        <v>569</v>
      </c>
      <c r="E1293" t="s">
        <v>14536</v>
      </c>
      <c r="F1293" s="15">
        <v>396.4</v>
      </c>
      <c r="G1293" t="s">
        <v>195</v>
      </c>
      <c r="H1293" t="e">
        <f>VLOOKUP(A1293,网银退!H:L,5,FALSE)</f>
        <v>#N/A</v>
      </c>
    </row>
    <row r="1294" spans="1:16" ht="14.25">
      <c r="A1294" t="s">
        <v>14538</v>
      </c>
      <c r="B1294" t="s">
        <v>5264</v>
      </c>
      <c r="C1294" t="s">
        <v>19097</v>
      </c>
      <c r="D1294" t="s">
        <v>569</v>
      </c>
      <c r="E1294" t="s">
        <v>14540</v>
      </c>
      <c r="F1294" s="15">
        <v>5000</v>
      </c>
      <c r="G1294" t="s">
        <v>195</v>
      </c>
      <c r="H1294" t="e">
        <f>VLOOKUP(A1294,网银退!H:L,5,FALSE)</f>
        <v>#N/A</v>
      </c>
    </row>
    <row r="1295" spans="1:16" ht="14.25">
      <c r="A1295" t="s">
        <v>14542</v>
      </c>
      <c r="B1295" t="s">
        <v>5268</v>
      </c>
      <c r="C1295" t="s">
        <v>19097</v>
      </c>
      <c r="D1295" t="s">
        <v>569</v>
      </c>
      <c r="E1295" t="s">
        <v>14544</v>
      </c>
      <c r="F1295" s="15">
        <v>2010.14</v>
      </c>
      <c r="G1295" t="s">
        <v>195</v>
      </c>
      <c r="H1295" t="e">
        <f>VLOOKUP(A1295,网银退!H:L,5,FALSE)</f>
        <v>#N/A</v>
      </c>
    </row>
    <row r="1296" spans="1:16" ht="14.25">
      <c r="A1296" t="s">
        <v>14546</v>
      </c>
      <c r="B1296" t="s">
        <v>5272</v>
      </c>
      <c r="C1296" t="s">
        <v>19097</v>
      </c>
      <c r="D1296" t="s">
        <v>569</v>
      </c>
      <c r="E1296" t="s">
        <v>14548</v>
      </c>
      <c r="F1296" s="15">
        <v>500</v>
      </c>
      <c r="G1296" t="s">
        <v>195</v>
      </c>
      <c r="H1296" t="e">
        <f>VLOOKUP(A1296,网银退!H:L,5,FALSE)</f>
        <v>#N/A</v>
      </c>
    </row>
    <row r="1297" spans="1:16" ht="14.25">
      <c r="A1297" t="s">
        <v>14550</v>
      </c>
      <c r="B1297" t="s">
        <v>5274</v>
      </c>
      <c r="C1297" t="s">
        <v>19097</v>
      </c>
      <c r="D1297" t="s">
        <v>569</v>
      </c>
      <c r="E1297" t="s">
        <v>14552</v>
      </c>
      <c r="F1297" s="15">
        <v>7620</v>
      </c>
      <c r="G1297" t="s">
        <v>195</v>
      </c>
      <c r="H1297" t="e">
        <f>VLOOKUP(A1297,网银退!H:L,5,FALSE)</f>
        <v>#N/A</v>
      </c>
    </row>
    <row r="1298" spans="1:16" ht="14.25">
      <c r="A1298" t="s">
        <v>14554</v>
      </c>
      <c r="B1298" t="s">
        <v>5278</v>
      </c>
      <c r="C1298" t="s">
        <v>19097</v>
      </c>
      <c r="D1298" t="s">
        <v>569</v>
      </c>
      <c r="E1298" t="s">
        <v>14552</v>
      </c>
      <c r="F1298" s="15">
        <v>500</v>
      </c>
      <c r="G1298" t="s">
        <v>195</v>
      </c>
      <c r="H1298" t="e">
        <f>VLOOKUP(A1298,网银退!H:L,5,FALSE)</f>
        <v>#N/A</v>
      </c>
      <c r="O1298"/>
      <c r="P1298"/>
    </row>
    <row r="1299" spans="1:16" ht="14.25">
      <c r="A1299" t="s">
        <v>14557</v>
      </c>
      <c r="B1299" t="s">
        <v>5282</v>
      </c>
      <c r="C1299" t="s">
        <v>19097</v>
      </c>
      <c r="D1299" t="s">
        <v>569</v>
      </c>
      <c r="E1299" t="s">
        <v>14559</v>
      </c>
      <c r="F1299" s="15">
        <v>404</v>
      </c>
      <c r="G1299" t="s">
        <v>195</v>
      </c>
      <c r="H1299" t="e">
        <f>VLOOKUP(A1299,网银退!H:L,5,FALSE)</f>
        <v>#N/A</v>
      </c>
    </row>
    <row r="1300" spans="1:16" ht="14.25">
      <c r="A1300" t="s">
        <v>14561</v>
      </c>
      <c r="B1300" t="s">
        <v>5286</v>
      </c>
      <c r="C1300" t="s">
        <v>19097</v>
      </c>
      <c r="D1300" t="s">
        <v>569</v>
      </c>
      <c r="E1300" t="s">
        <v>14563</v>
      </c>
      <c r="F1300" s="15">
        <v>404</v>
      </c>
      <c r="G1300" t="s">
        <v>195</v>
      </c>
      <c r="H1300" t="e">
        <f>VLOOKUP(A1300,网银退!H:L,5,FALSE)</f>
        <v>#N/A</v>
      </c>
    </row>
    <row r="1301" spans="1:16" ht="14.25">
      <c r="A1301" t="s">
        <v>14565</v>
      </c>
      <c r="B1301" t="s">
        <v>5290</v>
      </c>
      <c r="C1301" t="s">
        <v>19097</v>
      </c>
      <c r="D1301" t="s">
        <v>569</v>
      </c>
      <c r="E1301" t="s">
        <v>14567</v>
      </c>
      <c r="F1301" s="15">
        <v>50</v>
      </c>
      <c r="G1301" t="s">
        <v>195</v>
      </c>
      <c r="H1301" t="e">
        <f>VLOOKUP(A1301,网银退!H:L,5,FALSE)</f>
        <v>#N/A</v>
      </c>
    </row>
    <row r="1302" spans="1:16" ht="14.25">
      <c r="A1302" t="s">
        <v>14569</v>
      </c>
      <c r="B1302" t="s">
        <v>5294</v>
      </c>
      <c r="C1302" t="s">
        <v>19097</v>
      </c>
      <c r="D1302" t="s">
        <v>569</v>
      </c>
      <c r="E1302" t="s">
        <v>14571</v>
      </c>
      <c r="F1302" s="15">
        <v>376.92</v>
      </c>
      <c r="G1302" t="s">
        <v>195</v>
      </c>
      <c r="H1302" t="e">
        <f>VLOOKUP(A1302,网银退!H:L,5,FALSE)</f>
        <v>#N/A</v>
      </c>
    </row>
    <row r="1303" spans="1:16" ht="14.25">
      <c r="A1303" t="s">
        <v>14573</v>
      </c>
      <c r="B1303" t="s">
        <v>5298</v>
      </c>
      <c r="C1303" t="s">
        <v>19097</v>
      </c>
      <c r="D1303" t="s">
        <v>569</v>
      </c>
      <c r="E1303" t="s">
        <v>14575</v>
      </c>
      <c r="F1303" s="15">
        <v>414.5</v>
      </c>
      <c r="G1303" t="s">
        <v>195</v>
      </c>
      <c r="H1303" t="e">
        <f>VLOOKUP(A1303,网银退!H:L,5,FALSE)</f>
        <v>#N/A</v>
      </c>
    </row>
    <row r="1304" spans="1:16" ht="14.25">
      <c r="A1304" t="s">
        <v>14577</v>
      </c>
      <c r="B1304" t="s">
        <v>5302</v>
      </c>
      <c r="C1304" t="s">
        <v>19097</v>
      </c>
      <c r="D1304" t="s">
        <v>569</v>
      </c>
      <c r="E1304" t="s">
        <v>14579</v>
      </c>
      <c r="F1304" s="15">
        <v>3000</v>
      </c>
      <c r="G1304" t="s">
        <v>195</v>
      </c>
      <c r="H1304" t="e">
        <f>VLOOKUP(A1304,网银退!H:L,5,FALSE)</f>
        <v>#N/A</v>
      </c>
    </row>
    <row r="1305" spans="1:16" ht="14.25">
      <c r="A1305" t="s">
        <v>14581</v>
      </c>
      <c r="B1305" t="s">
        <v>5306</v>
      </c>
      <c r="C1305" t="s">
        <v>19097</v>
      </c>
      <c r="D1305" t="s">
        <v>569</v>
      </c>
      <c r="E1305" t="s">
        <v>14583</v>
      </c>
      <c r="F1305" s="15">
        <v>4496.58</v>
      </c>
      <c r="G1305" t="s">
        <v>195</v>
      </c>
      <c r="H1305" t="e">
        <f>VLOOKUP(A1305,网银退!H:L,5,FALSE)</f>
        <v>#N/A</v>
      </c>
      <c r="O1305"/>
      <c r="P1305"/>
    </row>
    <row r="1306" spans="1:16" ht="14.25">
      <c r="A1306" t="s">
        <v>14585</v>
      </c>
      <c r="B1306" t="s">
        <v>5310</v>
      </c>
      <c r="C1306" t="s">
        <v>19097</v>
      </c>
      <c r="D1306" t="s">
        <v>569</v>
      </c>
      <c r="E1306" t="s">
        <v>12504</v>
      </c>
      <c r="F1306" s="15">
        <v>1511.09</v>
      </c>
      <c r="G1306" t="s">
        <v>195</v>
      </c>
      <c r="H1306" t="e">
        <f>VLOOKUP(A1306,网银退!H:L,5,FALSE)</f>
        <v>#N/A</v>
      </c>
    </row>
    <row r="1307" spans="1:16" ht="14.25">
      <c r="A1307" t="s">
        <v>14588</v>
      </c>
      <c r="B1307" t="s">
        <v>5312</v>
      </c>
      <c r="C1307" t="s">
        <v>19097</v>
      </c>
      <c r="D1307" t="s">
        <v>569</v>
      </c>
      <c r="E1307" t="s">
        <v>14590</v>
      </c>
      <c r="F1307" s="15">
        <v>180.94</v>
      </c>
      <c r="G1307" t="s">
        <v>195</v>
      </c>
      <c r="H1307" t="e">
        <f>VLOOKUP(A1307,网银退!H:L,5,FALSE)</f>
        <v>#N/A</v>
      </c>
    </row>
    <row r="1308" spans="1:16" ht="14.25">
      <c r="A1308" t="s">
        <v>14592</v>
      </c>
      <c r="B1308" t="s">
        <v>5316</v>
      </c>
      <c r="C1308" t="s">
        <v>19097</v>
      </c>
      <c r="D1308" t="s">
        <v>569</v>
      </c>
      <c r="E1308" t="s">
        <v>14594</v>
      </c>
      <c r="F1308" s="15">
        <v>340</v>
      </c>
      <c r="G1308" t="s">
        <v>195</v>
      </c>
      <c r="H1308" t="e">
        <f>VLOOKUP(A1308,网银退!H:L,5,FALSE)</f>
        <v>#N/A</v>
      </c>
    </row>
    <row r="1309" spans="1:16" ht="14.25">
      <c r="A1309" t="s">
        <v>14596</v>
      </c>
      <c r="B1309" t="s">
        <v>5320</v>
      </c>
      <c r="C1309" t="s">
        <v>19097</v>
      </c>
      <c r="D1309" t="s">
        <v>569</v>
      </c>
      <c r="E1309" t="s">
        <v>14598</v>
      </c>
      <c r="F1309" s="15">
        <v>47</v>
      </c>
      <c r="G1309" t="s">
        <v>195</v>
      </c>
      <c r="H1309" t="e">
        <f>VLOOKUP(A1309,网银退!H:L,5,FALSE)</f>
        <v>#N/A</v>
      </c>
    </row>
    <row r="1310" spans="1:16" ht="14.25">
      <c r="A1310" t="s">
        <v>14600</v>
      </c>
      <c r="B1310" t="s">
        <v>5324</v>
      </c>
      <c r="C1310" t="s">
        <v>19097</v>
      </c>
      <c r="D1310" t="s">
        <v>569</v>
      </c>
      <c r="E1310" t="s">
        <v>405</v>
      </c>
      <c r="F1310" s="15">
        <v>865</v>
      </c>
      <c r="G1310" t="s">
        <v>195</v>
      </c>
      <c r="H1310" t="e">
        <f>VLOOKUP(A1310,网银退!H:L,5,FALSE)</f>
        <v>#N/A</v>
      </c>
    </row>
    <row r="1311" spans="1:16" ht="14.25">
      <c r="A1311" t="s">
        <v>14603</v>
      </c>
      <c r="B1311" t="s">
        <v>5326</v>
      </c>
      <c r="C1311" t="s">
        <v>19097</v>
      </c>
      <c r="D1311" t="s">
        <v>569</v>
      </c>
      <c r="E1311" t="s">
        <v>14605</v>
      </c>
      <c r="F1311" s="15">
        <v>330</v>
      </c>
      <c r="G1311" t="s">
        <v>195</v>
      </c>
      <c r="H1311" t="e">
        <f>VLOOKUP(A1311,网银退!H:L,5,FALSE)</f>
        <v>#N/A</v>
      </c>
    </row>
    <row r="1312" spans="1:16" ht="14.25">
      <c r="A1312" t="s">
        <v>14607</v>
      </c>
      <c r="B1312" t="s">
        <v>5330</v>
      </c>
      <c r="C1312" t="s">
        <v>19097</v>
      </c>
      <c r="D1312" t="s">
        <v>569</v>
      </c>
      <c r="E1312" t="s">
        <v>14609</v>
      </c>
      <c r="F1312" s="15">
        <v>10000</v>
      </c>
      <c r="G1312" t="s">
        <v>195</v>
      </c>
      <c r="H1312" t="e">
        <f>VLOOKUP(A1312,网银退!H:L,5,FALSE)</f>
        <v>#N/A</v>
      </c>
    </row>
    <row r="1313" spans="1:16" ht="14.25">
      <c r="A1313" t="s">
        <v>14611</v>
      </c>
      <c r="B1313" t="s">
        <v>5334</v>
      </c>
      <c r="C1313" t="s">
        <v>19097</v>
      </c>
      <c r="D1313" t="s">
        <v>569</v>
      </c>
      <c r="E1313" t="s">
        <v>14613</v>
      </c>
      <c r="F1313" s="15">
        <v>4534.96</v>
      </c>
      <c r="G1313" t="s">
        <v>195</v>
      </c>
      <c r="H1313" t="e">
        <f>VLOOKUP(A1313,网银退!H:L,5,FALSE)</f>
        <v>#N/A</v>
      </c>
    </row>
    <row r="1314" spans="1:16" ht="14.25">
      <c r="A1314" t="s">
        <v>14615</v>
      </c>
      <c r="B1314" t="s">
        <v>5338</v>
      </c>
      <c r="C1314" t="s">
        <v>19097</v>
      </c>
      <c r="D1314" t="s">
        <v>569</v>
      </c>
      <c r="E1314" t="s">
        <v>14617</v>
      </c>
      <c r="F1314" s="15">
        <v>49.5</v>
      </c>
      <c r="G1314" t="s">
        <v>195</v>
      </c>
      <c r="H1314" t="e">
        <f>VLOOKUP(A1314,网银退!H:L,5,FALSE)</f>
        <v>#N/A</v>
      </c>
    </row>
    <row r="1315" spans="1:16" ht="14.25">
      <c r="A1315" t="s">
        <v>14620</v>
      </c>
      <c r="B1315" t="s">
        <v>14619</v>
      </c>
      <c r="C1315" t="s">
        <v>19097</v>
      </c>
      <c r="D1315" t="s">
        <v>569</v>
      </c>
      <c r="E1315" t="s">
        <v>14622</v>
      </c>
      <c r="F1315" s="15">
        <v>26.07</v>
      </c>
      <c r="G1315" t="s">
        <v>210</v>
      </c>
      <c r="H1315" t="str">
        <f>VLOOKUP(A1315,网银退!H:L,5,FALSE)</f>
        <v>20170808</v>
      </c>
    </row>
    <row r="1316" spans="1:16" ht="14.25">
      <c r="A1316" t="s">
        <v>14624</v>
      </c>
      <c r="B1316" t="s">
        <v>5345</v>
      </c>
      <c r="C1316" t="s">
        <v>19097</v>
      </c>
      <c r="D1316" t="s">
        <v>569</v>
      </c>
      <c r="E1316" t="s">
        <v>14626</v>
      </c>
      <c r="F1316" s="15">
        <v>2946</v>
      </c>
      <c r="G1316" t="s">
        <v>195</v>
      </c>
      <c r="H1316" t="e">
        <f>VLOOKUP(A1316,网银退!H:L,5,FALSE)</f>
        <v>#N/A</v>
      </c>
    </row>
    <row r="1317" spans="1:16" ht="14.25">
      <c r="A1317" t="s">
        <v>14628</v>
      </c>
      <c r="B1317" t="s">
        <v>5349</v>
      </c>
      <c r="C1317" t="s">
        <v>19097</v>
      </c>
      <c r="D1317" t="s">
        <v>569</v>
      </c>
      <c r="E1317" t="s">
        <v>14630</v>
      </c>
      <c r="F1317" s="15">
        <v>500</v>
      </c>
      <c r="G1317" t="s">
        <v>195</v>
      </c>
      <c r="H1317" t="e">
        <f>VLOOKUP(A1317,网银退!H:L,5,FALSE)</f>
        <v>#N/A</v>
      </c>
    </row>
    <row r="1318" spans="1:16" ht="14.25">
      <c r="A1318" t="s">
        <v>14632</v>
      </c>
      <c r="B1318" t="s">
        <v>5353</v>
      </c>
      <c r="C1318" t="s">
        <v>19097</v>
      </c>
      <c r="D1318" t="s">
        <v>569</v>
      </c>
      <c r="E1318" t="s">
        <v>14634</v>
      </c>
      <c r="F1318" s="15">
        <v>779.68</v>
      </c>
      <c r="G1318" t="s">
        <v>195</v>
      </c>
      <c r="H1318" t="e">
        <f>VLOOKUP(A1318,网银退!H:L,5,FALSE)</f>
        <v>#N/A</v>
      </c>
    </row>
    <row r="1319" spans="1:16" ht="14.25">
      <c r="A1319" t="s">
        <v>14636</v>
      </c>
      <c r="B1319" t="s">
        <v>5357</v>
      </c>
      <c r="C1319" t="s">
        <v>19097</v>
      </c>
      <c r="D1319" t="s">
        <v>569</v>
      </c>
      <c r="E1319" t="s">
        <v>14638</v>
      </c>
      <c r="F1319" s="15">
        <v>500</v>
      </c>
      <c r="G1319" t="s">
        <v>195</v>
      </c>
      <c r="H1319" t="e">
        <f>VLOOKUP(A1319,网银退!H:L,5,FALSE)</f>
        <v>#N/A</v>
      </c>
    </row>
    <row r="1320" spans="1:16" ht="14.25">
      <c r="A1320" t="s">
        <v>14640</v>
      </c>
      <c r="B1320" t="s">
        <v>5361</v>
      </c>
      <c r="C1320" t="s">
        <v>19097</v>
      </c>
      <c r="D1320" t="s">
        <v>569</v>
      </c>
      <c r="E1320" t="s">
        <v>14642</v>
      </c>
      <c r="F1320" s="15">
        <v>1500</v>
      </c>
      <c r="G1320" t="s">
        <v>195</v>
      </c>
      <c r="H1320" t="e">
        <f>VLOOKUP(A1320,网银退!H:L,5,FALSE)</f>
        <v>#N/A</v>
      </c>
    </row>
    <row r="1321" spans="1:16" ht="14.25">
      <c r="A1321" t="s">
        <v>14644</v>
      </c>
      <c r="B1321" t="s">
        <v>5363</v>
      </c>
      <c r="C1321" t="s">
        <v>19097</v>
      </c>
      <c r="D1321" t="s">
        <v>569</v>
      </c>
      <c r="E1321" t="s">
        <v>14646</v>
      </c>
      <c r="F1321" s="15">
        <v>20</v>
      </c>
      <c r="G1321" t="s">
        <v>195</v>
      </c>
      <c r="H1321" t="e">
        <f>VLOOKUP(A1321,网银退!H:L,5,FALSE)</f>
        <v>#N/A</v>
      </c>
    </row>
    <row r="1322" spans="1:16" ht="14.25">
      <c r="A1322" t="s">
        <v>14649</v>
      </c>
      <c r="B1322" t="s">
        <v>14648</v>
      </c>
      <c r="C1322" t="s">
        <v>19097</v>
      </c>
      <c r="D1322" t="s">
        <v>569</v>
      </c>
      <c r="E1322" t="s">
        <v>14651</v>
      </c>
      <c r="F1322" s="15">
        <v>318.42</v>
      </c>
      <c r="G1322" t="s">
        <v>210</v>
      </c>
      <c r="H1322" t="str">
        <f>VLOOKUP(A1322,网银退!H:L,5,FALSE)</f>
        <v>20170808</v>
      </c>
    </row>
    <row r="1323" spans="1:16" ht="14.25">
      <c r="A1323" t="s">
        <v>14654</v>
      </c>
      <c r="B1323" t="s">
        <v>14653</v>
      </c>
      <c r="C1323" t="s">
        <v>19097</v>
      </c>
      <c r="D1323" t="s">
        <v>569</v>
      </c>
      <c r="E1323" t="s">
        <v>14656</v>
      </c>
      <c r="F1323" s="15">
        <v>2300</v>
      </c>
      <c r="G1323" t="s">
        <v>210</v>
      </c>
      <c r="H1323" t="str">
        <f>VLOOKUP(A1323,网银退!H:L,5,FALSE)</f>
        <v>20170808</v>
      </c>
    </row>
    <row r="1324" spans="1:16" ht="14.25">
      <c r="A1324" t="s">
        <v>14658</v>
      </c>
      <c r="B1324" t="s">
        <v>5373</v>
      </c>
      <c r="C1324" t="s">
        <v>19097</v>
      </c>
      <c r="D1324" t="s">
        <v>569</v>
      </c>
      <c r="E1324" t="s">
        <v>14660</v>
      </c>
      <c r="F1324" s="15">
        <v>200</v>
      </c>
      <c r="G1324" t="s">
        <v>195</v>
      </c>
      <c r="H1324" t="e">
        <f>VLOOKUP(A1324,网银退!H:L,5,FALSE)</f>
        <v>#N/A</v>
      </c>
    </row>
    <row r="1325" spans="1:16" ht="14.25">
      <c r="A1325" t="s">
        <v>14663</v>
      </c>
      <c r="B1325" t="s">
        <v>14662</v>
      </c>
      <c r="C1325" t="s">
        <v>19097</v>
      </c>
      <c r="D1325" t="s">
        <v>569</v>
      </c>
      <c r="E1325" t="s">
        <v>14665</v>
      </c>
      <c r="F1325" s="15">
        <v>816.59</v>
      </c>
      <c r="G1325" t="s">
        <v>210</v>
      </c>
      <c r="H1325" t="str">
        <f>VLOOKUP(A1325,网银退!H:L,5,FALSE)</f>
        <v>20170808</v>
      </c>
    </row>
    <row r="1326" spans="1:16" ht="14.25">
      <c r="A1326" t="s">
        <v>14668</v>
      </c>
      <c r="B1326" t="s">
        <v>14667</v>
      </c>
      <c r="C1326" t="s">
        <v>19097</v>
      </c>
      <c r="D1326" t="s">
        <v>569</v>
      </c>
      <c r="E1326" t="s">
        <v>14622</v>
      </c>
      <c r="F1326" s="15">
        <v>494.5</v>
      </c>
      <c r="G1326" t="s">
        <v>210</v>
      </c>
      <c r="H1326" t="str">
        <f>VLOOKUP(A1326,网银退!H:L,5,FALSE)</f>
        <v>20170808</v>
      </c>
    </row>
    <row r="1327" spans="1:16" ht="14.25">
      <c r="A1327" t="s">
        <v>14672</v>
      </c>
      <c r="B1327" t="s">
        <v>14671</v>
      </c>
      <c r="C1327" t="s">
        <v>19097</v>
      </c>
      <c r="D1327" t="s">
        <v>569</v>
      </c>
      <c r="E1327" t="s">
        <v>491</v>
      </c>
      <c r="F1327" s="15">
        <v>500</v>
      </c>
      <c r="G1327" t="s">
        <v>210</v>
      </c>
      <c r="H1327" t="str">
        <f>VLOOKUP(A1327,网银退!H:L,5,FALSE)</f>
        <v>20170808</v>
      </c>
      <c r="O1327"/>
      <c r="P1327"/>
    </row>
    <row r="1328" spans="1:16" ht="14.25">
      <c r="A1328" t="s">
        <v>14675</v>
      </c>
      <c r="B1328" t="s">
        <v>5385</v>
      </c>
      <c r="C1328" t="s">
        <v>19097</v>
      </c>
      <c r="D1328" t="s">
        <v>569</v>
      </c>
      <c r="E1328" t="s">
        <v>14677</v>
      </c>
      <c r="F1328" s="15">
        <v>627</v>
      </c>
      <c r="G1328" t="s">
        <v>195</v>
      </c>
      <c r="H1328" t="e">
        <f>VLOOKUP(A1328,网银退!H:L,5,FALSE)</f>
        <v>#N/A</v>
      </c>
    </row>
    <row r="1329" spans="1:16" ht="14.25">
      <c r="A1329" t="s">
        <v>14679</v>
      </c>
      <c r="B1329" t="s">
        <v>5389</v>
      </c>
      <c r="C1329" t="s">
        <v>19097</v>
      </c>
      <c r="D1329" t="s">
        <v>569</v>
      </c>
      <c r="E1329" t="s">
        <v>14681</v>
      </c>
      <c r="F1329" s="15">
        <v>650</v>
      </c>
      <c r="G1329" t="s">
        <v>195</v>
      </c>
      <c r="H1329" t="e">
        <f>VLOOKUP(A1329,网银退!H:L,5,FALSE)</f>
        <v>#N/A</v>
      </c>
    </row>
    <row r="1330" spans="1:16" ht="14.25">
      <c r="A1330" t="s">
        <v>14684</v>
      </c>
      <c r="B1330" t="s">
        <v>14683</v>
      </c>
      <c r="C1330" t="s">
        <v>19097</v>
      </c>
      <c r="D1330" t="s">
        <v>569</v>
      </c>
      <c r="E1330" t="s">
        <v>412</v>
      </c>
      <c r="F1330" s="15">
        <v>427.49</v>
      </c>
      <c r="G1330" t="s">
        <v>210</v>
      </c>
      <c r="H1330" t="str">
        <f>VLOOKUP(A1330,网银退!H:L,5,FALSE)</f>
        <v>20170808</v>
      </c>
    </row>
    <row r="1331" spans="1:16" ht="14.25">
      <c r="A1331" t="s">
        <v>14687</v>
      </c>
      <c r="B1331" t="s">
        <v>5394</v>
      </c>
      <c r="C1331" t="s">
        <v>19097</v>
      </c>
      <c r="D1331" t="s">
        <v>569</v>
      </c>
      <c r="E1331" t="s">
        <v>14689</v>
      </c>
      <c r="F1331" s="15">
        <v>1837.72</v>
      </c>
      <c r="G1331" t="s">
        <v>195</v>
      </c>
      <c r="H1331" t="e">
        <f>VLOOKUP(A1331,网银退!H:L,5,FALSE)</f>
        <v>#N/A</v>
      </c>
    </row>
    <row r="1332" spans="1:16" ht="14.25">
      <c r="A1332" t="s">
        <v>14691</v>
      </c>
      <c r="B1332" t="s">
        <v>5398</v>
      </c>
      <c r="C1332" t="s">
        <v>19097</v>
      </c>
      <c r="D1332" t="s">
        <v>569</v>
      </c>
      <c r="E1332" t="s">
        <v>14693</v>
      </c>
      <c r="F1332" s="15">
        <v>200</v>
      </c>
      <c r="G1332" t="s">
        <v>195</v>
      </c>
      <c r="H1332" t="str">
        <f>VLOOKUP(A1332,网银退!H:L,5,FALSE)</f>
        <v>20170809</v>
      </c>
      <c r="O1332"/>
      <c r="P1332"/>
    </row>
    <row r="1333" spans="1:16" ht="14.25">
      <c r="A1333" t="s">
        <v>14696</v>
      </c>
      <c r="B1333" t="s">
        <v>14695</v>
      </c>
      <c r="C1333" t="s">
        <v>19097</v>
      </c>
      <c r="D1333" t="s">
        <v>569</v>
      </c>
      <c r="E1333" t="s">
        <v>14698</v>
      </c>
      <c r="F1333" s="15">
        <v>40.64</v>
      </c>
      <c r="G1333" t="s">
        <v>210</v>
      </c>
      <c r="H1333" t="str">
        <f>VLOOKUP(A1333,网银退!H:L,5,FALSE)</f>
        <v>20170808</v>
      </c>
    </row>
    <row r="1334" spans="1:16" ht="14.25">
      <c r="A1334" t="s">
        <v>14700</v>
      </c>
      <c r="B1334" t="s">
        <v>5405</v>
      </c>
      <c r="C1334" t="s">
        <v>19097</v>
      </c>
      <c r="D1334" t="s">
        <v>569</v>
      </c>
      <c r="E1334" t="s">
        <v>14702</v>
      </c>
      <c r="F1334" s="15">
        <v>6000</v>
      </c>
      <c r="G1334" t="s">
        <v>195</v>
      </c>
      <c r="H1334" t="e">
        <f>VLOOKUP(A1334,网银退!H:L,5,FALSE)</f>
        <v>#N/A</v>
      </c>
    </row>
    <row r="1335" spans="1:16" ht="14.25">
      <c r="A1335" t="s">
        <v>14704</v>
      </c>
      <c r="B1335" t="s">
        <v>5409</v>
      </c>
      <c r="C1335" t="s">
        <v>19097</v>
      </c>
      <c r="D1335" t="s">
        <v>569</v>
      </c>
      <c r="E1335" t="s">
        <v>14706</v>
      </c>
      <c r="F1335" s="15">
        <v>2000</v>
      </c>
      <c r="G1335" t="s">
        <v>195</v>
      </c>
      <c r="H1335" t="e">
        <f>VLOOKUP(A1335,网银退!H:L,5,FALSE)</f>
        <v>#N/A</v>
      </c>
    </row>
    <row r="1336" spans="1:16" ht="14.25">
      <c r="A1336" t="s">
        <v>14708</v>
      </c>
      <c r="B1336" t="s">
        <v>5413</v>
      </c>
      <c r="C1336" t="s">
        <v>19097</v>
      </c>
      <c r="D1336" t="s">
        <v>569</v>
      </c>
      <c r="E1336" t="s">
        <v>14710</v>
      </c>
      <c r="F1336" s="15">
        <v>1000</v>
      </c>
      <c r="G1336" t="s">
        <v>195</v>
      </c>
      <c r="H1336" t="e">
        <f>VLOOKUP(A1336,网银退!H:L,5,FALSE)</f>
        <v>#N/A</v>
      </c>
    </row>
    <row r="1337" spans="1:16" ht="14.25">
      <c r="A1337" t="s">
        <v>14713</v>
      </c>
      <c r="B1337" t="s">
        <v>14712</v>
      </c>
      <c r="C1337" t="s">
        <v>19097</v>
      </c>
      <c r="D1337" t="s">
        <v>569</v>
      </c>
      <c r="E1337" t="s">
        <v>14715</v>
      </c>
      <c r="F1337" s="15">
        <v>295</v>
      </c>
      <c r="G1337" t="s">
        <v>210</v>
      </c>
      <c r="H1337" t="str">
        <f>VLOOKUP(A1337,网银退!H:L,5,FALSE)</f>
        <v>20170808</v>
      </c>
      <c r="O1337"/>
      <c r="P1337"/>
    </row>
    <row r="1338" spans="1:16" ht="14.25">
      <c r="A1338" t="s">
        <v>14717</v>
      </c>
      <c r="B1338" t="s">
        <v>5420</v>
      </c>
      <c r="C1338" t="s">
        <v>19097</v>
      </c>
      <c r="D1338" t="s">
        <v>569</v>
      </c>
      <c r="E1338" t="s">
        <v>14719</v>
      </c>
      <c r="F1338" s="15">
        <v>9000</v>
      </c>
      <c r="G1338" t="s">
        <v>195</v>
      </c>
      <c r="H1338" t="e">
        <f>VLOOKUP(A1338,网银退!H:L,5,FALSE)</f>
        <v>#N/A</v>
      </c>
    </row>
    <row r="1339" spans="1:16" ht="14.25">
      <c r="A1339" t="s">
        <v>14722</v>
      </c>
      <c r="B1339" t="s">
        <v>14721</v>
      </c>
      <c r="C1339" t="s">
        <v>19097</v>
      </c>
      <c r="D1339" t="s">
        <v>569</v>
      </c>
      <c r="E1339" t="s">
        <v>14724</v>
      </c>
      <c r="F1339" s="15">
        <v>1300</v>
      </c>
      <c r="G1339" t="s">
        <v>210</v>
      </c>
      <c r="H1339" t="str">
        <f>VLOOKUP(A1339,网银退!H:L,5,FALSE)</f>
        <v>20170808</v>
      </c>
      <c r="O1339"/>
      <c r="P1339"/>
    </row>
    <row r="1340" spans="1:16" ht="14.25">
      <c r="A1340" t="s">
        <v>14726</v>
      </c>
      <c r="B1340" t="s">
        <v>5427</v>
      </c>
      <c r="C1340" t="s">
        <v>19097</v>
      </c>
      <c r="D1340" t="s">
        <v>569</v>
      </c>
      <c r="E1340" t="s">
        <v>14728</v>
      </c>
      <c r="F1340" s="15">
        <v>2533</v>
      </c>
      <c r="G1340" t="s">
        <v>195</v>
      </c>
      <c r="H1340" t="e">
        <f>VLOOKUP(A1340,网银退!H:L,5,FALSE)</f>
        <v>#N/A</v>
      </c>
    </row>
    <row r="1341" spans="1:16" ht="14.25">
      <c r="A1341" t="s">
        <v>14730</v>
      </c>
      <c r="B1341" t="s">
        <v>5431</v>
      </c>
      <c r="C1341" t="s">
        <v>19097</v>
      </c>
      <c r="D1341" t="s">
        <v>569</v>
      </c>
      <c r="E1341" t="s">
        <v>14732</v>
      </c>
      <c r="F1341" s="15">
        <v>3230</v>
      </c>
      <c r="G1341" t="s">
        <v>195</v>
      </c>
      <c r="H1341" t="e">
        <f>VLOOKUP(A1341,网银退!H:L,5,FALSE)</f>
        <v>#N/A</v>
      </c>
    </row>
    <row r="1342" spans="1:16" ht="14.25">
      <c r="A1342" t="s">
        <v>14735</v>
      </c>
      <c r="B1342" t="s">
        <v>14734</v>
      </c>
      <c r="C1342" t="s">
        <v>19097</v>
      </c>
      <c r="D1342" t="s">
        <v>569</v>
      </c>
      <c r="E1342" t="s">
        <v>14463</v>
      </c>
      <c r="F1342" s="15">
        <v>400</v>
      </c>
      <c r="G1342" t="s">
        <v>210</v>
      </c>
      <c r="H1342" t="str">
        <f>VLOOKUP(A1342,网银退!H:L,5,FALSE)</f>
        <v>20170808</v>
      </c>
      <c r="O1342"/>
      <c r="P1342"/>
    </row>
    <row r="1343" spans="1:16" ht="14.25">
      <c r="A1343" t="s">
        <v>14738</v>
      </c>
      <c r="B1343" t="s">
        <v>5437</v>
      </c>
      <c r="C1343" t="s">
        <v>19097</v>
      </c>
      <c r="D1343" t="s">
        <v>569</v>
      </c>
      <c r="E1343" t="s">
        <v>14740</v>
      </c>
      <c r="F1343" s="15">
        <v>108.16</v>
      </c>
      <c r="G1343" t="s">
        <v>195</v>
      </c>
      <c r="H1343" t="e">
        <f>VLOOKUP(A1343,网银退!H:L,5,FALSE)</f>
        <v>#N/A</v>
      </c>
    </row>
    <row r="1344" spans="1:16" ht="14.25">
      <c r="A1344" t="s">
        <v>14743</v>
      </c>
      <c r="B1344" t="s">
        <v>14742</v>
      </c>
      <c r="C1344" t="s">
        <v>19097</v>
      </c>
      <c r="D1344" t="s">
        <v>569</v>
      </c>
      <c r="E1344" t="s">
        <v>14745</v>
      </c>
      <c r="F1344" s="15">
        <v>2793.72</v>
      </c>
      <c r="G1344" t="s">
        <v>210</v>
      </c>
      <c r="H1344" t="str">
        <f>VLOOKUP(A1344,网银退!H:L,5,FALSE)</f>
        <v>20170808</v>
      </c>
    </row>
    <row r="1345" spans="1:16" ht="14.25">
      <c r="A1345" t="s">
        <v>14748</v>
      </c>
      <c r="B1345" t="s">
        <v>14747</v>
      </c>
      <c r="C1345" t="s">
        <v>19097</v>
      </c>
      <c r="D1345" t="s">
        <v>569</v>
      </c>
      <c r="E1345" t="s">
        <v>14750</v>
      </c>
      <c r="F1345" s="15">
        <v>95.25</v>
      </c>
      <c r="G1345" t="s">
        <v>210</v>
      </c>
      <c r="H1345" t="str">
        <f>VLOOKUP(A1345,网银退!H:L,5,FALSE)</f>
        <v>20170808</v>
      </c>
    </row>
    <row r="1346" spans="1:16" ht="14.25">
      <c r="A1346" t="s">
        <v>14752</v>
      </c>
      <c r="B1346" t="s">
        <v>5447</v>
      </c>
      <c r="C1346" t="s">
        <v>19097</v>
      </c>
      <c r="D1346" t="s">
        <v>569</v>
      </c>
      <c r="E1346" t="s">
        <v>14754</v>
      </c>
      <c r="F1346" s="15">
        <v>1000</v>
      </c>
      <c r="G1346" t="s">
        <v>195</v>
      </c>
      <c r="H1346" t="e">
        <f>VLOOKUP(A1346,网银退!H:L,5,FALSE)</f>
        <v>#N/A</v>
      </c>
    </row>
    <row r="1347" spans="1:16" ht="14.25">
      <c r="A1347" t="s">
        <v>14756</v>
      </c>
      <c r="B1347" t="s">
        <v>5451</v>
      </c>
      <c r="C1347" t="s">
        <v>19097</v>
      </c>
      <c r="D1347" t="s">
        <v>569</v>
      </c>
      <c r="E1347" t="s">
        <v>14758</v>
      </c>
      <c r="F1347" s="15">
        <v>150</v>
      </c>
      <c r="G1347" t="s">
        <v>195</v>
      </c>
      <c r="H1347" t="e">
        <f>VLOOKUP(A1347,网银退!H:L,5,FALSE)</f>
        <v>#N/A</v>
      </c>
      <c r="O1347"/>
      <c r="P1347"/>
    </row>
    <row r="1348" spans="1:16" ht="14.25">
      <c r="A1348" t="s">
        <v>14760</v>
      </c>
      <c r="B1348" t="s">
        <v>5454</v>
      </c>
      <c r="C1348" t="s">
        <v>19097</v>
      </c>
      <c r="D1348" t="s">
        <v>569</v>
      </c>
      <c r="E1348" t="s">
        <v>14762</v>
      </c>
      <c r="F1348" s="15">
        <v>1000</v>
      </c>
      <c r="G1348" t="s">
        <v>195</v>
      </c>
      <c r="H1348" t="e">
        <f>VLOOKUP(A1348,网银退!H:L,5,FALSE)</f>
        <v>#N/A</v>
      </c>
    </row>
    <row r="1349" spans="1:16" ht="14.25">
      <c r="A1349" t="s">
        <v>14764</v>
      </c>
      <c r="B1349" t="s">
        <v>5458</v>
      </c>
      <c r="C1349" t="s">
        <v>19097</v>
      </c>
      <c r="D1349" t="s">
        <v>569</v>
      </c>
      <c r="E1349" t="s">
        <v>14766</v>
      </c>
      <c r="F1349" s="15">
        <v>363</v>
      </c>
      <c r="G1349" t="s">
        <v>195</v>
      </c>
      <c r="H1349" t="e">
        <f>VLOOKUP(A1349,网银退!H:L,5,FALSE)</f>
        <v>#N/A</v>
      </c>
    </row>
    <row r="1350" spans="1:16" ht="14.25">
      <c r="A1350" t="s">
        <v>14768</v>
      </c>
      <c r="B1350" t="s">
        <v>5462</v>
      </c>
      <c r="C1350" t="s">
        <v>19097</v>
      </c>
      <c r="D1350" t="s">
        <v>569</v>
      </c>
      <c r="E1350" t="s">
        <v>14008</v>
      </c>
      <c r="F1350" s="15">
        <v>1856.12</v>
      </c>
      <c r="G1350" t="s">
        <v>195</v>
      </c>
      <c r="H1350" t="e">
        <f>VLOOKUP(A1350,网银退!H:L,5,FALSE)</f>
        <v>#N/A</v>
      </c>
      <c r="O1350"/>
      <c r="P1350"/>
    </row>
    <row r="1351" spans="1:16" ht="14.25">
      <c r="A1351" t="s">
        <v>14771</v>
      </c>
      <c r="B1351" t="s">
        <v>5464</v>
      </c>
      <c r="C1351" t="s">
        <v>19097</v>
      </c>
      <c r="D1351" t="s">
        <v>569</v>
      </c>
      <c r="E1351" t="s">
        <v>14773</v>
      </c>
      <c r="F1351" s="15">
        <v>504</v>
      </c>
      <c r="G1351" t="s">
        <v>195</v>
      </c>
      <c r="H1351" t="e">
        <f>VLOOKUP(A1351,网银退!H:L,5,FALSE)</f>
        <v>#N/A</v>
      </c>
    </row>
    <row r="1352" spans="1:16" ht="14.25">
      <c r="A1352" t="s">
        <v>14775</v>
      </c>
      <c r="B1352" t="s">
        <v>5468</v>
      </c>
      <c r="C1352" t="s">
        <v>19097</v>
      </c>
      <c r="D1352" t="s">
        <v>569</v>
      </c>
      <c r="E1352" t="s">
        <v>14777</v>
      </c>
      <c r="F1352" s="15">
        <v>3642.77</v>
      </c>
      <c r="G1352" t="s">
        <v>195</v>
      </c>
      <c r="H1352" t="e">
        <f>VLOOKUP(A1352,网银退!H:L,5,FALSE)</f>
        <v>#N/A</v>
      </c>
    </row>
    <row r="1353" spans="1:16" ht="14.25">
      <c r="A1353" t="s">
        <v>14779</v>
      </c>
      <c r="B1353" t="s">
        <v>5472</v>
      </c>
      <c r="C1353" t="s">
        <v>19097</v>
      </c>
      <c r="D1353" t="s">
        <v>569</v>
      </c>
      <c r="E1353" t="s">
        <v>14762</v>
      </c>
      <c r="F1353" s="15">
        <v>44</v>
      </c>
      <c r="G1353" t="s">
        <v>195</v>
      </c>
      <c r="H1353" t="e">
        <f>VLOOKUP(A1353,网银退!H:L,5,FALSE)</f>
        <v>#N/A</v>
      </c>
    </row>
    <row r="1354" spans="1:16" ht="14.25">
      <c r="A1354" t="s">
        <v>14782</v>
      </c>
      <c r="B1354" t="s">
        <v>5474</v>
      </c>
      <c r="C1354" t="s">
        <v>19097</v>
      </c>
      <c r="D1354" t="s">
        <v>569</v>
      </c>
      <c r="E1354" t="s">
        <v>14784</v>
      </c>
      <c r="F1354" s="15">
        <v>499.5</v>
      </c>
      <c r="G1354" t="s">
        <v>195</v>
      </c>
      <c r="H1354" t="e">
        <f>VLOOKUP(A1354,网银退!H:L,5,FALSE)</f>
        <v>#N/A</v>
      </c>
    </row>
    <row r="1355" spans="1:16" ht="14.25">
      <c r="A1355" t="s">
        <v>14786</v>
      </c>
      <c r="B1355" t="s">
        <v>5478</v>
      </c>
      <c r="C1355" t="s">
        <v>19097</v>
      </c>
      <c r="D1355" t="s">
        <v>569</v>
      </c>
      <c r="E1355" t="s">
        <v>14788</v>
      </c>
      <c r="F1355" s="15">
        <v>1000</v>
      </c>
      <c r="G1355" t="s">
        <v>195</v>
      </c>
      <c r="H1355" t="e">
        <f>VLOOKUP(A1355,网银退!H:L,5,FALSE)</f>
        <v>#N/A</v>
      </c>
    </row>
    <row r="1356" spans="1:16" ht="14.25">
      <c r="A1356" t="s">
        <v>14790</v>
      </c>
      <c r="B1356" t="s">
        <v>5482</v>
      </c>
      <c r="C1356" t="s">
        <v>19097</v>
      </c>
      <c r="D1356" t="s">
        <v>569</v>
      </c>
      <c r="E1356" t="s">
        <v>14792</v>
      </c>
      <c r="F1356" s="15">
        <v>1900</v>
      </c>
      <c r="G1356" t="s">
        <v>195</v>
      </c>
      <c r="H1356" t="e">
        <f>VLOOKUP(A1356,网银退!H:L,5,FALSE)</f>
        <v>#N/A</v>
      </c>
    </row>
    <row r="1357" spans="1:16" ht="14.25">
      <c r="A1357" t="s">
        <v>14795</v>
      </c>
      <c r="B1357" t="s">
        <v>14794</v>
      </c>
      <c r="C1357" t="s">
        <v>19097</v>
      </c>
      <c r="D1357" t="s">
        <v>569</v>
      </c>
      <c r="E1357" t="s">
        <v>14797</v>
      </c>
      <c r="F1357" s="15">
        <v>400</v>
      </c>
      <c r="G1357" t="s">
        <v>210</v>
      </c>
      <c r="H1357" t="str">
        <f>VLOOKUP(A1357,网银退!H:L,5,FALSE)</f>
        <v>20170808</v>
      </c>
    </row>
    <row r="1358" spans="1:16" ht="14.25">
      <c r="A1358" t="s">
        <v>14800</v>
      </c>
      <c r="B1358" t="s">
        <v>14799</v>
      </c>
      <c r="C1358" t="s">
        <v>19097</v>
      </c>
      <c r="D1358" t="s">
        <v>569</v>
      </c>
      <c r="E1358" t="s">
        <v>11992</v>
      </c>
      <c r="F1358" s="15">
        <v>589.5</v>
      </c>
      <c r="G1358" t="s">
        <v>210</v>
      </c>
      <c r="H1358" t="str">
        <f>VLOOKUP(A1358,网银退!H:L,5,FALSE)</f>
        <v>20170808</v>
      </c>
    </row>
    <row r="1359" spans="1:16" ht="14.25">
      <c r="A1359" t="s">
        <v>14803</v>
      </c>
      <c r="B1359" t="s">
        <v>5490</v>
      </c>
      <c r="C1359" t="s">
        <v>19097</v>
      </c>
      <c r="D1359" t="s">
        <v>569</v>
      </c>
      <c r="E1359" t="s">
        <v>464</v>
      </c>
      <c r="F1359" s="15">
        <v>600</v>
      </c>
      <c r="G1359" t="s">
        <v>195</v>
      </c>
      <c r="H1359" t="e">
        <f>VLOOKUP(A1359,网银退!H:L,5,FALSE)</f>
        <v>#N/A</v>
      </c>
    </row>
    <row r="1360" spans="1:16" ht="14.25">
      <c r="A1360" t="s">
        <v>14806</v>
      </c>
      <c r="B1360" t="s">
        <v>5492</v>
      </c>
      <c r="C1360" t="s">
        <v>19097</v>
      </c>
      <c r="D1360" t="s">
        <v>569</v>
      </c>
      <c r="E1360" t="s">
        <v>14702</v>
      </c>
      <c r="F1360" s="15">
        <v>689.97</v>
      </c>
      <c r="G1360" t="s">
        <v>195</v>
      </c>
      <c r="H1360" t="e">
        <f>VLOOKUP(A1360,网银退!H:L,5,FALSE)</f>
        <v>#N/A</v>
      </c>
    </row>
    <row r="1361" spans="1:16" ht="14.25">
      <c r="A1361" t="s">
        <v>14809</v>
      </c>
      <c r="B1361" t="s">
        <v>5494</v>
      </c>
      <c r="C1361" t="s">
        <v>19097</v>
      </c>
      <c r="D1361" t="s">
        <v>569</v>
      </c>
      <c r="E1361" t="s">
        <v>14811</v>
      </c>
      <c r="F1361" s="15">
        <v>247.43</v>
      </c>
      <c r="G1361" t="s">
        <v>195</v>
      </c>
      <c r="H1361" t="str">
        <f>VLOOKUP(A1361,网银退!H:L,5,FALSE)</f>
        <v>20170809</v>
      </c>
      <c r="O1361"/>
      <c r="P1361"/>
    </row>
    <row r="1362" spans="1:16" ht="14.25">
      <c r="A1362" t="s">
        <v>14813</v>
      </c>
      <c r="B1362" t="s">
        <v>5498</v>
      </c>
      <c r="C1362" t="s">
        <v>19097</v>
      </c>
      <c r="D1362" t="s">
        <v>569</v>
      </c>
      <c r="E1362" t="s">
        <v>14815</v>
      </c>
      <c r="F1362" s="15">
        <v>165</v>
      </c>
      <c r="G1362" t="s">
        <v>195</v>
      </c>
      <c r="H1362" t="e">
        <f>VLOOKUP(A1362,网银退!H:L,5,FALSE)</f>
        <v>#N/A</v>
      </c>
      <c r="O1362"/>
      <c r="P1362"/>
    </row>
    <row r="1363" spans="1:16" ht="14.25">
      <c r="A1363" t="s">
        <v>14817</v>
      </c>
      <c r="B1363" t="s">
        <v>5502</v>
      </c>
      <c r="C1363" t="s">
        <v>19097</v>
      </c>
      <c r="D1363" t="s">
        <v>569</v>
      </c>
      <c r="E1363" t="s">
        <v>14819</v>
      </c>
      <c r="F1363" s="15">
        <v>8000</v>
      </c>
      <c r="G1363" t="s">
        <v>195</v>
      </c>
      <c r="H1363" t="e">
        <f>VLOOKUP(A1363,网银退!H:L,5,FALSE)</f>
        <v>#N/A</v>
      </c>
    </row>
    <row r="1364" spans="1:16" ht="14.25">
      <c r="A1364" t="s">
        <v>14821</v>
      </c>
      <c r="B1364" t="s">
        <v>5506</v>
      </c>
      <c r="C1364" t="s">
        <v>19097</v>
      </c>
      <c r="D1364" t="s">
        <v>569</v>
      </c>
      <c r="E1364" t="s">
        <v>14823</v>
      </c>
      <c r="F1364" s="15">
        <v>800</v>
      </c>
      <c r="G1364" t="s">
        <v>195</v>
      </c>
      <c r="H1364" t="e">
        <f>VLOOKUP(A1364,网银退!H:L,5,FALSE)</f>
        <v>#N/A</v>
      </c>
    </row>
    <row r="1365" spans="1:16" ht="14.25">
      <c r="A1365" t="s">
        <v>14825</v>
      </c>
      <c r="B1365" t="s">
        <v>5510</v>
      </c>
      <c r="C1365" t="s">
        <v>19097</v>
      </c>
      <c r="D1365" t="s">
        <v>569</v>
      </c>
      <c r="E1365" t="s">
        <v>14827</v>
      </c>
      <c r="F1365" s="15">
        <v>776.98</v>
      </c>
      <c r="G1365" t="s">
        <v>195</v>
      </c>
      <c r="H1365" t="e">
        <f>VLOOKUP(A1365,网银退!H:L,5,FALSE)</f>
        <v>#N/A</v>
      </c>
    </row>
    <row r="1366" spans="1:16" ht="14.25">
      <c r="A1366" t="s">
        <v>14829</v>
      </c>
      <c r="B1366" t="s">
        <v>5514</v>
      </c>
      <c r="C1366" t="s">
        <v>19097</v>
      </c>
      <c r="D1366" t="s">
        <v>569</v>
      </c>
      <c r="E1366" t="s">
        <v>14831</v>
      </c>
      <c r="F1366" s="15">
        <v>1777.25</v>
      </c>
      <c r="G1366" t="s">
        <v>195</v>
      </c>
      <c r="H1366" t="e">
        <f>VLOOKUP(A1366,网银退!H:L,5,FALSE)</f>
        <v>#N/A</v>
      </c>
    </row>
    <row r="1367" spans="1:16" ht="14.25">
      <c r="A1367" t="s">
        <v>14833</v>
      </c>
      <c r="B1367" t="s">
        <v>5518</v>
      </c>
      <c r="C1367" t="s">
        <v>19097</v>
      </c>
      <c r="D1367" t="s">
        <v>569</v>
      </c>
      <c r="E1367" t="s">
        <v>14835</v>
      </c>
      <c r="F1367" s="15">
        <v>99.5</v>
      </c>
      <c r="G1367" t="s">
        <v>195</v>
      </c>
      <c r="H1367" t="e">
        <f>VLOOKUP(A1367,网银退!H:L,5,FALSE)</f>
        <v>#N/A</v>
      </c>
    </row>
    <row r="1368" spans="1:16" ht="14.25">
      <c r="A1368" t="s">
        <v>14838</v>
      </c>
      <c r="B1368" t="s">
        <v>14837</v>
      </c>
      <c r="C1368" t="s">
        <v>19097</v>
      </c>
      <c r="D1368" t="s">
        <v>569</v>
      </c>
      <c r="E1368" t="s">
        <v>14840</v>
      </c>
      <c r="F1368" s="15">
        <v>1000</v>
      </c>
      <c r="G1368" t="s">
        <v>210</v>
      </c>
      <c r="H1368" t="str">
        <f>VLOOKUP(A1368,网银退!H:L,5,FALSE)</f>
        <v>20170808</v>
      </c>
    </row>
    <row r="1369" spans="1:16" ht="14.25">
      <c r="A1369" t="s">
        <v>14842</v>
      </c>
      <c r="B1369" t="s">
        <v>5525</v>
      </c>
      <c r="C1369" t="s">
        <v>19097</v>
      </c>
      <c r="D1369" t="s">
        <v>569</v>
      </c>
      <c r="E1369" t="s">
        <v>14844</v>
      </c>
      <c r="F1369" s="15">
        <v>235.5</v>
      </c>
      <c r="G1369" t="s">
        <v>195</v>
      </c>
      <c r="H1369" t="e">
        <f>VLOOKUP(A1369,网银退!H:L,5,FALSE)</f>
        <v>#N/A</v>
      </c>
    </row>
    <row r="1370" spans="1:16" ht="14.25">
      <c r="A1370" t="s">
        <v>14846</v>
      </c>
      <c r="B1370" t="s">
        <v>5529</v>
      </c>
      <c r="C1370" t="s">
        <v>19097</v>
      </c>
      <c r="D1370" t="s">
        <v>569</v>
      </c>
      <c r="E1370" t="s">
        <v>14848</v>
      </c>
      <c r="F1370" s="15">
        <v>60</v>
      </c>
      <c r="G1370" t="s">
        <v>195</v>
      </c>
      <c r="H1370" t="e">
        <f>VLOOKUP(A1370,网银退!H:L,5,FALSE)</f>
        <v>#N/A</v>
      </c>
    </row>
    <row r="1371" spans="1:16" ht="14.25">
      <c r="A1371" t="s">
        <v>14850</v>
      </c>
      <c r="B1371" t="s">
        <v>5533</v>
      </c>
      <c r="C1371" t="s">
        <v>19097</v>
      </c>
      <c r="D1371" t="s">
        <v>569</v>
      </c>
      <c r="E1371" t="s">
        <v>14852</v>
      </c>
      <c r="F1371" s="15">
        <v>8409.44</v>
      </c>
      <c r="G1371" t="s">
        <v>195</v>
      </c>
      <c r="H1371" t="e">
        <f>VLOOKUP(A1371,网银退!H:L,5,FALSE)</f>
        <v>#N/A</v>
      </c>
    </row>
    <row r="1372" spans="1:16" ht="14.25">
      <c r="A1372" t="s">
        <v>14854</v>
      </c>
      <c r="B1372" t="s">
        <v>5536</v>
      </c>
      <c r="C1372" t="s">
        <v>19097</v>
      </c>
      <c r="D1372" t="s">
        <v>569</v>
      </c>
      <c r="E1372" t="s">
        <v>14856</v>
      </c>
      <c r="F1372" s="15">
        <v>4260</v>
      </c>
      <c r="G1372" t="s">
        <v>195</v>
      </c>
      <c r="H1372" t="e">
        <f>VLOOKUP(A1372,网银退!H:L,5,FALSE)</f>
        <v>#N/A</v>
      </c>
    </row>
    <row r="1373" spans="1:16" ht="14.25">
      <c r="A1373" t="s">
        <v>14858</v>
      </c>
      <c r="B1373" t="s">
        <v>5540</v>
      </c>
      <c r="C1373" t="s">
        <v>19097</v>
      </c>
      <c r="D1373" t="s">
        <v>569</v>
      </c>
      <c r="E1373" t="s">
        <v>14860</v>
      </c>
      <c r="F1373" s="15">
        <v>1475.79</v>
      </c>
      <c r="G1373" t="s">
        <v>195</v>
      </c>
      <c r="H1373" t="e">
        <f>VLOOKUP(A1373,网银退!H:L,5,FALSE)</f>
        <v>#N/A</v>
      </c>
    </row>
    <row r="1374" spans="1:16" ht="14.25">
      <c r="A1374" t="s">
        <v>14862</v>
      </c>
      <c r="B1374" t="s">
        <v>5544</v>
      </c>
      <c r="C1374" t="s">
        <v>19097</v>
      </c>
      <c r="D1374" t="s">
        <v>569</v>
      </c>
      <c r="E1374" t="s">
        <v>14864</v>
      </c>
      <c r="F1374" s="15">
        <v>595.94000000000005</v>
      </c>
      <c r="G1374" t="s">
        <v>195</v>
      </c>
      <c r="H1374" t="e">
        <f>VLOOKUP(A1374,网银退!H:L,5,FALSE)</f>
        <v>#N/A</v>
      </c>
    </row>
    <row r="1375" spans="1:16" ht="14.25">
      <c r="A1375" t="s">
        <v>14866</v>
      </c>
      <c r="B1375" t="s">
        <v>5548</v>
      </c>
      <c r="C1375" t="s">
        <v>19097</v>
      </c>
      <c r="D1375" t="s">
        <v>569</v>
      </c>
      <c r="E1375" t="s">
        <v>14868</v>
      </c>
      <c r="F1375" s="15">
        <v>500</v>
      </c>
      <c r="G1375" t="s">
        <v>195</v>
      </c>
      <c r="H1375" t="e">
        <f>VLOOKUP(A1375,网银退!H:L,5,FALSE)</f>
        <v>#N/A</v>
      </c>
    </row>
    <row r="1376" spans="1:16" ht="14.25">
      <c r="A1376" t="s">
        <v>14870</v>
      </c>
      <c r="B1376" t="s">
        <v>5552</v>
      </c>
      <c r="C1376" t="s">
        <v>19097</v>
      </c>
      <c r="D1376" t="s">
        <v>569</v>
      </c>
      <c r="E1376" t="s">
        <v>14872</v>
      </c>
      <c r="F1376" s="15">
        <v>4655.0600000000004</v>
      </c>
      <c r="G1376" t="s">
        <v>195</v>
      </c>
      <c r="H1376" t="e">
        <f>VLOOKUP(A1376,网银退!H:L,5,FALSE)</f>
        <v>#N/A</v>
      </c>
    </row>
    <row r="1377" spans="1:16" ht="14.25">
      <c r="A1377" t="s">
        <v>14874</v>
      </c>
      <c r="B1377" t="s">
        <v>5556</v>
      </c>
      <c r="C1377" t="s">
        <v>19097</v>
      </c>
      <c r="D1377" t="s">
        <v>569</v>
      </c>
      <c r="E1377" t="s">
        <v>14876</v>
      </c>
      <c r="F1377" s="15">
        <v>3350.62</v>
      </c>
      <c r="G1377" t="s">
        <v>195</v>
      </c>
      <c r="H1377" t="e">
        <f>VLOOKUP(A1377,网银退!H:L,5,FALSE)</f>
        <v>#N/A</v>
      </c>
      <c r="O1377"/>
      <c r="P1377"/>
    </row>
    <row r="1378" spans="1:16" ht="14.25">
      <c r="A1378" t="s">
        <v>14878</v>
      </c>
      <c r="B1378" t="s">
        <v>5560</v>
      </c>
      <c r="C1378" t="s">
        <v>19097</v>
      </c>
      <c r="D1378" t="s">
        <v>569</v>
      </c>
      <c r="E1378" t="s">
        <v>14880</v>
      </c>
      <c r="F1378" s="15">
        <v>500</v>
      </c>
      <c r="G1378" t="s">
        <v>195</v>
      </c>
      <c r="H1378" t="e">
        <f>VLOOKUP(A1378,网银退!H:L,5,FALSE)</f>
        <v>#N/A</v>
      </c>
    </row>
    <row r="1379" spans="1:16" ht="14.25">
      <c r="A1379" t="s">
        <v>14882</v>
      </c>
      <c r="B1379" t="s">
        <v>5564</v>
      </c>
      <c r="C1379" t="s">
        <v>19097</v>
      </c>
      <c r="D1379" t="s">
        <v>569</v>
      </c>
      <c r="E1379" t="s">
        <v>14880</v>
      </c>
      <c r="F1379" s="15">
        <v>5853.52</v>
      </c>
      <c r="G1379" t="s">
        <v>195</v>
      </c>
      <c r="H1379" t="e">
        <f>VLOOKUP(A1379,网银退!H:L,5,FALSE)</f>
        <v>#N/A</v>
      </c>
    </row>
    <row r="1380" spans="1:16" ht="14.25">
      <c r="A1380" t="s">
        <v>14885</v>
      </c>
      <c r="B1380" t="s">
        <v>5568</v>
      </c>
      <c r="C1380" t="s">
        <v>19097</v>
      </c>
      <c r="D1380" t="s">
        <v>569</v>
      </c>
      <c r="E1380" t="s">
        <v>14887</v>
      </c>
      <c r="F1380" s="15">
        <v>6339.2</v>
      </c>
      <c r="G1380" t="s">
        <v>195</v>
      </c>
      <c r="H1380" t="e">
        <f>VLOOKUP(A1380,网银退!H:L,5,FALSE)</f>
        <v>#N/A</v>
      </c>
    </row>
    <row r="1381" spans="1:16" ht="14.25">
      <c r="A1381" t="s">
        <v>14889</v>
      </c>
      <c r="B1381" t="s">
        <v>5571</v>
      </c>
      <c r="C1381" t="s">
        <v>19097</v>
      </c>
      <c r="D1381" t="s">
        <v>569</v>
      </c>
      <c r="E1381" t="s">
        <v>14887</v>
      </c>
      <c r="F1381" s="15">
        <v>504</v>
      </c>
      <c r="G1381" t="s">
        <v>195</v>
      </c>
      <c r="H1381" t="e">
        <f>VLOOKUP(A1381,网银退!H:L,5,FALSE)</f>
        <v>#N/A</v>
      </c>
      <c r="O1381"/>
      <c r="P1381"/>
    </row>
    <row r="1382" spans="1:16" ht="14.25">
      <c r="A1382" t="s">
        <v>14892</v>
      </c>
      <c r="B1382" t="s">
        <v>5575</v>
      </c>
      <c r="C1382" t="s">
        <v>19097</v>
      </c>
      <c r="D1382" t="s">
        <v>569</v>
      </c>
      <c r="E1382" t="s">
        <v>14894</v>
      </c>
      <c r="F1382" s="15">
        <v>1000</v>
      </c>
      <c r="G1382" t="s">
        <v>195</v>
      </c>
      <c r="H1382" t="e">
        <f>VLOOKUP(A1382,网银退!H:L,5,FALSE)</f>
        <v>#N/A</v>
      </c>
    </row>
    <row r="1383" spans="1:16" ht="14.25">
      <c r="A1383" t="s">
        <v>14896</v>
      </c>
      <c r="B1383" t="s">
        <v>5577</v>
      </c>
      <c r="C1383" t="s">
        <v>19097</v>
      </c>
      <c r="D1383" t="s">
        <v>569</v>
      </c>
      <c r="E1383" t="s">
        <v>14894</v>
      </c>
      <c r="F1383" s="15">
        <v>900</v>
      </c>
      <c r="G1383" t="s">
        <v>195</v>
      </c>
      <c r="H1383" t="e">
        <f>VLOOKUP(A1383,网银退!H:L,5,FALSE)</f>
        <v>#N/A</v>
      </c>
    </row>
    <row r="1384" spans="1:16" ht="14.25">
      <c r="A1384" t="s">
        <v>14899</v>
      </c>
      <c r="B1384" t="s">
        <v>5579</v>
      </c>
      <c r="C1384" t="s">
        <v>19097</v>
      </c>
      <c r="D1384" t="s">
        <v>569</v>
      </c>
      <c r="E1384" t="s">
        <v>14901</v>
      </c>
      <c r="F1384" s="15">
        <v>200</v>
      </c>
      <c r="G1384" t="s">
        <v>195</v>
      </c>
      <c r="H1384" t="e">
        <f>VLOOKUP(A1384,网银退!H:L,5,FALSE)</f>
        <v>#N/A</v>
      </c>
    </row>
    <row r="1385" spans="1:16" ht="14.25">
      <c r="A1385" t="s">
        <v>14903</v>
      </c>
      <c r="B1385" t="s">
        <v>5583</v>
      </c>
      <c r="C1385" t="s">
        <v>19097</v>
      </c>
      <c r="D1385" t="s">
        <v>569</v>
      </c>
      <c r="E1385" t="s">
        <v>14905</v>
      </c>
      <c r="F1385" s="15">
        <v>6127.84</v>
      </c>
      <c r="G1385" t="s">
        <v>195</v>
      </c>
      <c r="H1385" t="e">
        <f>VLOOKUP(A1385,网银退!H:L,5,FALSE)</f>
        <v>#N/A</v>
      </c>
    </row>
    <row r="1386" spans="1:16" ht="14.25">
      <c r="A1386" t="s">
        <v>14907</v>
      </c>
      <c r="B1386" t="s">
        <v>5587</v>
      </c>
      <c r="C1386" t="s">
        <v>19097</v>
      </c>
      <c r="D1386" t="s">
        <v>569</v>
      </c>
      <c r="E1386" t="s">
        <v>14909</v>
      </c>
      <c r="F1386" s="15">
        <v>27.72</v>
      </c>
      <c r="G1386" t="s">
        <v>195</v>
      </c>
      <c r="H1386" t="e">
        <f>VLOOKUP(A1386,网银退!H:L,5,FALSE)</f>
        <v>#N/A</v>
      </c>
    </row>
    <row r="1387" spans="1:16" ht="14.25">
      <c r="A1387" t="s">
        <v>14911</v>
      </c>
      <c r="B1387" t="s">
        <v>5590</v>
      </c>
      <c r="C1387" t="s">
        <v>19097</v>
      </c>
      <c r="D1387" t="s">
        <v>569</v>
      </c>
      <c r="E1387" t="s">
        <v>14913</v>
      </c>
      <c r="F1387" s="15">
        <v>3000</v>
      </c>
      <c r="G1387" t="s">
        <v>195</v>
      </c>
      <c r="H1387" t="e">
        <f>VLOOKUP(A1387,网银退!H:L,5,FALSE)</f>
        <v>#N/A</v>
      </c>
    </row>
    <row r="1388" spans="1:16" ht="14.25">
      <c r="A1388" t="s">
        <v>14915</v>
      </c>
      <c r="B1388" t="s">
        <v>5594</v>
      </c>
      <c r="C1388" t="s">
        <v>19097</v>
      </c>
      <c r="D1388" t="s">
        <v>569</v>
      </c>
      <c r="E1388" t="s">
        <v>14917</v>
      </c>
      <c r="F1388" s="15">
        <v>6201.01</v>
      </c>
      <c r="G1388" t="s">
        <v>195</v>
      </c>
      <c r="H1388" t="e">
        <f>VLOOKUP(A1388,网银退!H:L,5,FALSE)</f>
        <v>#N/A</v>
      </c>
    </row>
    <row r="1389" spans="1:16" ht="14.25">
      <c r="A1389" t="s">
        <v>14920</v>
      </c>
      <c r="B1389" t="s">
        <v>14919</v>
      </c>
      <c r="C1389" t="s">
        <v>19097</v>
      </c>
      <c r="D1389" t="s">
        <v>569</v>
      </c>
      <c r="E1389" t="s">
        <v>11420</v>
      </c>
      <c r="F1389" s="15">
        <v>1000</v>
      </c>
      <c r="G1389" t="s">
        <v>210</v>
      </c>
      <c r="H1389" t="str">
        <f>VLOOKUP(A1389,网银退!H:L,5,FALSE)</f>
        <v>20170808</v>
      </c>
    </row>
    <row r="1390" spans="1:16" ht="14.25">
      <c r="A1390" t="s">
        <v>14923</v>
      </c>
      <c r="B1390" t="s">
        <v>5599</v>
      </c>
      <c r="C1390" t="s">
        <v>19097</v>
      </c>
      <c r="D1390" t="s">
        <v>569</v>
      </c>
      <c r="E1390" t="s">
        <v>11806</v>
      </c>
      <c r="F1390" s="15">
        <v>2188</v>
      </c>
      <c r="G1390" t="s">
        <v>195</v>
      </c>
      <c r="H1390" t="e">
        <f>VLOOKUP(A1390,网银退!H:L,5,FALSE)</f>
        <v>#N/A</v>
      </c>
    </row>
    <row r="1391" spans="1:16" ht="14.25">
      <c r="A1391" t="s">
        <v>14926</v>
      </c>
      <c r="B1391" t="s">
        <v>5601</v>
      </c>
      <c r="C1391" t="s">
        <v>19097</v>
      </c>
      <c r="D1391" t="s">
        <v>569</v>
      </c>
      <c r="E1391" t="s">
        <v>14928</v>
      </c>
      <c r="F1391" s="15">
        <v>120</v>
      </c>
      <c r="G1391" t="s">
        <v>195</v>
      </c>
      <c r="H1391" t="e">
        <f>VLOOKUP(A1391,网银退!H:L,5,FALSE)</f>
        <v>#N/A</v>
      </c>
    </row>
    <row r="1392" spans="1:16" ht="14.25">
      <c r="A1392" t="s">
        <v>14931</v>
      </c>
      <c r="B1392" t="s">
        <v>14930</v>
      </c>
      <c r="C1392" t="s">
        <v>19097</v>
      </c>
      <c r="D1392" t="s">
        <v>569</v>
      </c>
      <c r="E1392" t="s">
        <v>14933</v>
      </c>
      <c r="F1392" s="15">
        <v>3299</v>
      </c>
      <c r="G1392" t="s">
        <v>210</v>
      </c>
      <c r="H1392" t="str">
        <f>VLOOKUP(A1392,网银退!H:L,5,FALSE)</f>
        <v>20170808</v>
      </c>
    </row>
    <row r="1393" spans="1:16" ht="14.25">
      <c r="A1393" t="s">
        <v>14935</v>
      </c>
      <c r="B1393" t="s">
        <v>5608</v>
      </c>
      <c r="C1393" t="s">
        <v>19097</v>
      </c>
      <c r="D1393" t="s">
        <v>569</v>
      </c>
      <c r="E1393" t="s">
        <v>14937</v>
      </c>
      <c r="F1393" s="15">
        <v>183.42</v>
      </c>
      <c r="G1393" t="s">
        <v>195</v>
      </c>
      <c r="H1393" t="e">
        <f>VLOOKUP(A1393,网银退!H:L,5,FALSE)</f>
        <v>#N/A</v>
      </c>
    </row>
    <row r="1394" spans="1:16" ht="14.25">
      <c r="A1394" t="s">
        <v>14939</v>
      </c>
      <c r="B1394" t="s">
        <v>5612</v>
      </c>
      <c r="C1394" t="s">
        <v>19097</v>
      </c>
      <c r="D1394" t="s">
        <v>569</v>
      </c>
      <c r="E1394" t="s">
        <v>11420</v>
      </c>
      <c r="F1394" s="15">
        <v>100</v>
      </c>
      <c r="G1394" t="s">
        <v>195</v>
      </c>
      <c r="H1394" t="e">
        <f>VLOOKUP(A1394,网银退!H:L,5,FALSE)</f>
        <v>#N/A</v>
      </c>
    </row>
    <row r="1395" spans="1:16" ht="14.25">
      <c r="A1395" t="s">
        <v>14942</v>
      </c>
      <c r="B1395" t="s">
        <v>5614</v>
      </c>
      <c r="C1395" t="s">
        <v>19097</v>
      </c>
      <c r="D1395" t="s">
        <v>569</v>
      </c>
      <c r="E1395" t="s">
        <v>14944</v>
      </c>
      <c r="F1395" s="15">
        <v>3458.36</v>
      </c>
      <c r="G1395" t="s">
        <v>195</v>
      </c>
      <c r="H1395" t="e">
        <f>VLOOKUP(A1395,网银退!H:L,5,FALSE)</f>
        <v>#N/A</v>
      </c>
    </row>
    <row r="1396" spans="1:16" ht="14.25">
      <c r="A1396" t="s">
        <v>14946</v>
      </c>
      <c r="B1396" t="s">
        <v>5618</v>
      </c>
      <c r="C1396" t="s">
        <v>19097</v>
      </c>
      <c r="D1396" t="s">
        <v>569</v>
      </c>
      <c r="E1396" t="s">
        <v>14948</v>
      </c>
      <c r="F1396" s="15">
        <v>10</v>
      </c>
      <c r="G1396" t="s">
        <v>195</v>
      </c>
      <c r="H1396" t="e">
        <f>VLOOKUP(A1396,网银退!H:L,5,FALSE)</f>
        <v>#N/A</v>
      </c>
    </row>
    <row r="1397" spans="1:16" ht="14.25">
      <c r="A1397" t="s">
        <v>14950</v>
      </c>
      <c r="B1397" t="s">
        <v>5622</v>
      </c>
      <c r="C1397" t="s">
        <v>19097</v>
      </c>
      <c r="D1397" t="s">
        <v>569</v>
      </c>
      <c r="E1397" t="s">
        <v>14952</v>
      </c>
      <c r="F1397" s="15">
        <v>47.2</v>
      </c>
      <c r="G1397" t="s">
        <v>195</v>
      </c>
      <c r="H1397" t="e">
        <f>VLOOKUP(A1397,网银退!H:L,5,FALSE)</f>
        <v>#N/A</v>
      </c>
    </row>
    <row r="1398" spans="1:16" ht="14.25">
      <c r="A1398" t="s">
        <v>14954</v>
      </c>
      <c r="B1398" t="s">
        <v>5626</v>
      </c>
      <c r="C1398" t="s">
        <v>19097</v>
      </c>
      <c r="D1398" t="s">
        <v>569</v>
      </c>
      <c r="E1398" t="s">
        <v>14956</v>
      </c>
      <c r="F1398" s="15">
        <v>4337.66</v>
      </c>
      <c r="G1398" t="s">
        <v>195</v>
      </c>
      <c r="H1398" t="e">
        <f>VLOOKUP(A1398,网银退!H:L,5,FALSE)</f>
        <v>#N/A</v>
      </c>
    </row>
    <row r="1399" spans="1:16" ht="14.25">
      <c r="A1399" t="s">
        <v>14958</v>
      </c>
      <c r="B1399" t="s">
        <v>5630</v>
      </c>
      <c r="C1399" t="s">
        <v>19097</v>
      </c>
      <c r="D1399" t="s">
        <v>569</v>
      </c>
      <c r="E1399" t="s">
        <v>14952</v>
      </c>
      <c r="F1399" s="15">
        <v>0.2</v>
      </c>
      <c r="G1399" t="s">
        <v>195</v>
      </c>
      <c r="H1399" t="e">
        <f>VLOOKUP(A1399,网银退!H:L,5,FALSE)</f>
        <v>#N/A</v>
      </c>
      <c r="O1399"/>
      <c r="P1399"/>
    </row>
    <row r="1400" spans="1:16" ht="14.25">
      <c r="A1400" t="s">
        <v>14961</v>
      </c>
      <c r="B1400" t="s">
        <v>5634</v>
      </c>
      <c r="C1400" t="s">
        <v>19097</v>
      </c>
      <c r="D1400" t="s">
        <v>569</v>
      </c>
      <c r="E1400" t="s">
        <v>14963</v>
      </c>
      <c r="F1400" s="15">
        <v>1057</v>
      </c>
      <c r="G1400" t="s">
        <v>195</v>
      </c>
      <c r="H1400" t="e">
        <f>VLOOKUP(A1400,网银退!H:L,5,FALSE)</f>
        <v>#N/A</v>
      </c>
    </row>
    <row r="1401" spans="1:16" ht="14.25">
      <c r="A1401" t="s">
        <v>14965</v>
      </c>
      <c r="B1401" t="s">
        <v>5638</v>
      </c>
      <c r="C1401" t="s">
        <v>19097</v>
      </c>
      <c r="D1401" t="s">
        <v>569</v>
      </c>
      <c r="E1401" t="s">
        <v>14967</v>
      </c>
      <c r="F1401" s="15">
        <v>600</v>
      </c>
      <c r="G1401" t="s">
        <v>195</v>
      </c>
      <c r="H1401" t="e">
        <f>VLOOKUP(A1401,网银退!H:L,5,FALSE)</f>
        <v>#N/A</v>
      </c>
      <c r="O1401"/>
      <c r="P1401"/>
    </row>
    <row r="1402" spans="1:16" ht="14.25">
      <c r="A1402" t="s">
        <v>14969</v>
      </c>
      <c r="B1402" t="s">
        <v>5642</v>
      </c>
      <c r="C1402" t="s">
        <v>19097</v>
      </c>
      <c r="D1402" t="s">
        <v>569</v>
      </c>
      <c r="E1402" t="s">
        <v>14971</v>
      </c>
      <c r="F1402" s="15">
        <v>2821</v>
      </c>
      <c r="G1402" t="s">
        <v>195</v>
      </c>
      <c r="H1402" t="e">
        <f>VLOOKUP(A1402,网银退!H:L,5,FALSE)</f>
        <v>#N/A</v>
      </c>
    </row>
    <row r="1403" spans="1:16" ht="14.25">
      <c r="A1403" t="s">
        <v>14973</v>
      </c>
      <c r="B1403" t="s">
        <v>5646</v>
      </c>
      <c r="C1403" t="s">
        <v>19097</v>
      </c>
      <c r="D1403" t="s">
        <v>569</v>
      </c>
      <c r="E1403" t="s">
        <v>14967</v>
      </c>
      <c r="F1403" s="15">
        <v>6000</v>
      </c>
      <c r="G1403" t="s">
        <v>195</v>
      </c>
      <c r="H1403" t="e">
        <f>VLOOKUP(A1403,网银退!H:L,5,FALSE)</f>
        <v>#N/A</v>
      </c>
    </row>
    <row r="1404" spans="1:16" ht="14.25">
      <c r="A1404" t="s">
        <v>14976</v>
      </c>
      <c r="B1404" t="s">
        <v>5650</v>
      </c>
      <c r="C1404" t="s">
        <v>19097</v>
      </c>
      <c r="D1404" t="s">
        <v>569</v>
      </c>
      <c r="E1404" t="s">
        <v>14978</v>
      </c>
      <c r="F1404" s="15">
        <v>380</v>
      </c>
      <c r="G1404" t="s">
        <v>195</v>
      </c>
      <c r="H1404" t="e">
        <f>VLOOKUP(A1404,网银退!H:L,5,FALSE)</f>
        <v>#N/A</v>
      </c>
      <c r="O1404"/>
      <c r="P1404"/>
    </row>
    <row r="1405" spans="1:16" ht="14.25">
      <c r="A1405" t="s">
        <v>14980</v>
      </c>
      <c r="B1405" t="s">
        <v>5654</v>
      </c>
      <c r="C1405" t="s">
        <v>19097</v>
      </c>
      <c r="D1405" t="s">
        <v>569</v>
      </c>
      <c r="E1405" t="s">
        <v>14978</v>
      </c>
      <c r="F1405" s="15">
        <v>132</v>
      </c>
      <c r="G1405" t="s">
        <v>195</v>
      </c>
      <c r="H1405" t="e">
        <f>VLOOKUP(A1405,网银退!H:L,5,FALSE)</f>
        <v>#N/A</v>
      </c>
    </row>
    <row r="1406" spans="1:16" ht="14.25">
      <c r="A1406" t="s">
        <v>14983</v>
      </c>
      <c r="B1406" t="s">
        <v>5658</v>
      </c>
      <c r="C1406" t="s">
        <v>19097</v>
      </c>
      <c r="D1406" t="s">
        <v>569</v>
      </c>
      <c r="E1406" t="s">
        <v>14985</v>
      </c>
      <c r="F1406" s="15">
        <v>2500</v>
      </c>
      <c r="G1406" t="s">
        <v>195</v>
      </c>
      <c r="H1406" t="e">
        <f>VLOOKUP(A1406,网银退!H:L,5,FALSE)</f>
        <v>#N/A</v>
      </c>
    </row>
    <row r="1407" spans="1:16" ht="14.25">
      <c r="A1407" t="s">
        <v>14987</v>
      </c>
      <c r="B1407" t="s">
        <v>5662</v>
      </c>
      <c r="C1407" t="s">
        <v>19097</v>
      </c>
      <c r="D1407" t="s">
        <v>569</v>
      </c>
      <c r="E1407" t="s">
        <v>14989</v>
      </c>
      <c r="F1407" s="15">
        <v>10000</v>
      </c>
      <c r="G1407" t="s">
        <v>195</v>
      </c>
      <c r="H1407" t="e">
        <f>VLOOKUP(A1407,网银退!H:L,5,FALSE)</f>
        <v>#N/A</v>
      </c>
      <c r="O1407"/>
      <c r="P1407"/>
    </row>
    <row r="1408" spans="1:16" ht="14.25">
      <c r="A1408" t="s">
        <v>14991</v>
      </c>
      <c r="B1408" t="s">
        <v>5666</v>
      </c>
      <c r="C1408" t="s">
        <v>19097</v>
      </c>
      <c r="D1408" t="s">
        <v>569</v>
      </c>
      <c r="E1408" t="s">
        <v>14993</v>
      </c>
      <c r="F1408" s="15">
        <v>50</v>
      </c>
      <c r="G1408" t="s">
        <v>195</v>
      </c>
      <c r="H1408" t="e">
        <f>VLOOKUP(A1408,网银退!H:L,5,FALSE)</f>
        <v>#N/A</v>
      </c>
    </row>
    <row r="1409" spans="1:16" ht="14.25">
      <c r="A1409" t="s">
        <v>14995</v>
      </c>
      <c r="B1409" t="s">
        <v>5670</v>
      </c>
      <c r="C1409" t="s">
        <v>19097</v>
      </c>
      <c r="D1409" t="s">
        <v>569</v>
      </c>
      <c r="E1409" t="s">
        <v>14989</v>
      </c>
      <c r="F1409" s="15">
        <v>5500</v>
      </c>
      <c r="G1409" t="s">
        <v>195</v>
      </c>
      <c r="H1409" t="e">
        <f>VLOOKUP(A1409,网银退!H:L,5,FALSE)</f>
        <v>#N/A</v>
      </c>
    </row>
    <row r="1410" spans="1:16" ht="14.25">
      <c r="A1410" t="s">
        <v>14998</v>
      </c>
      <c r="B1410" t="s">
        <v>5672</v>
      </c>
      <c r="C1410" t="s">
        <v>19097</v>
      </c>
      <c r="D1410" t="s">
        <v>569</v>
      </c>
      <c r="E1410" t="s">
        <v>548</v>
      </c>
      <c r="F1410" s="15">
        <v>2630</v>
      </c>
      <c r="G1410" t="s">
        <v>195</v>
      </c>
      <c r="H1410" t="e">
        <f>VLOOKUP(A1410,网银退!H:L,5,FALSE)</f>
        <v>#N/A</v>
      </c>
    </row>
    <row r="1411" spans="1:16" ht="14.25">
      <c r="A1411" t="s">
        <v>15001</v>
      </c>
      <c r="B1411" t="s">
        <v>5674</v>
      </c>
      <c r="C1411" t="s">
        <v>19097</v>
      </c>
      <c r="D1411" t="s">
        <v>569</v>
      </c>
      <c r="E1411" t="s">
        <v>15003</v>
      </c>
      <c r="F1411" s="15">
        <v>176</v>
      </c>
      <c r="G1411" t="s">
        <v>195</v>
      </c>
      <c r="H1411" t="e">
        <f>VLOOKUP(A1411,网银退!H:L,5,FALSE)</f>
        <v>#N/A</v>
      </c>
    </row>
    <row r="1412" spans="1:16" ht="14.25">
      <c r="A1412" t="s">
        <v>15005</v>
      </c>
      <c r="B1412" t="s">
        <v>5677</v>
      </c>
      <c r="C1412" t="s">
        <v>19097</v>
      </c>
      <c r="D1412" t="s">
        <v>569</v>
      </c>
      <c r="E1412" t="s">
        <v>15007</v>
      </c>
      <c r="F1412" s="15">
        <v>1430</v>
      </c>
      <c r="G1412" t="s">
        <v>195</v>
      </c>
      <c r="H1412" t="e">
        <f>VLOOKUP(A1412,网银退!H:L,5,FALSE)</f>
        <v>#N/A</v>
      </c>
    </row>
    <row r="1413" spans="1:16" ht="14.25">
      <c r="A1413" t="s">
        <v>15009</v>
      </c>
      <c r="B1413" t="s">
        <v>5681</v>
      </c>
      <c r="C1413" t="s">
        <v>19097</v>
      </c>
      <c r="D1413" t="s">
        <v>569</v>
      </c>
      <c r="E1413" t="s">
        <v>15007</v>
      </c>
      <c r="F1413" s="15">
        <v>1790</v>
      </c>
      <c r="G1413" t="s">
        <v>195</v>
      </c>
      <c r="H1413" t="e">
        <f>VLOOKUP(A1413,网银退!H:L,5,FALSE)</f>
        <v>#N/A</v>
      </c>
    </row>
    <row r="1414" spans="1:16" ht="14.25">
      <c r="A1414" t="s">
        <v>15013</v>
      </c>
      <c r="B1414" t="s">
        <v>15012</v>
      </c>
      <c r="C1414" t="s">
        <v>19097</v>
      </c>
      <c r="D1414" t="s">
        <v>569</v>
      </c>
      <c r="E1414" t="s">
        <v>15015</v>
      </c>
      <c r="F1414" s="15">
        <v>4000</v>
      </c>
      <c r="G1414" t="s">
        <v>210</v>
      </c>
      <c r="H1414" t="str">
        <f>VLOOKUP(A1414,网银退!H:L,5,FALSE)</f>
        <v>20170808</v>
      </c>
    </row>
    <row r="1415" spans="1:16" ht="14.25">
      <c r="A1415" t="s">
        <v>15017</v>
      </c>
      <c r="B1415" t="s">
        <v>5688</v>
      </c>
      <c r="C1415" t="s">
        <v>19097</v>
      </c>
      <c r="D1415" t="s">
        <v>569</v>
      </c>
      <c r="E1415" t="s">
        <v>15019</v>
      </c>
      <c r="F1415" s="15">
        <v>134.91</v>
      </c>
      <c r="G1415" t="s">
        <v>195</v>
      </c>
      <c r="H1415" t="e">
        <f>VLOOKUP(A1415,网银退!H:L,5,FALSE)</f>
        <v>#N/A</v>
      </c>
    </row>
    <row r="1416" spans="1:16" ht="14.25">
      <c r="A1416" t="s">
        <v>15021</v>
      </c>
      <c r="B1416" t="s">
        <v>5690</v>
      </c>
      <c r="C1416" t="s">
        <v>19097</v>
      </c>
      <c r="D1416" t="s">
        <v>569</v>
      </c>
      <c r="E1416" t="s">
        <v>15023</v>
      </c>
      <c r="F1416" s="15">
        <v>356.5</v>
      </c>
      <c r="G1416" t="s">
        <v>195</v>
      </c>
      <c r="H1416" t="e">
        <f>VLOOKUP(A1416,网银退!H:L,5,FALSE)</f>
        <v>#N/A</v>
      </c>
    </row>
    <row r="1417" spans="1:16" ht="14.25">
      <c r="A1417" t="s">
        <v>15025</v>
      </c>
      <c r="B1417" t="s">
        <v>5694</v>
      </c>
      <c r="C1417" t="s">
        <v>19097</v>
      </c>
      <c r="D1417" t="s">
        <v>569</v>
      </c>
      <c r="E1417" t="s">
        <v>15027</v>
      </c>
      <c r="F1417" s="15">
        <v>10000</v>
      </c>
      <c r="G1417" t="s">
        <v>195</v>
      </c>
      <c r="H1417" t="e">
        <f>VLOOKUP(A1417,网银退!H:L,5,FALSE)</f>
        <v>#N/A</v>
      </c>
      <c r="O1417"/>
      <c r="P1417"/>
    </row>
    <row r="1418" spans="1:16" ht="14.25">
      <c r="A1418" t="s">
        <v>15029</v>
      </c>
      <c r="B1418" t="s">
        <v>5698</v>
      </c>
      <c r="C1418" t="s">
        <v>19097</v>
      </c>
      <c r="D1418" t="s">
        <v>569</v>
      </c>
      <c r="E1418" t="s">
        <v>15031</v>
      </c>
      <c r="F1418" s="15">
        <v>1986</v>
      </c>
      <c r="G1418" t="s">
        <v>195</v>
      </c>
      <c r="H1418" t="e">
        <f>VLOOKUP(A1418,网银退!H:L,5,FALSE)</f>
        <v>#N/A</v>
      </c>
    </row>
    <row r="1419" spans="1:16" ht="14.25">
      <c r="A1419" t="s">
        <v>15033</v>
      </c>
      <c r="B1419" t="s">
        <v>5702</v>
      </c>
      <c r="C1419" t="s">
        <v>19097</v>
      </c>
      <c r="D1419" t="s">
        <v>569</v>
      </c>
      <c r="E1419" t="s">
        <v>15035</v>
      </c>
      <c r="F1419" s="15">
        <v>9.9</v>
      </c>
      <c r="G1419" t="s">
        <v>195</v>
      </c>
      <c r="H1419" t="e">
        <f>VLOOKUP(A1419,网银退!H:L,5,FALSE)</f>
        <v>#N/A</v>
      </c>
    </row>
    <row r="1420" spans="1:16" ht="14.25">
      <c r="A1420" t="s">
        <v>15037</v>
      </c>
      <c r="B1420" t="s">
        <v>5706</v>
      </c>
      <c r="C1420" t="s">
        <v>19097</v>
      </c>
      <c r="D1420" t="s">
        <v>569</v>
      </c>
      <c r="E1420" t="s">
        <v>15039</v>
      </c>
      <c r="F1420" s="15">
        <v>500</v>
      </c>
      <c r="G1420" t="s">
        <v>195</v>
      </c>
      <c r="H1420" t="e">
        <f>VLOOKUP(A1420,网银退!H:L,5,FALSE)</f>
        <v>#N/A</v>
      </c>
    </row>
    <row r="1421" spans="1:16" ht="14.25">
      <c r="A1421" t="s">
        <v>15041</v>
      </c>
      <c r="B1421" t="s">
        <v>5710</v>
      </c>
      <c r="C1421" t="s">
        <v>19097</v>
      </c>
      <c r="D1421" t="s">
        <v>569</v>
      </c>
      <c r="E1421" t="s">
        <v>15043</v>
      </c>
      <c r="F1421" s="15">
        <v>10051</v>
      </c>
      <c r="G1421" t="s">
        <v>195</v>
      </c>
      <c r="H1421" t="e">
        <f>VLOOKUP(A1421,网银退!H:L,5,FALSE)</f>
        <v>#N/A</v>
      </c>
    </row>
    <row r="1422" spans="1:16" ht="14.25">
      <c r="A1422" t="s">
        <v>15045</v>
      </c>
      <c r="B1422" t="s">
        <v>5714</v>
      </c>
      <c r="C1422" t="s">
        <v>19097</v>
      </c>
      <c r="D1422" t="s">
        <v>569</v>
      </c>
      <c r="E1422" t="s">
        <v>15047</v>
      </c>
      <c r="F1422" s="15">
        <v>20</v>
      </c>
      <c r="G1422" t="s">
        <v>195</v>
      </c>
      <c r="H1422" t="e">
        <f>VLOOKUP(A1422,网银退!H:L,5,FALSE)</f>
        <v>#N/A</v>
      </c>
    </row>
    <row r="1423" spans="1:16" ht="14.25">
      <c r="A1423" t="s">
        <v>15049</v>
      </c>
      <c r="B1423" t="s">
        <v>5718</v>
      </c>
      <c r="C1423" t="s">
        <v>19097</v>
      </c>
      <c r="D1423" t="s">
        <v>569</v>
      </c>
      <c r="E1423" t="s">
        <v>13891</v>
      </c>
      <c r="F1423" s="15">
        <v>100</v>
      </c>
      <c r="G1423" t="s">
        <v>195</v>
      </c>
      <c r="H1423" t="e">
        <f>VLOOKUP(A1423,网银退!H:L,5,FALSE)</f>
        <v>#N/A</v>
      </c>
    </row>
    <row r="1424" spans="1:16" ht="14.25">
      <c r="A1424" t="s">
        <v>15052</v>
      </c>
      <c r="B1424" t="s">
        <v>5722</v>
      </c>
      <c r="C1424" t="s">
        <v>19097</v>
      </c>
      <c r="D1424" t="s">
        <v>569</v>
      </c>
      <c r="E1424" t="s">
        <v>15054</v>
      </c>
      <c r="F1424" s="15">
        <v>15391</v>
      </c>
      <c r="G1424" t="s">
        <v>195</v>
      </c>
      <c r="H1424" t="e">
        <f>VLOOKUP(A1424,网银退!H:L,5,FALSE)</f>
        <v>#N/A</v>
      </c>
    </row>
    <row r="1425" spans="1:8" ht="14.25">
      <c r="A1425" t="s">
        <v>15056</v>
      </c>
      <c r="B1425" t="s">
        <v>5726</v>
      </c>
      <c r="C1425" t="s">
        <v>19097</v>
      </c>
      <c r="D1425" t="s">
        <v>569</v>
      </c>
      <c r="E1425" t="s">
        <v>15058</v>
      </c>
      <c r="F1425" s="15">
        <v>115.9</v>
      </c>
      <c r="G1425" t="s">
        <v>195</v>
      </c>
      <c r="H1425" t="e">
        <f>VLOOKUP(A1425,网银退!H:L,5,FALSE)</f>
        <v>#N/A</v>
      </c>
    </row>
    <row r="1426" spans="1:8" ht="14.25">
      <c r="A1426" t="s">
        <v>15060</v>
      </c>
      <c r="B1426" t="s">
        <v>5730</v>
      </c>
      <c r="C1426" t="s">
        <v>19097</v>
      </c>
      <c r="D1426" t="s">
        <v>569</v>
      </c>
      <c r="E1426" t="s">
        <v>9386</v>
      </c>
      <c r="F1426" s="15">
        <v>3000</v>
      </c>
      <c r="G1426" t="s">
        <v>195</v>
      </c>
      <c r="H1426" t="e">
        <f>VLOOKUP(A1426,网银退!H:L,5,FALSE)</f>
        <v>#N/A</v>
      </c>
    </row>
    <row r="1427" spans="1:8" ht="14.25">
      <c r="A1427" t="s">
        <v>15062</v>
      </c>
      <c r="B1427" t="s">
        <v>5732</v>
      </c>
      <c r="C1427" t="s">
        <v>19097</v>
      </c>
      <c r="D1427" t="s">
        <v>569</v>
      </c>
      <c r="E1427" t="s">
        <v>9386</v>
      </c>
      <c r="F1427" s="15">
        <v>947.11</v>
      </c>
      <c r="G1427" t="s">
        <v>195</v>
      </c>
      <c r="H1427" t="e">
        <f>VLOOKUP(A1427,网银退!H:L,5,FALSE)</f>
        <v>#N/A</v>
      </c>
    </row>
    <row r="1428" spans="1:8" ht="14.25">
      <c r="A1428" t="s">
        <v>15065</v>
      </c>
      <c r="B1428" t="s">
        <v>5734</v>
      </c>
      <c r="C1428" t="s">
        <v>19097</v>
      </c>
      <c r="D1428" t="s">
        <v>569</v>
      </c>
      <c r="E1428" t="s">
        <v>15067</v>
      </c>
      <c r="F1428" s="15">
        <v>490</v>
      </c>
      <c r="G1428" t="s">
        <v>195</v>
      </c>
      <c r="H1428" t="e">
        <f>VLOOKUP(A1428,网银退!H:L,5,FALSE)</f>
        <v>#N/A</v>
      </c>
    </row>
    <row r="1429" spans="1:8" ht="14.25">
      <c r="A1429" t="s">
        <v>15069</v>
      </c>
      <c r="B1429" t="s">
        <v>5741</v>
      </c>
      <c r="C1429" t="s">
        <v>19097</v>
      </c>
      <c r="D1429" t="s">
        <v>569</v>
      </c>
      <c r="E1429" t="s">
        <v>15071</v>
      </c>
      <c r="F1429" s="15">
        <v>327.16000000000003</v>
      </c>
      <c r="G1429" t="s">
        <v>210</v>
      </c>
      <c r="H1429" t="str">
        <f>VLOOKUP(A1429,网银退!H:L,5,FALSE)</f>
        <v>20170809</v>
      </c>
    </row>
    <row r="1430" spans="1:8" ht="14.25">
      <c r="A1430" t="s">
        <v>15073</v>
      </c>
      <c r="B1430" t="s">
        <v>5738</v>
      </c>
      <c r="C1430" t="s">
        <v>19097</v>
      </c>
      <c r="D1430" t="s">
        <v>569</v>
      </c>
      <c r="E1430" t="s">
        <v>15075</v>
      </c>
      <c r="F1430" s="15">
        <v>20</v>
      </c>
      <c r="G1430" t="s">
        <v>195</v>
      </c>
      <c r="H1430" t="e">
        <f>VLOOKUP(A1430,网银退!H:L,5,FALSE)</f>
        <v>#N/A</v>
      </c>
    </row>
    <row r="1431" spans="1:8" ht="14.25">
      <c r="A1431" t="s">
        <v>15077</v>
      </c>
      <c r="B1431" t="s">
        <v>5745</v>
      </c>
      <c r="C1431" t="s">
        <v>19097</v>
      </c>
      <c r="D1431" t="s">
        <v>569</v>
      </c>
      <c r="E1431" t="s">
        <v>15079</v>
      </c>
      <c r="F1431" s="15">
        <v>54.5</v>
      </c>
      <c r="G1431" t="s">
        <v>195</v>
      </c>
      <c r="H1431" t="e">
        <f>VLOOKUP(A1431,网银退!H:L,5,FALSE)</f>
        <v>#N/A</v>
      </c>
    </row>
    <row r="1432" spans="1:8" ht="14.25">
      <c r="A1432" t="s">
        <v>15081</v>
      </c>
      <c r="B1432" t="s">
        <v>5749</v>
      </c>
      <c r="C1432" t="s">
        <v>19097</v>
      </c>
      <c r="D1432" t="s">
        <v>569</v>
      </c>
      <c r="E1432" t="s">
        <v>15083</v>
      </c>
      <c r="F1432" s="15">
        <v>1100.72</v>
      </c>
      <c r="G1432" t="s">
        <v>195</v>
      </c>
      <c r="H1432" t="e">
        <f>VLOOKUP(A1432,网银退!H:L,5,FALSE)</f>
        <v>#N/A</v>
      </c>
    </row>
    <row r="1433" spans="1:8" ht="14.25">
      <c r="A1433" t="s">
        <v>15086</v>
      </c>
      <c r="B1433" t="s">
        <v>15085</v>
      </c>
      <c r="C1433" t="s">
        <v>19097</v>
      </c>
      <c r="D1433" t="s">
        <v>569</v>
      </c>
      <c r="E1433" t="s">
        <v>15088</v>
      </c>
      <c r="F1433" s="15">
        <v>734.42</v>
      </c>
      <c r="G1433" t="s">
        <v>210</v>
      </c>
      <c r="H1433" t="str">
        <f>VLOOKUP(A1433,网银退!H:L,5,FALSE)</f>
        <v>20170808</v>
      </c>
    </row>
    <row r="1434" spans="1:8" ht="14.25">
      <c r="A1434" t="s">
        <v>15090</v>
      </c>
      <c r="B1434" t="s">
        <v>5756</v>
      </c>
      <c r="C1434" t="s">
        <v>19097</v>
      </c>
      <c r="D1434" t="s">
        <v>569</v>
      </c>
      <c r="E1434" t="s">
        <v>15092</v>
      </c>
      <c r="F1434" s="15">
        <v>625</v>
      </c>
      <c r="G1434" t="s">
        <v>195</v>
      </c>
      <c r="H1434" t="e">
        <f>VLOOKUP(A1434,网银退!H:L,5,FALSE)</f>
        <v>#N/A</v>
      </c>
    </row>
    <row r="1435" spans="1:8" ht="14.25">
      <c r="A1435" t="s">
        <v>15095</v>
      </c>
      <c r="B1435" t="s">
        <v>15094</v>
      </c>
      <c r="C1435" t="s">
        <v>19097</v>
      </c>
      <c r="D1435" t="s">
        <v>569</v>
      </c>
      <c r="E1435" t="s">
        <v>15097</v>
      </c>
      <c r="F1435" s="15">
        <v>8447.5</v>
      </c>
      <c r="G1435" t="s">
        <v>210</v>
      </c>
      <c r="H1435" t="str">
        <f>VLOOKUP(A1435,网银退!H:L,5,FALSE)</f>
        <v>20170808</v>
      </c>
    </row>
    <row r="1436" spans="1:8" ht="14.25">
      <c r="A1436" t="s">
        <v>15099</v>
      </c>
      <c r="B1436" t="s">
        <v>5763</v>
      </c>
      <c r="C1436" t="s">
        <v>19097</v>
      </c>
      <c r="D1436" t="s">
        <v>569</v>
      </c>
      <c r="E1436" t="s">
        <v>15101</v>
      </c>
      <c r="F1436" s="15">
        <v>260</v>
      </c>
      <c r="G1436" t="s">
        <v>195</v>
      </c>
      <c r="H1436" t="e">
        <f>VLOOKUP(A1436,网银退!H:L,5,FALSE)</f>
        <v>#N/A</v>
      </c>
    </row>
    <row r="1437" spans="1:8" ht="14.25">
      <c r="A1437" t="s">
        <v>15103</v>
      </c>
      <c r="B1437" t="s">
        <v>5767</v>
      </c>
      <c r="C1437" t="s">
        <v>19097</v>
      </c>
      <c r="D1437" t="s">
        <v>569</v>
      </c>
      <c r="E1437" t="s">
        <v>545</v>
      </c>
      <c r="F1437" s="15">
        <v>4000</v>
      </c>
      <c r="G1437" t="s">
        <v>195</v>
      </c>
      <c r="H1437" t="e">
        <f>VLOOKUP(A1437,网银退!H:L,5,FALSE)</f>
        <v>#N/A</v>
      </c>
    </row>
    <row r="1438" spans="1:8" ht="14.25">
      <c r="A1438" t="s">
        <v>15106</v>
      </c>
      <c r="B1438" t="s">
        <v>5769</v>
      </c>
      <c r="C1438" t="s">
        <v>19097</v>
      </c>
      <c r="D1438" t="s">
        <v>569</v>
      </c>
      <c r="E1438" t="s">
        <v>15108</v>
      </c>
      <c r="F1438" s="15">
        <v>489</v>
      </c>
      <c r="G1438" t="s">
        <v>195</v>
      </c>
      <c r="H1438" t="e">
        <f>VLOOKUP(A1438,网银退!H:L,5,FALSE)</f>
        <v>#N/A</v>
      </c>
    </row>
    <row r="1439" spans="1:8" ht="14.25">
      <c r="A1439" t="s">
        <v>15110</v>
      </c>
      <c r="B1439" t="s">
        <v>5773</v>
      </c>
      <c r="C1439" t="s">
        <v>19097</v>
      </c>
      <c r="D1439" t="s">
        <v>569</v>
      </c>
      <c r="E1439" t="s">
        <v>14316</v>
      </c>
      <c r="F1439" s="15">
        <v>73.84</v>
      </c>
      <c r="G1439" t="s">
        <v>195</v>
      </c>
      <c r="H1439" t="e">
        <f>VLOOKUP(A1439,网银退!H:L,5,FALSE)</f>
        <v>#N/A</v>
      </c>
    </row>
    <row r="1440" spans="1:8" ht="14.25">
      <c r="A1440" t="s">
        <v>15114</v>
      </c>
      <c r="B1440" t="s">
        <v>15113</v>
      </c>
      <c r="C1440" t="s">
        <v>19097</v>
      </c>
      <c r="D1440" t="s">
        <v>569</v>
      </c>
      <c r="E1440" t="s">
        <v>15116</v>
      </c>
      <c r="F1440" s="15">
        <v>192.5</v>
      </c>
      <c r="G1440" t="s">
        <v>210</v>
      </c>
      <c r="H1440" t="str">
        <f>VLOOKUP(A1440,网银退!H:L,5,FALSE)</f>
        <v>20170808</v>
      </c>
    </row>
    <row r="1441" spans="1:8" ht="14.25">
      <c r="A1441" t="s">
        <v>15118</v>
      </c>
      <c r="B1441" t="s">
        <v>5778</v>
      </c>
      <c r="C1441" t="s">
        <v>19097</v>
      </c>
      <c r="D1441" t="s">
        <v>569</v>
      </c>
      <c r="E1441" t="s">
        <v>15120</v>
      </c>
      <c r="F1441" s="15">
        <v>129.06</v>
      </c>
      <c r="G1441" t="s">
        <v>195</v>
      </c>
      <c r="H1441" t="e">
        <f>VLOOKUP(A1441,网银退!H:L,5,FALSE)</f>
        <v>#N/A</v>
      </c>
    </row>
    <row r="1442" spans="1:8" ht="14.25">
      <c r="A1442" t="s">
        <v>15122</v>
      </c>
      <c r="B1442" t="s">
        <v>5782</v>
      </c>
      <c r="C1442" t="s">
        <v>19097</v>
      </c>
      <c r="D1442" t="s">
        <v>569</v>
      </c>
      <c r="E1442" t="s">
        <v>15124</v>
      </c>
      <c r="F1442" s="15">
        <v>153.72</v>
      </c>
      <c r="G1442" t="s">
        <v>195</v>
      </c>
      <c r="H1442" t="e">
        <f>VLOOKUP(A1442,网银退!H:L,5,FALSE)</f>
        <v>#N/A</v>
      </c>
    </row>
    <row r="1443" spans="1:8" ht="14.25">
      <c r="A1443" t="s">
        <v>15126</v>
      </c>
      <c r="B1443" t="s">
        <v>5786</v>
      </c>
      <c r="C1443" t="s">
        <v>19097</v>
      </c>
      <c r="D1443" t="s">
        <v>569</v>
      </c>
      <c r="E1443" t="s">
        <v>15128</v>
      </c>
      <c r="F1443" s="15">
        <v>162.08000000000001</v>
      </c>
      <c r="G1443" t="s">
        <v>195</v>
      </c>
      <c r="H1443" t="e">
        <f>VLOOKUP(A1443,网银退!H:L,5,FALSE)</f>
        <v>#N/A</v>
      </c>
    </row>
    <row r="1444" spans="1:8" ht="14.25">
      <c r="A1444" t="s">
        <v>15130</v>
      </c>
      <c r="B1444" t="s">
        <v>5790</v>
      </c>
      <c r="C1444" t="s">
        <v>19097</v>
      </c>
      <c r="D1444" t="s">
        <v>569</v>
      </c>
      <c r="E1444" t="s">
        <v>15132</v>
      </c>
      <c r="F1444" s="15">
        <v>670.8</v>
      </c>
      <c r="G1444" t="s">
        <v>195</v>
      </c>
      <c r="H1444" t="e">
        <f>VLOOKUP(A1444,网银退!H:L,5,FALSE)</f>
        <v>#N/A</v>
      </c>
    </row>
    <row r="1445" spans="1:8" ht="14.25">
      <c r="A1445" t="s">
        <v>15134</v>
      </c>
      <c r="B1445" t="s">
        <v>5794</v>
      </c>
      <c r="C1445" t="s">
        <v>19097</v>
      </c>
      <c r="D1445" t="s">
        <v>569</v>
      </c>
      <c r="E1445" t="s">
        <v>15136</v>
      </c>
      <c r="F1445" s="15">
        <v>1373.5</v>
      </c>
      <c r="G1445" t="s">
        <v>210</v>
      </c>
      <c r="H1445" t="str">
        <f>VLOOKUP(A1445,网银退!H:L,5,FALSE)</f>
        <v>20170809</v>
      </c>
    </row>
    <row r="1446" spans="1:8" ht="14.25">
      <c r="A1446" t="s">
        <v>15138</v>
      </c>
      <c r="B1446" t="s">
        <v>5798</v>
      </c>
      <c r="C1446" t="s">
        <v>19097</v>
      </c>
      <c r="D1446" t="s">
        <v>569</v>
      </c>
      <c r="E1446" t="s">
        <v>15140</v>
      </c>
      <c r="F1446" s="15">
        <v>20.420000000000002</v>
      </c>
      <c r="G1446" t="s">
        <v>195</v>
      </c>
      <c r="H1446" t="e">
        <f>VLOOKUP(A1446,网银退!H:L,5,FALSE)</f>
        <v>#N/A</v>
      </c>
    </row>
    <row r="1447" spans="1:8" ht="14.25">
      <c r="A1447" t="s">
        <v>15142</v>
      </c>
      <c r="B1447" t="s">
        <v>5802</v>
      </c>
      <c r="C1447" t="s">
        <v>19097</v>
      </c>
      <c r="D1447" t="s">
        <v>569</v>
      </c>
      <c r="E1447" t="s">
        <v>15144</v>
      </c>
      <c r="F1447" s="15">
        <v>382</v>
      </c>
      <c r="G1447" t="s">
        <v>195</v>
      </c>
      <c r="H1447" t="e">
        <f>VLOOKUP(A1447,网银退!H:L,5,FALSE)</f>
        <v>#N/A</v>
      </c>
    </row>
    <row r="1448" spans="1:8" ht="14.25">
      <c r="A1448" t="s">
        <v>15146</v>
      </c>
      <c r="B1448" t="s">
        <v>5806</v>
      </c>
      <c r="C1448" t="s">
        <v>19097</v>
      </c>
      <c r="D1448" t="s">
        <v>569</v>
      </c>
      <c r="E1448" t="s">
        <v>15148</v>
      </c>
      <c r="F1448" s="15">
        <v>200</v>
      </c>
      <c r="G1448" t="s">
        <v>210</v>
      </c>
      <c r="H1448" t="str">
        <f>VLOOKUP(A1448,网银退!H:L,5,FALSE)</f>
        <v>20170809</v>
      </c>
    </row>
    <row r="1449" spans="1:8" ht="14.25">
      <c r="A1449" t="s">
        <v>15151</v>
      </c>
      <c r="B1449" t="s">
        <v>15150</v>
      </c>
      <c r="C1449" t="s">
        <v>19097</v>
      </c>
      <c r="D1449" t="s">
        <v>569</v>
      </c>
      <c r="E1449" t="s">
        <v>15116</v>
      </c>
      <c r="F1449" s="15">
        <v>1</v>
      </c>
      <c r="G1449" t="s">
        <v>210</v>
      </c>
      <c r="H1449" t="str">
        <f>VLOOKUP(A1449,网银退!H:L,5,FALSE)</f>
        <v>20170808</v>
      </c>
    </row>
    <row r="1450" spans="1:8" ht="14.25">
      <c r="A1450" t="s">
        <v>15154</v>
      </c>
      <c r="B1450" t="s">
        <v>5811</v>
      </c>
      <c r="C1450" t="s">
        <v>19097</v>
      </c>
      <c r="D1450" t="s">
        <v>569</v>
      </c>
      <c r="E1450" t="s">
        <v>15156</v>
      </c>
      <c r="F1450" s="15">
        <v>172</v>
      </c>
      <c r="G1450" t="s">
        <v>195</v>
      </c>
      <c r="H1450" t="e">
        <f>VLOOKUP(A1450,网银退!H:L,5,FALSE)</f>
        <v>#N/A</v>
      </c>
    </row>
    <row r="1451" spans="1:8" ht="14.25">
      <c r="A1451" t="s">
        <v>15158</v>
      </c>
      <c r="B1451" t="s">
        <v>5815</v>
      </c>
      <c r="C1451" t="s">
        <v>19097</v>
      </c>
      <c r="D1451" t="s">
        <v>569</v>
      </c>
      <c r="E1451" t="s">
        <v>15160</v>
      </c>
      <c r="F1451" s="15">
        <v>626.53</v>
      </c>
      <c r="G1451" t="s">
        <v>195</v>
      </c>
      <c r="H1451" t="e">
        <f>VLOOKUP(A1451,网银退!H:L,5,FALSE)</f>
        <v>#N/A</v>
      </c>
    </row>
    <row r="1452" spans="1:8" ht="14.25">
      <c r="A1452" t="s">
        <v>15162</v>
      </c>
      <c r="B1452" t="s">
        <v>5819</v>
      </c>
      <c r="C1452" t="s">
        <v>19097</v>
      </c>
      <c r="D1452" t="s">
        <v>569</v>
      </c>
      <c r="E1452" t="s">
        <v>15164</v>
      </c>
      <c r="F1452" s="15">
        <v>540</v>
      </c>
      <c r="G1452" t="s">
        <v>210</v>
      </c>
      <c r="H1452" t="str">
        <f>VLOOKUP(A1452,网银退!H:L,5,FALSE)</f>
        <v>20170809</v>
      </c>
    </row>
    <row r="1453" spans="1:8" ht="14.25">
      <c r="A1453" t="s">
        <v>15166</v>
      </c>
      <c r="B1453" t="s">
        <v>5823</v>
      </c>
      <c r="C1453" t="s">
        <v>19097</v>
      </c>
      <c r="D1453" t="s">
        <v>569</v>
      </c>
      <c r="E1453" t="s">
        <v>15168</v>
      </c>
      <c r="F1453" s="15">
        <v>10000</v>
      </c>
      <c r="G1453" t="s">
        <v>195</v>
      </c>
      <c r="H1453" t="e">
        <f>VLOOKUP(A1453,网银退!H:L,5,FALSE)</f>
        <v>#N/A</v>
      </c>
    </row>
    <row r="1454" spans="1:8" ht="14.25">
      <c r="A1454" t="s">
        <v>15170</v>
      </c>
      <c r="B1454" t="s">
        <v>5827</v>
      </c>
      <c r="C1454" t="s">
        <v>19097</v>
      </c>
      <c r="D1454" t="s">
        <v>569</v>
      </c>
      <c r="E1454" t="s">
        <v>15172</v>
      </c>
      <c r="F1454" s="15">
        <v>809</v>
      </c>
      <c r="G1454" t="s">
        <v>210</v>
      </c>
      <c r="H1454" t="str">
        <f>VLOOKUP(A1454,网银退!H:L,5,FALSE)</f>
        <v>20170809</v>
      </c>
    </row>
    <row r="1455" spans="1:8" ht="14.25">
      <c r="A1455" t="s">
        <v>15174</v>
      </c>
      <c r="B1455" t="s">
        <v>5831</v>
      </c>
      <c r="C1455" t="s">
        <v>19098</v>
      </c>
      <c r="D1455" t="s">
        <v>569</v>
      </c>
      <c r="E1455" t="s">
        <v>15176</v>
      </c>
      <c r="F1455" s="15">
        <v>2000</v>
      </c>
      <c r="G1455" t="s">
        <v>195</v>
      </c>
      <c r="H1455" t="e">
        <f>VLOOKUP(A1455,网银退!H:L,5,FALSE)</f>
        <v>#N/A</v>
      </c>
    </row>
    <row r="1456" spans="1:8" ht="14.25">
      <c r="A1456" t="s">
        <v>15179</v>
      </c>
      <c r="B1456" t="s">
        <v>15178</v>
      </c>
      <c r="C1456" t="s">
        <v>19098</v>
      </c>
      <c r="D1456" t="s">
        <v>569</v>
      </c>
      <c r="E1456" t="s">
        <v>15181</v>
      </c>
      <c r="F1456" s="15">
        <v>100</v>
      </c>
      <c r="G1456" t="s">
        <v>210</v>
      </c>
      <c r="H1456" t="str">
        <f>VLOOKUP(A1456,网银退!H:L,5,FALSE)</f>
        <v>20170809</v>
      </c>
    </row>
    <row r="1457" spans="1:16" ht="14.25">
      <c r="A1457" t="s">
        <v>15183</v>
      </c>
      <c r="B1457" t="s">
        <v>5838</v>
      </c>
      <c r="C1457" t="s">
        <v>19098</v>
      </c>
      <c r="D1457" t="s">
        <v>569</v>
      </c>
      <c r="E1457" t="s">
        <v>15185</v>
      </c>
      <c r="F1457" s="15">
        <v>300</v>
      </c>
      <c r="G1457" t="s">
        <v>195</v>
      </c>
      <c r="H1457" t="e">
        <f>VLOOKUP(A1457,网银退!H:L,5,FALSE)</f>
        <v>#N/A</v>
      </c>
    </row>
    <row r="1458" spans="1:16" ht="14.25">
      <c r="A1458" t="s">
        <v>15187</v>
      </c>
      <c r="B1458" t="s">
        <v>5842</v>
      </c>
      <c r="C1458" t="s">
        <v>19098</v>
      </c>
      <c r="D1458" t="s">
        <v>569</v>
      </c>
      <c r="E1458" t="s">
        <v>15189</v>
      </c>
      <c r="F1458" s="15">
        <v>2274</v>
      </c>
      <c r="G1458" t="s">
        <v>195</v>
      </c>
      <c r="H1458" t="e">
        <f>VLOOKUP(A1458,网银退!H:L,5,FALSE)</f>
        <v>#N/A</v>
      </c>
    </row>
    <row r="1459" spans="1:16" ht="14.25">
      <c r="A1459" t="s">
        <v>15191</v>
      </c>
      <c r="B1459" t="s">
        <v>5846</v>
      </c>
      <c r="C1459" t="s">
        <v>19098</v>
      </c>
      <c r="D1459" t="s">
        <v>569</v>
      </c>
      <c r="E1459" t="s">
        <v>15193</v>
      </c>
      <c r="F1459" s="15">
        <v>23.29</v>
      </c>
      <c r="G1459" t="s">
        <v>195</v>
      </c>
      <c r="H1459" t="e">
        <f>VLOOKUP(A1459,网银退!H:L,5,FALSE)</f>
        <v>#N/A</v>
      </c>
    </row>
    <row r="1460" spans="1:16" ht="14.25">
      <c r="A1460" t="s">
        <v>15195</v>
      </c>
      <c r="B1460" t="s">
        <v>5850</v>
      </c>
      <c r="C1460" t="s">
        <v>19098</v>
      </c>
      <c r="D1460" t="s">
        <v>569</v>
      </c>
      <c r="E1460" t="s">
        <v>15197</v>
      </c>
      <c r="F1460" s="15">
        <v>482.5</v>
      </c>
      <c r="G1460" t="s">
        <v>195</v>
      </c>
      <c r="H1460" t="e">
        <f>VLOOKUP(A1460,网银退!H:L,5,FALSE)</f>
        <v>#N/A</v>
      </c>
    </row>
    <row r="1461" spans="1:16" ht="14.25">
      <c r="A1461" t="s">
        <v>15200</v>
      </c>
      <c r="B1461" t="s">
        <v>15199</v>
      </c>
      <c r="C1461" t="s">
        <v>19098</v>
      </c>
      <c r="D1461" t="s">
        <v>569</v>
      </c>
      <c r="E1461" t="s">
        <v>15202</v>
      </c>
      <c r="F1461" s="15">
        <v>18.98</v>
      </c>
      <c r="G1461" t="s">
        <v>210</v>
      </c>
      <c r="H1461" t="str">
        <f>VLOOKUP(A1461,网银退!H:L,5,FALSE)</f>
        <v>20170809</v>
      </c>
    </row>
    <row r="1462" spans="1:16" ht="14.25">
      <c r="A1462" t="s">
        <v>15204</v>
      </c>
      <c r="B1462" t="s">
        <v>5857</v>
      </c>
      <c r="C1462" t="s">
        <v>19098</v>
      </c>
      <c r="D1462" t="s">
        <v>569</v>
      </c>
      <c r="E1462" t="s">
        <v>15206</v>
      </c>
      <c r="F1462" s="15">
        <v>370</v>
      </c>
      <c r="G1462" t="s">
        <v>195</v>
      </c>
      <c r="H1462" t="e">
        <f>VLOOKUP(A1462,网银退!H:L,5,FALSE)</f>
        <v>#N/A</v>
      </c>
    </row>
    <row r="1463" spans="1:16" ht="14.25">
      <c r="A1463" t="s">
        <v>15208</v>
      </c>
      <c r="B1463" t="s">
        <v>5861</v>
      </c>
      <c r="C1463" t="s">
        <v>19098</v>
      </c>
      <c r="D1463" t="s">
        <v>569</v>
      </c>
      <c r="E1463" t="s">
        <v>15210</v>
      </c>
      <c r="F1463" s="15">
        <v>80.52</v>
      </c>
      <c r="G1463" t="s">
        <v>195</v>
      </c>
      <c r="H1463" t="e">
        <f>VLOOKUP(A1463,网银退!H:L,5,FALSE)</f>
        <v>#N/A</v>
      </c>
    </row>
    <row r="1464" spans="1:16" ht="14.25">
      <c r="A1464" t="s">
        <v>15212</v>
      </c>
      <c r="B1464" t="s">
        <v>5865</v>
      </c>
      <c r="C1464" t="s">
        <v>19098</v>
      </c>
      <c r="D1464" t="s">
        <v>569</v>
      </c>
      <c r="E1464" t="s">
        <v>15214</v>
      </c>
      <c r="F1464" s="15">
        <v>100</v>
      </c>
      <c r="G1464" t="s">
        <v>195</v>
      </c>
      <c r="H1464" t="e">
        <f>VLOOKUP(A1464,网银退!H:L,5,FALSE)</f>
        <v>#N/A</v>
      </c>
    </row>
    <row r="1465" spans="1:16" ht="14.25">
      <c r="A1465" t="s">
        <v>15216</v>
      </c>
      <c r="B1465" t="s">
        <v>5869</v>
      </c>
      <c r="C1465" t="s">
        <v>19098</v>
      </c>
      <c r="D1465" t="s">
        <v>569</v>
      </c>
      <c r="E1465" t="s">
        <v>15218</v>
      </c>
      <c r="F1465" s="15">
        <v>30000</v>
      </c>
      <c r="G1465" t="s">
        <v>195</v>
      </c>
      <c r="H1465" t="e">
        <f>VLOOKUP(A1465,网银退!H:L,5,FALSE)</f>
        <v>#N/A</v>
      </c>
    </row>
    <row r="1466" spans="1:16" ht="14.25">
      <c r="A1466" t="s">
        <v>15220</v>
      </c>
      <c r="B1466" t="s">
        <v>5873</v>
      </c>
      <c r="C1466" t="s">
        <v>19098</v>
      </c>
      <c r="D1466" t="s">
        <v>569</v>
      </c>
      <c r="E1466" t="s">
        <v>15222</v>
      </c>
      <c r="F1466" s="15">
        <v>197</v>
      </c>
      <c r="G1466" t="s">
        <v>195</v>
      </c>
      <c r="H1466" t="e">
        <f>VLOOKUP(A1466,网银退!H:L,5,FALSE)</f>
        <v>#N/A</v>
      </c>
    </row>
    <row r="1467" spans="1:16" ht="14.25">
      <c r="A1467" t="s">
        <v>15224</v>
      </c>
      <c r="B1467" t="s">
        <v>5877</v>
      </c>
      <c r="C1467" t="s">
        <v>19098</v>
      </c>
      <c r="D1467" t="s">
        <v>569</v>
      </c>
      <c r="E1467" t="s">
        <v>14745</v>
      </c>
      <c r="F1467" s="15">
        <v>2793.72</v>
      </c>
      <c r="G1467" t="s">
        <v>195</v>
      </c>
      <c r="H1467" t="e">
        <f>VLOOKUP(A1467,网银退!H:L,5,FALSE)</f>
        <v>#N/A</v>
      </c>
    </row>
    <row r="1468" spans="1:16" ht="14.25">
      <c r="A1468" t="s">
        <v>15227</v>
      </c>
      <c r="B1468" t="s">
        <v>5879</v>
      </c>
      <c r="C1468" t="s">
        <v>19098</v>
      </c>
      <c r="D1468" t="s">
        <v>569</v>
      </c>
      <c r="E1468" t="s">
        <v>14656</v>
      </c>
      <c r="F1468" s="15">
        <v>2300</v>
      </c>
      <c r="G1468" t="s">
        <v>195</v>
      </c>
      <c r="H1468" t="e">
        <f>VLOOKUP(A1468,网银退!H:L,5,FALSE)</f>
        <v>#N/A</v>
      </c>
    </row>
    <row r="1469" spans="1:16" ht="14.25">
      <c r="A1469" t="s">
        <v>15230</v>
      </c>
      <c r="B1469" t="s">
        <v>5881</v>
      </c>
      <c r="C1469" t="s">
        <v>19098</v>
      </c>
      <c r="D1469" t="s">
        <v>569</v>
      </c>
      <c r="E1469" t="s">
        <v>15232</v>
      </c>
      <c r="F1469" s="15">
        <v>444.94</v>
      </c>
      <c r="G1469" t="s">
        <v>195</v>
      </c>
      <c r="H1469" t="e">
        <f>VLOOKUP(A1469,网银退!H:L,5,FALSE)</f>
        <v>#N/A</v>
      </c>
    </row>
    <row r="1470" spans="1:16" ht="14.25">
      <c r="A1470" t="s">
        <v>15235</v>
      </c>
      <c r="B1470" t="s">
        <v>15234</v>
      </c>
      <c r="C1470" t="s">
        <v>19098</v>
      </c>
      <c r="D1470" t="s">
        <v>569</v>
      </c>
      <c r="E1470" t="s">
        <v>15237</v>
      </c>
      <c r="F1470" s="15">
        <v>225.8</v>
      </c>
      <c r="G1470" t="s">
        <v>210</v>
      </c>
      <c r="H1470" t="str">
        <f>VLOOKUP(A1470,网银退!H:L,5,FALSE)</f>
        <v>20170809</v>
      </c>
    </row>
    <row r="1471" spans="1:16" ht="14.25">
      <c r="A1471" t="s">
        <v>15239</v>
      </c>
      <c r="B1471" t="s">
        <v>5888</v>
      </c>
      <c r="C1471" t="s">
        <v>19098</v>
      </c>
      <c r="D1471" t="s">
        <v>569</v>
      </c>
      <c r="E1471" t="s">
        <v>13959</v>
      </c>
      <c r="F1471" s="15">
        <v>300</v>
      </c>
      <c r="G1471" t="s">
        <v>195</v>
      </c>
      <c r="H1471" t="e">
        <f>VLOOKUP(A1471,网银退!H:L,5,FALSE)</f>
        <v>#N/A</v>
      </c>
      <c r="O1471"/>
      <c r="P1471"/>
    </row>
    <row r="1472" spans="1:16" ht="14.25">
      <c r="A1472" t="s">
        <v>15242</v>
      </c>
      <c r="B1472" t="s">
        <v>5890</v>
      </c>
      <c r="C1472" t="s">
        <v>19098</v>
      </c>
      <c r="D1472" t="s">
        <v>569</v>
      </c>
      <c r="E1472" t="s">
        <v>13959</v>
      </c>
      <c r="F1472" s="15">
        <v>480</v>
      </c>
      <c r="G1472" t="s">
        <v>195</v>
      </c>
      <c r="H1472" t="e">
        <f>VLOOKUP(A1472,网银退!H:L,5,FALSE)</f>
        <v>#N/A</v>
      </c>
    </row>
    <row r="1473" spans="1:16" ht="14.25">
      <c r="A1473" t="s">
        <v>15246</v>
      </c>
      <c r="B1473" t="s">
        <v>15245</v>
      </c>
      <c r="C1473" t="s">
        <v>19098</v>
      </c>
      <c r="D1473" t="s">
        <v>569</v>
      </c>
      <c r="E1473" t="s">
        <v>15248</v>
      </c>
      <c r="F1473" s="15">
        <v>100</v>
      </c>
      <c r="G1473" t="s">
        <v>210</v>
      </c>
      <c r="H1473" t="str">
        <f>VLOOKUP(A1473,网银退!H:L,5,FALSE)</f>
        <v>20170809</v>
      </c>
      <c r="O1473"/>
      <c r="P1473"/>
    </row>
    <row r="1474" spans="1:16" ht="14.25">
      <c r="A1474" t="s">
        <v>15250</v>
      </c>
      <c r="B1474" t="s">
        <v>5897</v>
      </c>
      <c r="C1474" t="s">
        <v>19098</v>
      </c>
      <c r="D1474" t="s">
        <v>569</v>
      </c>
      <c r="E1474" t="s">
        <v>15252</v>
      </c>
      <c r="F1474" s="15">
        <v>337.82</v>
      </c>
      <c r="G1474" t="s">
        <v>195</v>
      </c>
      <c r="H1474" t="e">
        <f>VLOOKUP(A1474,网银退!H:L,5,FALSE)</f>
        <v>#N/A</v>
      </c>
    </row>
    <row r="1475" spans="1:16" ht="14.25">
      <c r="A1475" t="s">
        <v>15254</v>
      </c>
      <c r="B1475" t="s">
        <v>5901</v>
      </c>
      <c r="C1475" t="s">
        <v>19098</v>
      </c>
      <c r="D1475" t="s">
        <v>569</v>
      </c>
      <c r="E1475" t="s">
        <v>15256</v>
      </c>
      <c r="F1475" s="15">
        <v>7500</v>
      </c>
      <c r="G1475" t="s">
        <v>195</v>
      </c>
      <c r="H1475" t="e">
        <f>VLOOKUP(A1475,网银退!H:L,5,FALSE)</f>
        <v>#N/A</v>
      </c>
    </row>
    <row r="1476" spans="1:16" ht="14.25">
      <c r="A1476" t="s">
        <v>15259</v>
      </c>
      <c r="B1476" t="s">
        <v>15258</v>
      </c>
      <c r="C1476" t="s">
        <v>19098</v>
      </c>
      <c r="D1476" t="s">
        <v>569</v>
      </c>
      <c r="E1476" t="s">
        <v>15261</v>
      </c>
      <c r="F1476" s="15">
        <v>200</v>
      </c>
      <c r="G1476" t="s">
        <v>210</v>
      </c>
      <c r="H1476" t="str">
        <f>VLOOKUP(A1476,网银退!H:L,5,FALSE)</f>
        <v>20170809</v>
      </c>
    </row>
    <row r="1477" spans="1:16" ht="14.25">
      <c r="A1477" t="s">
        <v>15263</v>
      </c>
      <c r="B1477" t="s">
        <v>5908</v>
      </c>
      <c r="C1477" t="s">
        <v>19098</v>
      </c>
      <c r="D1477" t="s">
        <v>569</v>
      </c>
      <c r="E1477" t="s">
        <v>15265</v>
      </c>
      <c r="F1477" s="15">
        <v>834.14</v>
      </c>
      <c r="G1477" t="s">
        <v>195</v>
      </c>
      <c r="H1477" t="e">
        <f>VLOOKUP(A1477,网银退!H:L,5,FALSE)</f>
        <v>#N/A</v>
      </c>
    </row>
    <row r="1478" spans="1:16" ht="14.25">
      <c r="A1478" t="s">
        <v>15267</v>
      </c>
      <c r="B1478" t="s">
        <v>5912</v>
      </c>
      <c r="C1478" t="s">
        <v>19098</v>
      </c>
      <c r="D1478" t="s">
        <v>569</v>
      </c>
      <c r="E1478" t="s">
        <v>15269</v>
      </c>
      <c r="F1478" s="15">
        <v>1990.82</v>
      </c>
      <c r="G1478" t="s">
        <v>195</v>
      </c>
      <c r="H1478" t="e">
        <f>VLOOKUP(A1478,网银退!H:L,5,FALSE)</f>
        <v>#N/A</v>
      </c>
    </row>
    <row r="1479" spans="1:16" ht="14.25">
      <c r="A1479" t="s">
        <v>15272</v>
      </c>
      <c r="B1479" t="s">
        <v>15271</v>
      </c>
      <c r="C1479" t="s">
        <v>19098</v>
      </c>
      <c r="D1479" t="s">
        <v>569</v>
      </c>
      <c r="E1479" t="s">
        <v>15274</v>
      </c>
      <c r="F1479" s="15">
        <v>199.45</v>
      </c>
      <c r="G1479" t="s">
        <v>210</v>
      </c>
      <c r="H1479" t="str">
        <f>VLOOKUP(A1479,网银退!H:L,5,FALSE)</f>
        <v>20170809</v>
      </c>
    </row>
    <row r="1480" spans="1:16" ht="14.25">
      <c r="A1480" t="s">
        <v>15276</v>
      </c>
      <c r="B1480" t="s">
        <v>5919</v>
      </c>
      <c r="C1480" t="s">
        <v>19098</v>
      </c>
      <c r="D1480" t="s">
        <v>569</v>
      </c>
      <c r="E1480" t="s">
        <v>15278</v>
      </c>
      <c r="F1480" s="15">
        <v>11500.88</v>
      </c>
      <c r="G1480" t="s">
        <v>195</v>
      </c>
      <c r="H1480" t="e">
        <f>VLOOKUP(A1480,网银退!H:L,5,FALSE)</f>
        <v>#N/A</v>
      </c>
    </row>
    <row r="1481" spans="1:16" ht="14.25">
      <c r="A1481" t="s">
        <v>15280</v>
      </c>
      <c r="B1481" t="s">
        <v>5923</v>
      </c>
      <c r="C1481" t="s">
        <v>19098</v>
      </c>
      <c r="D1481" t="s">
        <v>569</v>
      </c>
      <c r="E1481" t="s">
        <v>15282</v>
      </c>
      <c r="F1481" s="15">
        <v>274</v>
      </c>
      <c r="G1481" t="s">
        <v>195</v>
      </c>
      <c r="H1481" t="e">
        <f>VLOOKUP(A1481,网银退!H:L,5,FALSE)</f>
        <v>#N/A</v>
      </c>
    </row>
    <row r="1482" spans="1:16" ht="14.25">
      <c r="A1482" t="s">
        <v>15284</v>
      </c>
      <c r="B1482" t="s">
        <v>5926</v>
      </c>
      <c r="C1482" t="s">
        <v>19098</v>
      </c>
      <c r="D1482" t="s">
        <v>569</v>
      </c>
      <c r="E1482" t="s">
        <v>11749</v>
      </c>
      <c r="F1482" s="15">
        <v>496.5</v>
      </c>
      <c r="G1482" t="s">
        <v>195</v>
      </c>
      <c r="H1482" t="e">
        <f>VLOOKUP(A1482,网银退!H:L,5,FALSE)</f>
        <v>#N/A</v>
      </c>
    </row>
    <row r="1483" spans="1:16" ht="14.25">
      <c r="A1483" t="s">
        <v>15286</v>
      </c>
      <c r="B1483" t="s">
        <v>5928</v>
      </c>
      <c r="C1483" t="s">
        <v>19098</v>
      </c>
      <c r="D1483" t="s">
        <v>569</v>
      </c>
      <c r="E1483" t="s">
        <v>15288</v>
      </c>
      <c r="F1483" s="15">
        <v>3436</v>
      </c>
      <c r="G1483" t="s">
        <v>195</v>
      </c>
      <c r="H1483" t="e">
        <f>VLOOKUP(A1483,网银退!H:L,5,FALSE)</f>
        <v>#N/A</v>
      </c>
    </row>
    <row r="1484" spans="1:16" ht="14.25">
      <c r="A1484" t="s">
        <v>15290</v>
      </c>
      <c r="B1484" t="s">
        <v>5932</v>
      </c>
      <c r="C1484" t="s">
        <v>19098</v>
      </c>
      <c r="D1484" t="s">
        <v>569</v>
      </c>
      <c r="E1484" t="s">
        <v>15292</v>
      </c>
      <c r="F1484" s="15">
        <v>181.92</v>
      </c>
      <c r="G1484" t="s">
        <v>195</v>
      </c>
      <c r="H1484" t="e">
        <f>VLOOKUP(A1484,网银退!H:L,5,FALSE)</f>
        <v>#N/A</v>
      </c>
    </row>
    <row r="1485" spans="1:16" ht="14.25">
      <c r="A1485" t="s">
        <v>15294</v>
      </c>
      <c r="B1485" t="s">
        <v>5935</v>
      </c>
      <c r="C1485" t="s">
        <v>19098</v>
      </c>
      <c r="D1485" t="s">
        <v>569</v>
      </c>
      <c r="E1485" t="s">
        <v>379</v>
      </c>
      <c r="F1485" s="15">
        <v>5402</v>
      </c>
      <c r="G1485" t="s">
        <v>195</v>
      </c>
      <c r="H1485" t="e">
        <f>VLOOKUP(A1485,网银退!H:L,5,FALSE)</f>
        <v>#N/A</v>
      </c>
      <c r="O1485"/>
      <c r="P1485"/>
    </row>
    <row r="1486" spans="1:16" ht="14.25">
      <c r="A1486" t="s">
        <v>15297</v>
      </c>
      <c r="B1486" t="s">
        <v>5937</v>
      </c>
      <c r="C1486" t="s">
        <v>19098</v>
      </c>
      <c r="D1486" t="s">
        <v>569</v>
      </c>
      <c r="E1486" t="s">
        <v>15299</v>
      </c>
      <c r="F1486" s="15">
        <v>5000</v>
      </c>
      <c r="G1486" t="s">
        <v>195</v>
      </c>
      <c r="H1486" t="e">
        <f>VLOOKUP(A1486,网银退!H:L,5,FALSE)</f>
        <v>#N/A</v>
      </c>
    </row>
    <row r="1487" spans="1:16" ht="14.25">
      <c r="A1487" t="s">
        <v>15301</v>
      </c>
      <c r="B1487" t="s">
        <v>5941</v>
      </c>
      <c r="C1487" t="s">
        <v>19098</v>
      </c>
      <c r="D1487" t="s">
        <v>569</v>
      </c>
      <c r="E1487" t="s">
        <v>15303</v>
      </c>
      <c r="F1487" s="15">
        <v>450</v>
      </c>
      <c r="G1487" t="s">
        <v>195</v>
      </c>
      <c r="H1487" t="e">
        <f>VLOOKUP(A1487,网银退!H:L,5,FALSE)</f>
        <v>#N/A</v>
      </c>
    </row>
    <row r="1488" spans="1:16" ht="14.25">
      <c r="A1488" t="s">
        <v>15305</v>
      </c>
      <c r="B1488" t="s">
        <v>5945</v>
      </c>
      <c r="C1488" t="s">
        <v>19098</v>
      </c>
      <c r="D1488" t="s">
        <v>569</v>
      </c>
      <c r="E1488" t="s">
        <v>15307</v>
      </c>
      <c r="F1488" s="15">
        <v>149</v>
      </c>
      <c r="G1488" t="s">
        <v>195</v>
      </c>
      <c r="H1488" t="e">
        <f>VLOOKUP(A1488,网银退!H:L,5,FALSE)</f>
        <v>#N/A</v>
      </c>
    </row>
    <row r="1489" spans="1:16" ht="14.25">
      <c r="A1489" t="s">
        <v>15312</v>
      </c>
      <c r="B1489" t="s">
        <v>5952</v>
      </c>
      <c r="C1489" t="s">
        <v>19098</v>
      </c>
      <c r="D1489" t="s">
        <v>569</v>
      </c>
      <c r="E1489" t="s">
        <v>15314</v>
      </c>
      <c r="F1489" s="15">
        <v>5033.71</v>
      </c>
      <c r="G1489" t="s">
        <v>195</v>
      </c>
      <c r="H1489" t="e">
        <f>VLOOKUP(A1489,网银退!H:L,5,FALSE)</f>
        <v>#N/A</v>
      </c>
      <c r="O1489"/>
      <c r="P1489"/>
    </row>
    <row r="1490" spans="1:16" ht="14.25">
      <c r="A1490" t="s">
        <v>15309</v>
      </c>
      <c r="B1490" t="s">
        <v>5949</v>
      </c>
      <c r="C1490" t="s">
        <v>19098</v>
      </c>
      <c r="D1490" t="s">
        <v>569</v>
      </c>
      <c r="E1490" t="s">
        <v>15311</v>
      </c>
      <c r="F1490" s="15">
        <v>462.14</v>
      </c>
      <c r="G1490" t="s">
        <v>195</v>
      </c>
      <c r="H1490" t="e">
        <f>VLOOKUP(A1490,网银退!H:L,5,FALSE)</f>
        <v>#N/A</v>
      </c>
    </row>
    <row r="1491" spans="1:16" ht="14.25">
      <c r="A1491" t="s">
        <v>15317</v>
      </c>
      <c r="B1491" t="s">
        <v>15316</v>
      </c>
      <c r="C1491" t="s">
        <v>19098</v>
      </c>
      <c r="D1491" t="s">
        <v>569</v>
      </c>
      <c r="E1491" t="s">
        <v>15319</v>
      </c>
      <c r="F1491" s="15">
        <v>145.5</v>
      </c>
      <c r="G1491" t="s">
        <v>210</v>
      </c>
      <c r="H1491" t="str">
        <f>VLOOKUP(A1491,网银退!H:L,5,FALSE)</f>
        <v>20170809</v>
      </c>
    </row>
    <row r="1492" spans="1:16" ht="14.25">
      <c r="A1492" t="s">
        <v>15321</v>
      </c>
      <c r="B1492" t="s">
        <v>5959</v>
      </c>
      <c r="C1492" t="s">
        <v>19098</v>
      </c>
      <c r="D1492" t="s">
        <v>569</v>
      </c>
      <c r="E1492" t="s">
        <v>15323</v>
      </c>
      <c r="F1492" s="15">
        <v>8153.05</v>
      </c>
      <c r="G1492" t="s">
        <v>195</v>
      </c>
      <c r="H1492" t="e">
        <f>VLOOKUP(A1492,网银退!H:L,5,FALSE)</f>
        <v>#N/A</v>
      </c>
    </row>
    <row r="1493" spans="1:16" ht="14.25">
      <c r="A1493" t="s">
        <v>15325</v>
      </c>
      <c r="B1493" t="s">
        <v>5963</v>
      </c>
      <c r="C1493" t="s">
        <v>19098</v>
      </c>
      <c r="D1493" t="s">
        <v>569</v>
      </c>
      <c r="E1493" t="s">
        <v>15327</v>
      </c>
      <c r="F1493" s="15">
        <v>125.45</v>
      </c>
      <c r="G1493" t="s">
        <v>195</v>
      </c>
      <c r="H1493" t="e">
        <f>VLOOKUP(A1493,网银退!H:L,5,FALSE)</f>
        <v>#N/A</v>
      </c>
      <c r="O1493"/>
      <c r="P1493"/>
    </row>
    <row r="1494" spans="1:16" ht="14.25">
      <c r="A1494" t="s">
        <v>15329</v>
      </c>
      <c r="B1494" t="s">
        <v>5967</v>
      </c>
      <c r="C1494" t="s">
        <v>19098</v>
      </c>
      <c r="D1494" t="s">
        <v>569</v>
      </c>
      <c r="E1494" t="s">
        <v>15331</v>
      </c>
      <c r="F1494" s="15">
        <v>751.53</v>
      </c>
      <c r="G1494" t="s">
        <v>195</v>
      </c>
      <c r="H1494" t="e">
        <f>VLOOKUP(A1494,网银退!H:L,5,FALSE)</f>
        <v>#N/A</v>
      </c>
    </row>
    <row r="1495" spans="1:16" ht="14.25">
      <c r="A1495" t="s">
        <v>15333</v>
      </c>
      <c r="B1495" t="s">
        <v>5971</v>
      </c>
      <c r="C1495" t="s">
        <v>19098</v>
      </c>
      <c r="D1495" t="s">
        <v>569</v>
      </c>
      <c r="E1495" t="s">
        <v>15335</v>
      </c>
      <c r="F1495" s="15">
        <v>528.91999999999996</v>
      </c>
      <c r="G1495" t="s">
        <v>210</v>
      </c>
      <c r="H1495" t="str">
        <f>VLOOKUP(A1495,网银退!H:L,5,FALSE)</f>
        <v>20170809</v>
      </c>
    </row>
    <row r="1496" spans="1:16" ht="14.25">
      <c r="A1496" t="s">
        <v>15337</v>
      </c>
      <c r="B1496" t="s">
        <v>5974</v>
      </c>
      <c r="C1496" t="s">
        <v>19098</v>
      </c>
      <c r="D1496" t="s">
        <v>569</v>
      </c>
      <c r="E1496" t="s">
        <v>15339</v>
      </c>
      <c r="F1496" s="15">
        <v>3000</v>
      </c>
      <c r="G1496" t="s">
        <v>195</v>
      </c>
      <c r="H1496" t="e">
        <f>VLOOKUP(A1496,网银退!H:L,5,FALSE)</f>
        <v>#N/A</v>
      </c>
    </row>
    <row r="1497" spans="1:16" ht="14.25">
      <c r="A1497" t="s">
        <v>15341</v>
      </c>
      <c r="B1497" t="s">
        <v>5976</v>
      </c>
      <c r="C1497" t="s">
        <v>19098</v>
      </c>
      <c r="D1497" t="s">
        <v>569</v>
      </c>
      <c r="E1497" t="s">
        <v>15343</v>
      </c>
      <c r="F1497" s="15">
        <v>620.65</v>
      </c>
      <c r="G1497" t="s">
        <v>195</v>
      </c>
      <c r="H1497" t="e">
        <f>VLOOKUP(A1497,网银退!H:L,5,FALSE)</f>
        <v>#N/A</v>
      </c>
    </row>
    <row r="1498" spans="1:16" ht="14.25">
      <c r="A1498" t="s">
        <v>15345</v>
      </c>
      <c r="B1498" t="s">
        <v>5980</v>
      </c>
      <c r="C1498" t="s">
        <v>19098</v>
      </c>
      <c r="D1498" t="s">
        <v>569</v>
      </c>
      <c r="E1498" t="s">
        <v>15347</v>
      </c>
      <c r="F1498" s="15">
        <v>200</v>
      </c>
      <c r="G1498" t="s">
        <v>195</v>
      </c>
      <c r="H1498" t="e">
        <f>VLOOKUP(A1498,网银退!H:L,5,FALSE)</f>
        <v>#N/A</v>
      </c>
    </row>
    <row r="1499" spans="1:16" ht="14.25">
      <c r="A1499" t="s">
        <v>15349</v>
      </c>
      <c r="B1499" t="s">
        <v>5984</v>
      </c>
      <c r="C1499" t="s">
        <v>19098</v>
      </c>
      <c r="D1499" t="s">
        <v>569</v>
      </c>
      <c r="E1499" t="s">
        <v>15351</v>
      </c>
      <c r="F1499" s="15">
        <v>96.72</v>
      </c>
      <c r="G1499" t="s">
        <v>195</v>
      </c>
      <c r="H1499" t="e">
        <f>VLOOKUP(A1499,网银退!H:L,5,FALSE)</f>
        <v>#N/A</v>
      </c>
    </row>
    <row r="1500" spans="1:16" ht="14.25">
      <c r="A1500" t="s">
        <v>15353</v>
      </c>
      <c r="B1500" t="s">
        <v>5988</v>
      </c>
      <c r="C1500" t="s">
        <v>19098</v>
      </c>
      <c r="D1500" t="s">
        <v>569</v>
      </c>
      <c r="E1500" t="s">
        <v>15355</v>
      </c>
      <c r="F1500" s="15">
        <v>2000</v>
      </c>
      <c r="G1500" t="s">
        <v>195</v>
      </c>
      <c r="H1500" t="e">
        <f>VLOOKUP(A1500,网银退!H:L,5,FALSE)</f>
        <v>#N/A</v>
      </c>
    </row>
    <row r="1501" spans="1:16" ht="14.25">
      <c r="A1501" t="s">
        <v>15357</v>
      </c>
      <c r="B1501" t="s">
        <v>5992</v>
      </c>
      <c r="C1501" t="s">
        <v>19098</v>
      </c>
      <c r="D1501" t="s">
        <v>569</v>
      </c>
      <c r="E1501" t="s">
        <v>15359</v>
      </c>
      <c r="F1501" s="15">
        <v>625.44000000000005</v>
      </c>
      <c r="G1501" t="s">
        <v>195</v>
      </c>
      <c r="H1501" t="e">
        <f>VLOOKUP(A1501,网银退!H:L,5,FALSE)</f>
        <v>#N/A</v>
      </c>
    </row>
    <row r="1502" spans="1:16" ht="14.25">
      <c r="A1502" t="s">
        <v>15361</v>
      </c>
      <c r="B1502" t="s">
        <v>5996</v>
      </c>
      <c r="C1502" t="s">
        <v>19098</v>
      </c>
      <c r="D1502" t="s">
        <v>569</v>
      </c>
      <c r="E1502" t="s">
        <v>15363</v>
      </c>
      <c r="F1502" s="15">
        <v>24</v>
      </c>
      <c r="G1502" t="s">
        <v>195</v>
      </c>
      <c r="H1502" t="e">
        <f>VLOOKUP(A1502,网银退!H:L,5,FALSE)</f>
        <v>#N/A</v>
      </c>
    </row>
    <row r="1503" spans="1:16" ht="14.25">
      <c r="A1503" t="s">
        <v>15365</v>
      </c>
      <c r="B1503" t="s">
        <v>6000</v>
      </c>
      <c r="C1503" t="s">
        <v>19098</v>
      </c>
      <c r="D1503" t="s">
        <v>569</v>
      </c>
      <c r="E1503" t="s">
        <v>15367</v>
      </c>
      <c r="F1503" s="15">
        <v>1783.61</v>
      </c>
      <c r="G1503" t="s">
        <v>195</v>
      </c>
      <c r="H1503" t="e">
        <f>VLOOKUP(A1503,网银退!H:L,5,FALSE)</f>
        <v>#N/A</v>
      </c>
    </row>
    <row r="1504" spans="1:16" ht="14.25">
      <c r="A1504" t="s">
        <v>15369</v>
      </c>
      <c r="B1504" t="s">
        <v>6004</v>
      </c>
      <c r="C1504" t="s">
        <v>19098</v>
      </c>
      <c r="D1504" t="s">
        <v>569</v>
      </c>
      <c r="E1504" t="s">
        <v>15331</v>
      </c>
      <c r="F1504" s="15">
        <v>63.52</v>
      </c>
      <c r="G1504" t="s">
        <v>195</v>
      </c>
      <c r="H1504" t="e">
        <f>VLOOKUP(A1504,网银退!H:L,5,FALSE)</f>
        <v>#N/A</v>
      </c>
    </row>
    <row r="1505" spans="1:16" ht="14.25">
      <c r="A1505" t="s">
        <v>15372</v>
      </c>
      <c r="B1505" t="s">
        <v>6008</v>
      </c>
      <c r="C1505" t="s">
        <v>19098</v>
      </c>
      <c r="D1505" t="s">
        <v>569</v>
      </c>
      <c r="E1505" t="s">
        <v>15374</v>
      </c>
      <c r="F1505" s="15">
        <v>1149.99</v>
      </c>
      <c r="G1505" t="s">
        <v>195</v>
      </c>
      <c r="H1505" t="e">
        <f>VLOOKUP(A1505,网银退!H:L,5,FALSE)</f>
        <v>#N/A</v>
      </c>
    </row>
    <row r="1506" spans="1:16" ht="14.25">
      <c r="A1506" t="s">
        <v>15377</v>
      </c>
      <c r="B1506" t="s">
        <v>15376</v>
      </c>
      <c r="C1506" t="s">
        <v>19098</v>
      </c>
      <c r="D1506" t="s">
        <v>569</v>
      </c>
      <c r="E1506" t="s">
        <v>15379</v>
      </c>
      <c r="F1506" s="15">
        <v>12540</v>
      </c>
      <c r="G1506" t="s">
        <v>210</v>
      </c>
      <c r="H1506" t="str">
        <f>VLOOKUP(A1506,网银退!H:L,5,FALSE)</f>
        <v>20170809</v>
      </c>
    </row>
    <row r="1507" spans="1:16" ht="14.25">
      <c r="A1507" t="s">
        <v>15381</v>
      </c>
      <c r="B1507" t="s">
        <v>6014</v>
      </c>
      <c r="C1507" t="s">
        <v>19098</v>
      </c>
      <c r="D1507" t="s">
        <v>569</v>
      </c>
      <c r="E1507" t="s">
        <v>15383</v>
      </c>
      <c r="F1507" s="15">
        <v>5000</v>
      </c>
      <c r="G1507" t="s">
        <v>195</v>
      </c>
      <c r="H1507" t="e">
        <f>VLOOKUP(A1507,网银退!H:L,5,FALSE)</f>
        <v>#N/A</v>
      </c>
    </row>
    <row r="1508" spans="1:16" ht="14.25">
      <c r="A1508" t="s">
        <v>15386</v>
      </c>
      <c r="B1508" t="s">
        <v>15385</v>
      </c>
      <c r="C1508" t="s">
        <v>19098</v>
      </c>
      <c r="D1508" t="s">
        <v>569</v>
      </c>
      <c r="E1508" t="s">
        <v>15388</v>
      </c>
      <c r="F1508" s="15">
        <v>1591.2</v>
      </c>
      <c r="G1508" t="s">
        <v>210</v>
      </c>
      <c r="H1508" t="str">
        <f>VLOOKUP(A1508,网银退!H:L,5,FALSE)</f>
        <v>20170809</v>
      </c>
    </row>
    <row r="1509" spans="1:16" ht="14.25">
      <c r="A1509" t="s">
        <v>15390</v>
      </c>
      <c r="B1509" t="s">
        <v>6021</v>
      </c>
      <c r="C1509" t="s">
        <v>19098</v>
      </c>
      <c r="D1509" t="s">
        <v>569</v>
      </c>
      <c r="E1509" t="s">
        <v>15388</v>
      </c>
      <c r="F1509" s="15">
        <v>1783.2</v>
      </c>
      <c r="G1509" t="s">
        <v>195</v>
      </c>
      <c r="H1509" t="e">
        <f>VLOOKUP(A1509,网银退!H:L,5,FALSE)</f>
        <v>#N/A</v>
      </c>
    </row>
    <row r="1510" spans="1:16" ht="14.25">
      <c r="A1510" t="s">
        <v>15393</v>
      </c>
      <c r="B1510" t="s">
        <v>6025</v>
      </c>
      <c r="C1510" t="s">
        <v>19098</v>
      </c>
      <c r="D1510" t="s">
        <v>569</v>
      </c>
      <c r="E1510" t="s">
        <v>15395</v>
      </c>
      <c r="F1510" s="15">
        <v>300</v>
      </c>
      <c r="G1510" t="s">
        <v>195</v>
      </c>
      <c r="H1510" t="e">
        <f>VLOOKUP(A1510,网银退!H:L,5,FALSE)</f>
        <v>#N/A</v>
      </c>
    </row>
    <row r="1511" spans="1:16" ht="14.25">
      <c r="A1511" t="s">
        <v>15397</v>
      </c>
      <c r="B1511" t="s">
        <v>6029</v>
      </c>
      <c r="C1511" t="s">
        <v>19098</v>
      </c>
      <c r="D1511" t="s">
        <v>569</v>
      </c>
      <c r="E1511" t="s">
        <v>15399</v>
      </c>
      <c r="F1511" s="15">
        <v>68.849999999999994</v>
      </c>
      <c r="G1511" t="s">
        <v>195</v>
      </c>
      <c r="H1511" t="e">
        <f>VLOOKUP(A1511,网银退!H:L,5,FALSE)</f>
        <v>#N/A</v>
      </c>
    </row>
    <row r="1512" spans="1:16" ht="14.25">
      <c r="A1512" t="s">
        <v>15401</v>
      </c>
      <c r="B1512" t="s">
        <v>6033</v>
      </c>
      <c r="C1512" t="s">
        <v>19098</v>
      </c>
      <c r="D1512" t="s">
        <v>569</v>
      </c>
      <c r="E1512" t="s">
        <v>15403</v>
      </c>
      <c r="F1512" s="15">
        <v>113.2</v>
      </c>
      <c r="G1512" t="s">
        <v>195</v>
      </c>
      <c r="H1512" t="e">
        <f>VLOOKUP(A1512,网银退!H:L,5,FALSE)</f>
        <v>#N/A</v>
      </c>
    </row>
    <row r="1513" spans="1:16" ht="14.25">
      <c r="A1513" t="s">
        <v>15405</v>
      </c>
      <c r="B1513" t="s">
        <v>6037</v>
      </c>
      <c r="C1513" t="s">
        <v>19098</v>
      </c>
      <c r="D1513" t="s">
        <v>569</v>
      </c>
      <c r="E1513" t="s">
        <v>15407</v>
      </c>
      <c r="F1513" s="15">
        <v>408.43</v>
      </c>
      <c r="G1513" t="s">
        <v>195</v>
      </c>
      <c r="H1513" t="e">
        <f>VLOOKUP(A1513,网银退!H:L,5,FALSE)</f>
        <v>#N/A</v>
      </c>
    </row>
    <row r="1514" spans="1:16" ht="14.25">
      <c r="A1514" t="s">
        <v>15410</v>
      </c>
      <c r="B1514" t="s">
        <v>15409</v>
      </c>
      <c r="C1514" t="s">
        <v>19098</v>
      </c>
      <c r="D1514" t="s">
        <v>569</v>
      </c>
      <c r="E1514" t="s">
        <v>15412</v>
      </c>
      <c r="F1514" s="15">
        <v>470.43</v>
      </c>
      <c r="G1514" t="s">
        <v>210</v>
      </c>
      <c r="H1514" t="str">
        <f>VLOOKUP(A1514,网银退!H:L,5,FALSE)</f>
        <v>20170809</v>
      </c>
    </row>
    <row r="1515" spans="1:16" ht="14.25">
      <c r="A1515" t="s">
        <v>15414</v>
      </c>
      <c r="B1515" t="s">
        <v>6044</v>
      </c>
      <c r="C1515" t="s">
        <v>19098</v>
      </c>
      <c r="D1515" t="s">
        <v>569</v>
      </c>
      <c r="E1515" t="s">
        <v>15416</v>
      </c>
      <c r="F1515" s="15">
        <v>1145.96</v>
      </c>
      <c r="G1515" t="s">
        <v>195</v>
      </c>
      <c r="H1515" t="e">
        <f>VLOOKUP(A1515,网银退!H:L,5,FALSE)</f>
        <v>#N/A</v>
      </c>
      <c r="O1515"/>
      <c r="P1515"/>
    </row>
    <row r="1516" spans="1:16" ht="14.25">
      <c r="A1516" t="s">
        <v>15418</v>
      </c>
      <c r="B1516" t="s">
        <v>6048</v>
      </c>
      <c r="C1516" t="s">
        <v>19098</v>
      </c>
      <c r="D1516" t="s">
        <v>569</v>
      </c>
      <c r="E1516" t="s">
        <v>15420</v>
      </c>
      <c r="F1516" s="15">
        <v>138.16</v>
      </c>
      <c r="G1516" t="s">
        <v>195</v>
      </c>
      <c r="H1516" t="e">
        <f>VLOOKUP(A1516,网银退!H:L,5,FALSE)</f>
        <v>#N/A</v>
      </c>
    </row>
    <row r="1517" spans="1:16" ht="14.25">
      <c r="A1517" t="s">
        <v>15423</v>
      </c>
      <c r="B1517" t="s">
        <v>15422</v>
      </c>
      <c r="C1517" t="s">
        <v>19098</v>
      </c>
      <c r="D1517" t="s">
        <v>569</v>
      </c>
      <c r="E1517" t="s">
        <v>15425</v>
      </c>
      <c r="F1517" s="15">
        <v>3000</v>
      </c>
      <c r="G1517" t="s">
        <v>210</v>
      </c>
      <c r="H1517" t="str">
        <f>VLOOKUP(A1517,网银退!H:L,5,FALSE)</f>
        <v>20170809</v>
      </c>
    </row>
    <row r="1518" spans="1:16" ht="14.25">
      <c r="A1518" t="s">
        <v>15427</v>
      </c>
      <c r="B1518" t="s">
        <v>6055</v>
      </c>
      <c r="C1518" t="s">
        <v>19098</v>
      </c>
      <c r="D1518" t="s">
        <v>569</v>
      </c>
      <c r="E1518" t="s">
        <v>15429</v>
      </c>
      <c r="F1518" s="15">
        <v>167.5</v>
      </c>
      <c r="G1518" t="s">
        <v>195</v>
      </c>
      <c r="H1518" t="e">
        <f>VLOOKUP(A1518,网银退!H:L,5,FALSE)</f>
        <v>#N/A</v>
      </c>
    </row>
    <row r="1519" spans="1:16" ht="14.25">
      <c r="A1519" t="s">
        <v>15431</v>
      </c>
      <c r="B1519" t="s">
        <v>6059</v>
      </c>
      <c r="C1519" t="s">
        <v>19098</v>
      </c>
      <c r="D1519" t="s">
        <v>569</v>
      </c>
      <c r="E1519" t="s">
        <v>15433</v>
      </c>
      <c r="F1519" s="15">
        <v>142</v>
      </c>
      <c r="G1519" t="s">
        <v>195</v>
      </c>
      <c r="H1519" t="e">
        <f>VLOOKUP(A1519,网银退!H:L,5,FALSE)</f>
        <v>#N/A</v>
      </c>
    </row>
    <row r="1520" spans="1:16" ht="14.25">
      <c r="A1520" t="s">
        <v>15435</v>
      </c>
      <c r="B1520" t="s">
        <v>6063</v>
      </c>
      <c r="C1520" t="s">
        <v>19098</v>
      </c>
      <c r="D1520" t="s">
        <v>569</v>
      </c>
      <c r="E1520" t="s">
        <v>15416</v>
      </c>
      <c r="F1520" s="15">
        <v>10000</v>
      </c>
      <c r="G1520" t="s">
        <v>195</v>
      </c>
      <c r="H1520" t="e">
        <f>VLOOKUP(A1520,网银退!H:L,5,FALSE)</f>
        <v>#N/A</v>
      </c>
    </row>
    <row r="1521" spans="1:16" ht="14.25">
      <c r="A1521" t="s">
        <v>15438</v>
      </c>
      <c r="B1521" t="s">
        <v>6066</v>
      </c>
      <c r="C1521" t="s">
        <v>19098</v>
      </c>
      <c r="D1521" t="s">
        <v>569</v>
      </c>
      <c r="E1521" t="s">
        <v>15416</v>
      </c>
      <c r="F1521" s="15">
        <v>203.37</v>
      </c>
      <c r="G1521" t="s">
        <v>195</v>
      </c>
      <c r="H1521" t="e">
        <f>VLOOKUP(A1521,网银退!H:L,5,FALSE)</f>
        <v>#N/A</v>
      </c>
    </row>
    <row r="1522" spans="1:16" ht="14.25">
      <c r="A1522" t="s">
        <v>15441</v>
      </c>
      <c r="B1522" t="s">
        <v>6068</v>
      </c>
      <c r="C1522" t="s">
        <v>19098</v>
      </c>
      <c r="D1522" t="s">
        <v>569</v>
      </c>
      <c r="E1522" t="s">
        <v>15443</v>
      </c>
      <c r="F1522" s="15">
        <v>18.38</v>
      </c>
      <c r="G1522" t="s">
        <v>195</v>
      </c>
      <c r="H1522" t="e">
        <f>VLOOKUP(A1522,网银退!H:L,5,FALSE)</f>
        <v>#N/A</v>
      </c>
    </row>
    <row r="1523" spans="1:16" ht="14.25">
      <c r="A1523" t="s">
        <v>15445</v>
      </c>
      <c r="B1523" t="s">
        <v>6072</v>
      </c>
      <c r="C1523" t="s">
        <v>19098</v>
      </c>
      <c r="D1523" t="s">
        <v>569</v>
      </c>
      <c r="E1523" t="s">
        <v>15447</v>
      </c>
      <c r="F1523" s="15">
        <v>480.31</v>
      </c>
      <c r="G1523" t="s">
        <v>195</v>
      </c>
      <c r="H1523" t="e">
        <f>VLOOKUP(A1523,网银退!H:L,5,FALSE)</f>
        <v>#N/A</v>
      </c>
    </row>
    <row r="1524" spans="1:16" ht="14.25">
      <c r="A1524" t="s">
        <v>15449</v>
      </c>
      <c r="B1524" t="s">
        <v>6076</v>
      </c>
      <c r="C1524" t="s">
        <v>19098</v>
      </c>
      <c r="D1524" t="s">
        <v>569</v>
      </c>
      <c r="E1524" t="s">
        <v>15451</v>
      </c>
      <c r="F1524" s="15">
        <v>166</v>
      </c>
      <c r="G1524" t="s">
        <v>195</v>
      </c>
      <c r="H1524" t="e">
        <f>VLOOKUP(A1524,网银退!H:L,5,FALSE)</f>
        <v>#N/A</v>
      </c>
    </row>
    <row r="1525" spans="1:16" ht="14.25">
      <c r="A1525" t="s">
        <v>15454</v>
      </c>
      <c r="B1525" t="s">
        <v>15453</v>
      </c>
      <c r="C1525" t="s">
        <v>19098</v>
      </c>
      <c r="D1525" t="s">
        <v>569</v>
      </c>
      <c r="E1525" t="s">
        <v>15456</v>
      </c>
      <c r="F1525" s="15">
        <v>5000</v>
      </c>
      <c r="G1525" t="s">
        <v>210</v>
      </c>
      <c r="H1525" t="str">
        <f>VLOOKUP(A1525,网银退!H:L,5,FALSE)</f>
        <v>20170809</v>
      </c>
    </row>
    <row r="1526" spans="1:16" ht="14.25">
      <c r="A1526" t="s">
        <v>15458</v>
      </c>
      <c r="B1526" t="s">
        <v>6083</v>
      </c>
      <c r="C1526" t="s">
        <v>19098</v>
      </c>
      <c r="D1526" t="s">
        <v>569</v>
      </c>
      <c r="E1526" t="s">
        <v>15460</v>
      </c>
      <c r="F1526" s="15">
        <v>2204.65</v>
      </c>
      <c r="G1526" t="s">
        <v>195</v>
      </c>
      <c r="H1526" t="e">
        <f>VLOOKUP(A1526,网银退!H:L,5,FALSE)</f>
        <v>#N/A</v>
      </c>
    </row>
    <row r="1527" spans="1:16" ht="14.25">
      <c r="A1527" t="s">
        <v>15463</v>
      </c>
      <c r="B1527" t="s">
        <v>15462</v>
      </c>
      <c r="C1527" t="s">
        <v>19098</v>
      </c>
      <c r="D1527" t="s">
        <v>569</v>
      </c>
      <c r="E1527" t="s">
        <v>15116</v>
      </c>
      <c r="F1527" s="15">
        <v>1</v>
      </c>
      <c r="G1527" t="s">
        <v>210</v>
      </c>
      <c r="H1527" t="str">
        <f>VLOOKUP(A1527,网银退!H:L,5,FALSE)</f>
        <v>20170809</v>
      </c>
    </row>
    <row r="1528" spans="1:16" ht="14.25">
      <c r="A1528" t="s">
        <v>15466</v>
      </c>
      <c r="B1528" t="s">
        <v>6088</v>
      </c>
      <c r="C1528" t="s">
        <v>19098</v>
      </c>
      <c r="D1528" t="s">
        <v>569</v>
      </c>
      <c r="E1528" t="s">
        <v>490</v>
      </c>
      <c r="F1528" s="15">
        <v>789</v>
      </c>
      <c r="G1528" t="s">
        <v>195</v>
      </c>
      <c r="H1528" t="e">
        <f>VLOOKUP(A1528,网银退!H:L,5,FALSE)</f>
        <v>#N/A</v>
      </c>
    </row>
    <row r="1529" spans="1:16" ht="14.25">
      <c r="A1529" t="s">
        <v>15469</v>
      </c>
      <c r="B1529" t="s">
        <v>6090</v>
      </c>
      <c r="C1529" t="s">
        <v>19098</v>
      </c>
      <c r="D1529" t="s">
        <v>569</v>
      </c>
      <c r="E1529" t="s">
        <v>15471</v>
      </c>
      <c r="F1529" s="15">
        <v>100</v>
      </c>
      <c r="G1529" t="s">
        <v>195</v>
      </c>
      <c r="H1529" t="e">
        <f>VLOOKUP(A1529,网银退!H:L,5,FALSE)</f>
        <v>#N/A</v>
      </c>
    </row>
    <row r="1530" spans="1:16" ht="14.25">
      <c r="A1530" t="s">
        <v>15473</v>
      </c>
      <c r="B1530" t="s">
        <v>6094</v>
      </c>
      <c r="C1530" t="s">
        <v>19098</v>
      </c>
      <c r="D1530" t="s">
        <v>569</v>
      </c>
      <c r="E1530" t="s">
        <v>15471</v>
      </c>
      <c r="F1530" s="15">
        <v>118</v>
      </c>
      <c r="G1530" t="s">
        <v>195</v>
      </c>
      <c r="H1530" t="e">
        <f>VLOOKUP(A1530,网银退!H:L,5,FALSE)</f>
        <v>#N/A</v>
      </c>
    </row>
    <row r="1531" spans="1:16" ht="14.25">
      <c r="A1531" t="s">
        <v>15476</v>
      </c>
      <c r="B1531" t="s">
        <v>6096</v>
      </c>
      <c r="C1531" t="s">
        <v>19098</v>
      </c>
      <c r="D1531" t="s">
        <v>569</v>
      </c>
      <c r="E1531" t="s">
        <v>15478</v>
      </c>
      <c r="F1531" s="15">
        <v>15002</v>
      </c>
      <c r="G1531" t="s">
        <v>195</v>
      </c>
      <c r="H1531" t="e">
        <f>VLOOKUP(A1531,网银退!H:L,5,FALSE)</f>
        <v>#N/A</v>
      </c>
    </row>
    <row r="1532" spans="1:16" ht="14.25">
      <c r="A1532" t="s">
        <v>15480</v>
      </c>
      <c r="B1532" t="s">
        <v>6100</v>
      </c>
      <c r="C1532" t="s">
        <v>19098</v>
      </c>
      <c r="D1532" t="s">
        <v>569</v>
      </c>
      <c r="E1532" t="s">
        <v>15482</v>
      </c>
      <c r="F1532" s="15">
        <v>100</v>
      </c>
      <c r="G1532" t="s">
        <v>195</v>
      </c>
      <c r="H1532" t="e">
        <f>VLOOKUP(A1532,网银退!H:L,5,FALSE)</f>
        <v>#N/A</v>
      </c>
    </row>
    <row r="1533" spans="1:16" ht="14.25">
      <c r="A1533" t="s">
        <v>15484</v>
      </c>
      <c r="B1533" t="s">
        <v>6104</v>
      </c>
      <c r="C1533" t="s">
        <v>19098</v>
      </c>
      <c r="D1533" t="s">
        <v>569</v>
      </c>
      <c r="E1533" t="s">
        <v>15486</v>
      </c>
      <c r="F1533" s="15">
        <v>500</v>
      </c>
      <c r="G1533" t="s">
        <v>195</v>
      </c>
      <c r="H1533" t="e">
        <f>VLOOKUP(A1533,网银退!H:L,5,FALSE)</f>
        <v>#N/A</v>
      </c>
    </row>
    <row r="1534" spans="1:16" ht="14.25">
      <c r="A1534" t="s">
        <v>15489</v>
      </c>
      <c r="B1534" t="s">
        <v>15488</v>
      </c>
      <c r="C1534" t="s">
        <v>19098</v>
      </c>
      <c r="D1534" t="s">
        <v>569</v>
      </c>
      <c r="E1534" t="s">
        <v>15491</v>
      </c>
      <c r="F1534" s="15">
        <v>780</v>
      </c>
      <c r="G1534" t="s">
        <v>210</v>
      </c>
      <c r="H1534" t="str">
        <f>VLOOKUP(A1534,网银退!H:L,5,FALSE)</f>
        <v>20170809</v>
      </c>
    </row>
    <row r="1535" spans="1:16" ht="14.25">
      <c r="A1535" t="s">
        <v>15493</v>
      </c>
      <c r="B1535" t="s">
        <v>6111</v>
      </c>
      <c r="C1535" t="s">
        <v>19098</v>
      </c>
      <c r="D1535" t="s">
        <v>569</v>
      </c>
      <c r="E1535" t="s">
        <v>15495</v>
      </c>
      <c r="F1535" s="15">
        <v>352.92</v>
      </c>
      <c r="G1535" t="s">
        <v>195</v>
      </c>
      <c r="H1535" t="e">
        <f>VLOOKUP(A1535,网银退!H:L,5,FALSE)</f>
        <v>#N/A</v>
      </c>
      <c r="O1535"/>
      <c r="P1535"/>
    </row>
    <row r="1536" spans="1:16" ht="14.25">
      <c r="A1536" t="s">
        <v>15497</v>
      </c>
      <c r="B1536" t="s">
        <v>6115</v>
      </c>
      <c r="C1536" t="s">
        <v>19098</v>
      </c>
      <c r="D1536" t="s">
        <v>569</v>
      </c>
      <c r="E1536" t="s">
        <v>15499</v>
      </c>
      <c r="F1536" s="15">
        <v>5002</v>
      </c>
      <c r="G1536" t="s">
        <v>195</v>
      </c>
      <c r="H1536" t="e">
        <f>VLOOKUP(A1536,网银退!H:L,5,FALSE)</f>
        <v>#N/A</v>
      </c>
    </row>
    <row r="1537" spans="1:16" ht="14.25">
      <c r="A1537" t="s">
        <v>15501</v>
      </c>
      <c r="B1537" t="s">
        <v>6117</v>
      </c>
      <c r="C1537" t="s">
        <v>19098</v>
      </c>
      <c r="D1537" t="s">
        <v>569</v>
      </c>
      <c r="E1537" t="s">
        <v>15503</v>
      </c>
      <c r="F1537" s="15">
        <v>3107.74</v>
      </c>
      <c r="G1537" t="s">
        <v>195</v>
      </c>
      <c r="H1537" t="e">
        <f>VLOOKUP(A1537,网银退!H:L,5,FALSE)</f>
        <v>#N/A</v>
      </c>
    </row>
    <row r="1538" spans="1:16" ht="14.25">
      <c r="A1538" t="s">
        <v>15505</v>
      </c>
      <c r="B1538" t="s">
        <v>6121</v>
      </c>
      <c r="C1538" t="s">
        <v>19098</v>
      </c>
      <c r="D1538" t="s">
        <v>569</v>
      </c>
      <c r="E1538" t="s">
        <v>15507</v>
      </c>
      <c r="F1538" s="15">
        <v>271.48</v>
      </c>
      <c r="G1538" t="s">
        <v>195</v>
      </c>
      <c r="H1538" t="e">
        <f>VLOOKUP(A1538,网银退!H:L,5,FALSE)</f>
        <v>#N/A</v>
      </c>
      <c r="O1538"/>
      <c r="P1538"/>
    </row>
    <row r="1539" spans="1:16" ht="14.25">
      <c r="A1539" t="s">
        <v>15509</v>
      </c>
      <c r="B1539" t="s">
        <v>6125</v>
      </c>
      <c r="C1539" t="s">
        <v>19098</v>
      </c>
      <c r="D1539" t="s">
        <v>569</v>
      </c>
      <c r="E1539" t="s">
        <v>478</v>
      </c>
      <c r="F1539" s="15">
        <v>500</v>
      </c>
      <c r="G1539" t="s">
        <v>195</v>
      </c>
      <c r="H1539" t="e">
        <f>VLOOKUP(A1539,网银退!H:L,5,FALSE)</f>
        <v>#N/A</v>
      </c>
    </row>
    <row r="1540" spans="1:16" ht="14.25">
      <c r="A1540" t="s">
        <v>15512</v>
      </c>
      <c r="B1540" t="s">
        <v>6127</v>
      </c>
      <c r="C1540" t="s">
        <v>19098</v>
      </c>
      <c r="D1540" t="s">
        <v>569</v>
      </c>
      <c r="E1540" t="s">
        <v>15514</v>
      </c>
      <c r="F1540" s="15">
        <v>1000</v>
      </c>
      <c r="G1540" t="s">
        <v>195</v>
      </c>
      <c r="H1540" t="e">
        <f>VLOOKUP(A1540,网银退!H:L,5,FALSE)</f>
        <v>#N/A</v>
      </c>
    </row>
    <row r="1541" spans="1:16" ht="14.25">
      <c r="A1541" t="s">
        <v>15516</v>
      </c>
      <c r="B1541" t="s">
        <v>6131</v>
      </c>
      <c r="C1541" t="s">
        <v>19098</v>
      </c>
      <c r="D1541" t="s">
        <v>569</v>
      </c>
      <c r="E1541" t="s">
        <v>15518</v>
      </c>
      <c r="F1541" s="15">
        <v>680.11</v>
      </c>
      <c r="G1541" t="s">
        <v>195</v>
      </c>
      <c r="H1541" t="e">
        <f>VLOOKUP(A1541,网银退!H:L,5,FALSE)</f>
        <v>#N/A</v>
      </c>
    </row>
    <row r="1542" spans="1:16" ht="14.25">
      <c r="A1542" t="s">
        <v>15520</v>
      </c>
      <c r="B1542" t="s">
        <v>6135</v>
      </c>
      <c r="C1542" t="s">
        <v>19098</v>
      </c>
      <c r="D1542" t="s">
        <v>569</v>
      </c>
      <c r="E1542" t="s">
        <v>15522</v>
      </c>
      <c r="F1542" s="15">
        <v>5000</v>
      </c>
      <c r="G1542" t="s">
        <v>195</v>
      </c>
      <c r="H1542" t="e">
        <f>VLOOKUP(A1542,网银退!H:L,5,FALSE)</f>
        <v>#N/A</v>
      </c>
    </row>
    <row r="1543" spans="1:16" ht="14.25">
      <c r="A1543" t="s">
        <v>15525</v>
      </c>
      <c r="B1543" t="s">
        <v>15524</v>
      </c>
      <c r="C1543" t="s">
        <v>19098</v>
      </c>
      <c r="D1543" t="s">
        <v>569</v>
      </c>
      <c r="E1543" t="s">
        <v>15527</v>
      </c>
      <c r="F1543" s="15">
        <v>18</v>
      </c>
      <c r="G1543" t="s">
        <v>210</v>
      </c>
      <c r="H1543" t="str">
        <f>VLOOKUP(A1543,网银退!H:L,5,FALSE)</f>
        <v>20170809</v>
      </c>
    </row>
    <row r="1544" spans="1:16" ht="14.25">
      <c r="A1544" t="s">
        <v>15529</v>
      </c>
      <c r="B1544" t="s">
        <v>6142</v>
      </c>
      <c r="C1544" t="s">
        <v>19098</v>
      </c>
      <c r="D1544" t="s">
        <v>569</v>
      </c>
      <c r="E1544" t="s">
        <v>15531</v>
      </c>
      <c r="F1544" s="15">
        <v>400</v>
      </c>
      <c r="G1544" t="s">
        <v>195</v>
      </c>
      <c r="H1544" t="e">
        <f>VLOOKUP(A1544,网银退!H:L,5,FALSE)</f>
        <v>#N/A</v>
      </c>
      <c r="O1544"/>
      <c r="P1544"/>
    </row>
    <row r="1545" spans="1:16" ht="14.25">
      <c r="A1545" t="s">
        <v>15532</v>
      </c>
      <c r="B1545" t="s">
        <v>6146</v>
      </c>
      <c r="C1545" t="s">
        <v>19098</v>
      </c>
      <c r="D1545" t="s">
        <v>569</v>
      </c>
      <c r="E1545" t="s">
        <v>15534</v>
      </c>
      <c r="F1545" s="15">
        <v>183.26</v>
      </c>
      <c r="G1545" t="s">
        <v>195</v>
      </c>
      <c r="H1545" t="e">
        <f>VLOOKUP(A1545,网银退!H:L,5,FALSE)</f>
        <v>#N/A</v>
      </c>
    </row>
    <row r="1546" spans="1:16" ht="14.25">
      <c r="A1546" t="s">
        <v>15536</v>
      </c>
      <c r="B1546" t="s">
        <v>6150</v>
      </c>
      <c r="C1546" t="s">
        <v>19098</v>
      </c>
      <c r="D1546" t="s">
        <v>569</v>
      </c>
      <c r="E1546" t="s">
        <v>15538</v>
      </c>
      <c r="F1546" s="15">
        <v>200</v>
      </c>
      <c r="G1546" t="s">
        <v>195</v>
      </c>
      <c r="H1546" t="e">
        <f>VLOOKUP(A1546,网银退!H:L,5,FALSE)</f>
        <v>#N/A</v>
      </c>
    </row>
    <row r="1547" spans="1:16" ht="14.25">
      <c r="A1547" t="s">
        <v>15540</v>
      </c>
      <c r="B1547" t="s">
        <v>6154</v>
      </c>
      <c r="C1547" t="s">
        <v>19098</v>
      </c>
      <c r="D1547" t="s">
        <v>569</v>
      </c>
      <c r="E1547" t="s">
        <v>404</v>
      </c>
      <c r="F1547" s="15">
        <v>457</v>
      </c>
      <c r="G1547" t="s">
        <v>195</v>
      </c>
      <c r="H1547" t="e">
        <f>VLOOKUP(A1547,网银退!H:L,5,FALSE)</f>
        <v>#N/A</v>
      </c>
    </row>
    <row r="1548" spans="1:16" ht="14.25">
      <c r="A1548" t="s">
        <v>15543</v>
      </c>
      <c r="B1548" t="s">
        <v>6156</v>
      </c>
      <c r="C1548" t="s">
        <v>19098</v>
      </c>
      <c r="D1548" t="s">
        <v>569</v>
      </c>
      <c r="E1548" t="s">
        <v>15545</v>
      </c>
      <c r="F1548" s="15">
        <v>3130</v>
      </c>
      <c r="G1548" t="s">
        <v>195</v>
      </c>
      <c r="H1548" t="e">
        <f>VLOOKUP(A1548,网银退!H:L,5,FALSE)</f>
        <v>#N/A</v>
      </c>
    </row>
    <row r="1549" spans="1:16" ht="14.25">
      <c r="A1549" t="s">
        <v>15548</v>
      </c>
      <c r="B1549" t="s">
        <v>15547</v>
      </c>
      <c r="C1549" t="s">
        <v>19098</v>
      </c>
      <c r="D1549" t="s">
        <v>569</v>
      </c>
      <c r="E1549" t="s">
        <v>15550</v>
      </c>
      <c r="F1549" s="15">
        <v>28</v>
      </c>
      <c r="G1549" t="s">
        <v>210</v>
      </c>
      <c r="H1549" t="str">
        <f>VLOOKUP(A1549,网银退!H:L,5,FALSE)</f>
        <v>20170809</v>
      </c>
      <c r="O1549"/>
      <c r="P1549"/>
    </row>
    <row r="1550" spans="1:16" ht="14.25">
      <c r="A1550" t="s">
        <v>15552</v>
      </c>
      <c r="B1550" t="s">
        <v>6163</v>
      </c>
      <c r="C1550" t="s">
        <v>19098</v>
      </c>
      <c r="D1550" t="s">
        <v>569</v>
      </c>
      <c r="E1550" t="s">
        <v>15554</v>
      </c>
      <c r="F1550" s="15">
        <v>923</v>
      </c>
      <c r="G1550" t="s">
        <v>195</v>
      </c>
      <c r="H1550" t="e">
        <f>VLOOKUP(A1550,网银退!H:L,5,FALSE)</f>
        <v>#N/A</v>
      </c>
    </row>
    <row r="1551" spans="1:16" ht="14.25">
      <c r="A1551" t="s">
        <v>15556</v>
      </c>
      <c r="B1551" t="s">
        <v>6167</v>
      </c>
      <c r="C1551" t="s">
        <v>19098</v>
      </c>
      <c r="D1551" t="s">
        <v>569</v>
      </c>
      <c r="E1551" t="s">
        <v>478</v>
      </c>
      <c r="F1551" s="15">
        <v>3000</v>
      </c>
      <c r="G1551" t="s">
        <v>195</v>
      </c>
      <c r="H1551" t="e">
        <f>VLOOKUP(A1551,网银退!H:L,5,FALSE)</f>
        <v>#N/A</v>
      </c>
    </row>
    <row r="1552" spans="1:16" ht="14.25">
      <c r="A1552" t="s">
        <v>15559</v>
      </c>
      <c r="B1552" t="s">
        <v>6171</v>
      </c>
      <c r="C1552" t="s">
        <v>19098</v>
      </c>
      <c r="D1552" t="s">
        <v>569</v>
      </c>
      <c r="E1552" t="s">
        <v>15561</v>
      </c>
      <c r="F1552" s="15">
        <v>49.5</v>
      </c>
      <c r="G1552" t="s">
        <v>195</v>
      </c>
      <c r="H1552" t="e">
        <f>VLOOKUP(A1552,网银退!H:L,5,FALSE)</f>
        <v>#N/A</v>
      </c>
    </row>
    <row r="1553" spans="1:8" ht="14.25">
      <c r="A1553" t="s">
        <v>15563</v>
      </c>
      <c r="B1553" t="s">
        <v>6175</v>
      </c>
      <c r="C1553" t="s">
        <v>19098</v>
      </c>
      <c r="D1553" t="s">
        <v>569</v>
      </c>
      <c r="E1553" t="s">
        <v>15565</v>
      </c>
      <c r="F1553" s="15">
        <v>100</v>
      </c>
      <c r="G1553" t="s">
        <v>195</v>
      </c>
      <c r="H1553" t="e">
        <f>VLOOKUP(A1553,网银退!H:L,5,FALSE)</f>
        <v>#N/A</v>
      </c>
    </row>
    <row r="1554" spans="1:8" ht="14.25">
      <c r="A1554" t="s">
        <v>15567</v>
      </c>
      <c r="B1554" t="s">
        <v>6179</v>
      </c>
      <c r="C1554" t="s">
        <v>19098</v>
      </c>
      <c r="D1554" t="s">
        <v>569</v>
      </c>
      <c r="E1554" t="s">
        <v>15569</v>
      </c>
      <c r="F1554" s="15">
        <v>300</v>
      </c>
      <c r="G1554" t="s">
        <v>195</v>
      </c>
      <c r="H1554" t="e">
        <f>VLOOKUP(A1554,网银退!H:L,5,FALSE)</f>
        <v>#N/A</v>
      </c>
    </row>
    <row r="1555" spans="1:8" ht="14.25">
      <c r="A1555" t="s">
        <v>15571</v>
      </c>
      <c r="B1555" t="s">
        <v>6183</v>
      </c>
      <c r="C1555" t="s">
        <v>19098</v>
      </c>
      <c r="D1555" t="s">
        <v>569</v>
      </c>
      <c r="E1555" t="s">
        <v>15097</v>
      </c>
      <c r="F1555" s="15">
        <v>8647.5</v>
      </c>
      <c r="G1555" t="s">
        <v>195</v>
      </c>
      <c r="H1555" t="e">
        <f>VLOOKUP(A1555,网银退!H:L,5,FALSE)</f>
        <v>#N/A</v>
      </c>
    </row>
    <row r="1556" spans="1:8" ht="14.25">
      <c r="A1556" t="s">
        <v>15575</v>
      </c>
      <c r="B1556" t="s">
        <v>15574</v>
      </c>
      <c r="C1556" t="s">
        <v>19098</v>
      </c>
      <c r="D1556" t="s">
        <v>569</v>
      </c>
      <c r="E1556" t="s">
        <v>15577</v>
      </c>
      <c r="F1556" s="15">
        <v>84.66</v>
      </c>
      <c r="G1556" t="s">
        <v>210</v>
      </c>
      <c r="H1556" t="str">
        <f>VLOOKUP(A1556,网银退!H:L,5,FALSE)</f>
        <v>20170809</v>
      </c>
    </row>
    <row r="1557" spans="1:8" ht="14.25">
      <c r="A1557" t="s">
        <v>15579</v>
      </c>
      <c r="B1557" t="s">
        <v>6188</v>
      </c>
      <c r="C1557" t="s">
        <v>19098</v>
      </c>
      <c r="D1557" t="s">
        <v>569</v>
      </c>
      <c r="E1557" t="s">
        <v>15581</v>
      </c>
      <c r="F1557" s="15">
        <v>24.5</v>
      </c>
      <c r="G1557" t="s">
        <v>195</v>
      </c>
      <c r="H1557" t="e">
        <f>VLOOKUP(A1557,网银退!H:L,5,FALSE)</f>
        <v>#N/A</v>
      </c>
    </row>
    <row r="1558" spans="1:8" ht="14.25">
      <c r="A1558" t="s">
        <v>15583</v>
      </c>
      <c r="B1558" t="s">
        <v>6192</v>
      </c>
      <c r="C1558" t="s">
        <v>19098</v>
      </c>
      <c r="D1558" t="s">
        <v>569</v>
      </c>
      <c r="E1558" t="s">
        <v>15585</v>
      </c>
      <c r="F1558" s="15">
        <v>169</v>
      </c>
      <c r="G1558" t="s">
        <v>195</v>
      </c>
      <c r="H1558" t="e">
        <f>VLOOKUP(A1558,网银退!H:L,5,FALSE)</f>
        <v>#N/A</v>
      </c>
    </row>
    <row r="1559" spans="1:8" ht="14.25">
      <c r="A1559" t="s">
        <v>15587</v>
      </c>
      <c r="B1559" t="s">
        <v>6196</v>
      </c>
      <c r="C1559" t="s">
        <v>19098</v>
      </c>
      <c r="D1559" t="s">
        <v>569</v>
      </c>
      <c r="E1559" t="s">
        <v>15589</v>
      </c>
      <c r="F1559" s="15">
        <v>1511</v>
      </c>
      <c r="G1559" t="s">
        <v>195</v>
      </c>
      <c r="H1559" t="e">
        <f>VLOOKUP(A1559,网银退!H:L,5,FALSE)</f>
        <v>#N/A</v>
      </c>
    </row>
    <row r="1560" spans="1:8" ht="14.25">
      <c r="A1560" t="s">
        <v>15591</v>
      </c>
      <c r="B1560" t="s">
        <v>6200</v>
      </c>
      <c r="C1560" t="s">
        <v>19098</v>
      </c>
      <c r="D1560" t="s">
        <v>569</v>
      </c>
      <c r="E1560" t="s">
        <v>15593</v>
      </c>
      <c r="F1560" s="15">
        <v>3.38</v>
      </c>
      <c r="G1560" t="s">
        <v>195</v>
      </c>
      <c r="H1560" t="e">
        <f>VLOOKUP(A1560,网银退!H:L,5,FALSE)</f>
        <v>#N/A</v>
      </c>
    </row>
    <row r="1561" spans="1:8" ht="14.25">
      <c r="A1561" t="s">
        <v>15595</v>
      </c>
      <c r="B1561" t="s">
        <v>6204</v>
      </c>
      <c r="C1561" t="s">
        <v>19098</v>
      </c>
      <c r="D1561" t="s">
        <v>569</v>
      </c>
      <c r="E1561" t="s">
        <v>15597</v>
      </c>
      <c r="F1561" s="15">
        <v>500</v>
      </c>
      <c r="G1561" t="s">
        <v>195</v>
      </c>
      <c r="H1561" t="e">
        <f>VLOOKUP(A1561,网银退!H:L,5,FALSE)</f>
        <v>#N/A</v>
      </c>
    </row>
    <row r="1562" spans="1:8" ht="14.25">
      <c r="A1562" t="s">
        <v>15599</v>
      </c>
      <c r="B1562" t="s">
        <v>6208</v>
      </c>
      <c r="C1562" t="s">
        <v>19098</v>
      </c>
      <c r="D1562" t="s">
        <v>569</v>
      </c>
      <c r="E1562" t="s">
        <v>15601</v>
      </c>
      <c r="F1562" s="15">
        <v>5000</v>
      </c>
      <c r="G1562" t="s">
        <v>195</v>
      </c>
      <c r="H1562" t="e">
        <f>VLOOKUP(A1562,网银退!H:L,5,FALSE)</f>
        <v>#N/A</v>
      </c>
    </row>
    <row r="1563" spans="1:8" ht="14.25">
      <c r="A1563" t="s">
        <v>15603</v>
      </c>
      <c r="B1563" t="s">
        <v>6212</v>
      </c>
      <c r="C1563" t="s">
        <v>19098</v>
      </c>
      <c r="D1563" t="s">
        <v>569</v>
      </c>
      <c r="E1563" t="s">
        <v>15605</v>
      </c>
      <c r="F1563" s="15">
        <v>100</v>
      </c>
      <c r="G1563" t="s">
        <v>195</v>
      </c>
      <c r="H1563" t="e">
        <f>VLOOKUP(A1563,网银退!H:L,5,FALSE)</f>
        <v>#N/A</v>
      </c>
    </row>
    <row r="1564" spans="1:8" ht="14.25">
      <c r="A1564" t="s">
        <v>15607</v>
      </c>
      <c r="B1564" t="s">
        <v>6216</v>
      </c>
      <c r="C1564" t="s">
        <v>19098</v>
      </c>
      <c r="D1564" t="s">
        <v>569</v>
      </c>
      <c r="E1564" t="s">
        <v>15609</v>
      </c>
      <c r="F1564" s="15">
        <v>3400</v>
      </c>
      <c r="G1564" t="s">
        <v>195</v>
      </c>
      <c r="H1564" t="e">
        <f>VLOOKUP(A1564,网银退!H:L,5,FALSE)</f>
        <v>#N/A</v>
      </c>
    </row>
    <row r="1565" spans="1:8" ht="14.25">
      <c r="A1565" t="s">
        <v>15611</v>
      </c>
      <c r="B1565" t="s">
        <v>6219</v>
      </c>
      <c r="C1565" t="s">
        <v>19098</v>
      </c>
      <c r="D1565" t="s">
        <v>569</v>
      </c>
      <c r="E1565" t="s">
        <v>15613</v>
      </c>
      <c r="F1565" s="15">
        <v>500</v>
      </c>
      <c r="G1565" t="s">
        <v>195</v>
      </c>
      <c r="H1565" t="e">
        <f>VLOOKUP(A1565,网银退!H:L,5,FALSE)</f>
        <v>#N/A</v>
      </c>
    </row>
    <row r="1566" spans="1:8" ht="14.25">
      <c r="A1566" t="s">
        <v>15620</v>
      </c>
      <c r="B1566" t="s">
        <v>6223</v>
      </c>
      <c r="C1566" t="s">
        <v>19098</v>
      </c>
      <c r="D1566" t="s">
        <v>569</v>
      </c>
      <c r="E1566" t="s">
        <v>15622</v>
      </c>
      <c r="F1566" s="15">
        <v>315</v>
      </c>
      <c r="G1566" t="s">
        <v>195</v>
      </c>
      <c r="H1566" t="e">
        <f>VLOOKUP(A1566,网银退!H:L,5,FALSE)</f>
        <v>#N/A</v>
      </c>
    </row>
    <row r="1567" spans="1:8" ht="14.25">
      <c r="A1567" t="s">
        <v>15624</v>
      </c>
      <c r="B1567" t="s">
        <v>6227</v>
      </c>
      <c r="C1567" t="s">
        <v>19098</v>
      </c>
      <c r="D1567" t="s">
        <v>569</v>
      </c>
      <c r="E1567" t="s">
        <v>15626</v>
      </c>
      <c r="F1567" s="15">
        <v>101</v>
      </c>
      <c r="G1567" t="s">
        <v>195</v>
      </c>
      <c r="H1567" t="e">
        <f>VLOOKUP(A1567,网银退!H:L,5,FALSE)</f>
        <v>#N/A</v>
      </c>
    </row>
    <row r="1568" spans="1:8" ht="14.25">
      <c r="A1568" t="s">
        <v>15616</v>
      </c>
      <c r="B1568" t="s">
        <v>15615</v>
      </c>
      <c r="C1568" t="s">
        <v>19098</v>
      </c>
      <c r="D1568" t="s">
        <v>569</v>
      </c>
      <c r="E1568" t="s">
        <v>15618</v>
      </c>
      <c r="F1568" s="15">
        <v>7000</v>
      </c>
      <c r="G1568" t="s">
        <v>210</v>
      </c>
      <c r="H1568" t="str">
        <f>VLOOKUP(A1568,网银退!H:L,5,FALSE)</f>
        <v>20170809</v>
      </c>
    </row>
    <row r="1569" spans="1:16" ht="14.25">
      <c r="A1569" t="s">
        <v>15628</v>
      </c>
      <c r="B1569" t="s">
        <v>6232</v>
      </c>
      <c r="C1569" t="s">
        <v>19098</v>
      </c>
      <c r="D1569" t="s">
        <v>569</v>
      </c>
      <c r="E1569" t="s">
        <v>15622</v>
      </c>
      <c r="F1569" s="15">
        <v>740</v>
      </c>
      <c r="G1569" t="s">
        <v>195</v>
      </c>
      <c r="H1569" t="e">
        <f>VLOOKUP(A1569,网银退!H:L,5,FALSE)</f>
        <v>#N/A</v>
      </c>
    </row>
    <row r="1570" spans="1:16" ht="14.25">
      <c r="A1570" t="s">
        <v>15631</v>
      </c>
      <c r="B1570" t="s">
        <v>6236</v>
      </c>
      <c r="C1570" t="s">
        <v>19098</v>
      </c>
      <c r="D1570" t="s">
        <v>569</v>
      </c>
      <c r="E1570" t="s">
        <v>15633</v>
      </c>
      <c r="F1570" s="15">
        <v>6558</v>
      </c>
      <c r="G1570" t="s">
        <v>195</v>
      </c>
      <c r="H1570" t="e">
        <f>VLOOKUP(A1570,网银退!H:L,5,FALSE)</f>
        <v>#N/A</v>
      </c>
    </row>
    <row r="1571" spans="1:16" ht="14.25">
      <c r="A1571" t="s">
        <v>15635</v>
      </c>
      <c r="B1571" t="s">
        <v>6240</v>
      </c>
      <c r="C1571" t="s">
        <v>19098</v>
      </c>
      <c r="D1571" t="s">
        <v>569</v>
      </c>
      <c r="E1571" t="s">
        <v>15637</v>
      </c>
      <c r="F1571" s="15">
        <v>48.45</v>
      </c>
      <c r="G1571" t="s">
        <v>195</v>
      </c>
      <c r="H1571" t="e">
        <f>VLOOKUP(A1571,网银退!H:L,5,FALSE)</f>
        <v>#N/A</v>
      </c>
    </row>
    <row r="1572" spans="1:16" ht="14.25">
      <c r="A1572" t="s">
        <v>15638</v>
      </c>
      <c r="B1572" t="s">
        <v>6244</v>
      </c>
      <c r="C1572" t="s">
        <v>19098</v>
      </c>
      <c r="D1572" t="s">
        <v>569</v>
      </c>
      <c r="E1572" t="s">
        <v>15554</v>
      </c>
      <c r="F1572" s="15">
        <v>500</v>
      </c>
      <c r="G1572" t="s">
        <v>195</v>
      </c>
      <c r="H1572" t="e">
        <f>VLOOKUP(A1572,网银退!H:L,5,FALSE)</f>
        <v>#N/A</v>
      </c>
    </row>
    <row r="1573" spans="1:16" ht="14.25">
      <c r="A1573" t="s">
        <v>15640</v>
      </c>
      <c r="B1573" t="s">
        <v>6248</v>
      </c>
      <c r="C1573" t="s">
        <v>19098</v>
      </c>
      <c r="D1573" t="s">
        <v>569</v>
      </c>
      <c r="E1573" t="s">
        <v>15642</v>
      </c>
      <c r="F1573" s="15">
        <v>5000</v>
      </c>
      <c r="G1573" t="s">
        <v>195</v>
      </c>
      <c r="H1573" t="e">
        <f>VLOOKUP(A1573,网银退!H:L,5,FALSE)</f>
        <v>#N/A</v>
      </c>
    </row>
    <row r="1574" spans="1:16" ht="14.25">
      <c r="A1574" t="s">
        <v>15644</v>
      </c>
      <c r="B1574" t="s">
        <v>6252</v>
      </c>
      <c r="C1574" t="s">
        <v>19098</v>
      </c>
      <c r="D1574" t="s">
        <v>569</v>
      </c>
      <c r="E1574" t="s">
        <v>15646</v>
      </c>
      <c r="F1574" s="15">
        <v>228.96</v>
      </c>
      <c r="G1574" t="s">
        <v>195</v>
      </c>
      <c r="H1574" t="e">
        <f>VLOOKUP(A1574,网银退!H:L,5,FALSE)</f>
        <v>#N/A</v>
      </c>
    </row>
    <row r="1575" spans="1:16" ht="14.25">
      <c r="A1575" t="s">
        <v>15648</v>
      </c>
      <c r="B1575" t="s">
        <v>6256</v>
      </c>
      <c r="C1575" t="s">
        <v>19098</v>
      </c>
      <c r="D1575" t="s">
        <v>569</v>
      </c>
      <c r="E1575" t="s">
        <v>15650</v>
      </c>
      <c r="F1575" s="15">
        <v>5000</v>
      </c>
      <c r="G1575" t="s">
        <v>195</v>
      </c>
      <c r="H1575" t="e">
        <f>VLOOKUP(A1575,网银退!H:L,5,FALSE)</f>
        <v>#N/A</v>
      </c>
    </row>
    <row r="1576" spans="1:16" ht="14.25">
      <c r="A1576" t="s">
        <v>15652</v>
      </c>
      <c r="B1576" t="s">
        <v>6258</v>
      </c>
      <c r="C1576" t="s">
        <v>19098</v>
      </c>
      <c r="D1576" t="s">
        <v>569</v>
      </c>
      <c r="E1576" t="s">
        <v>15650</v>
      </c>
      <c r="F1576" s="15">
        <v>5000</v>
      </c>
      <c r="G1576" t="s">
        <v>195</v>
      </c>
      <c r="H1576" t="e">
        <f>VLOOKUP(A1576,网银退!H:L,5,FALSE)</f>
        <v>#N/A</v>
      </c>
    </row>
    <row r="1577" spans="1:16" ht="14.25">
      <c r="A1577" t="s">
        <v>15655</v>
      </c>
      <c r="B1577" t="s">
        <v>6260</v>
      </c>
      <c r="C1577" t="s">
        <v>19098</v>
      </c>
      <c r="D1577" t="s">
        <v>569</v>
      </c>
      <c r="E1577" t="s">
        <v>15657</v>
      </c>
      <c r="F1577" s="15">
        <v>548</v>
      </c>
      <c r="G1577" t="s">
        <v>195</v>
      </c>
      <c r="H1577" t="e">
        <f>VLOOKUP(A1577,网银退!H:L,5,FALSE)</f>
        <v>#N/A</v>
      </c>
    </row>
    <row r="1578" spans="1:16" ht="14.25">
      <c r="A1578" t="s">
        <v>15659</v>
      </c>
      <c r="B1578" t="s">
        <v>6264</v>
      </c>
      <c r="C1578" t="s">
        <v>19098</v>
      </c>
      <c r="D1578" t="s">
        <v>569</v>
      </c>
      <c r="E1578" t="s">
        <v>15661</v>
      </c>
      <c r="F1578" s="15">
        <v>5000</v>
      </c>
      <c r="G1578" t="s">
        <v>195</v>
      </c>
      <c r="H1578" t="e">
        <f>VLOOKUP(A1578,网银退!H:L,5,FALSE)</f>
        <v>#N/A</v>
      </c>
      <c r="O1578"/>
      <c r="P1578"/>
    </row>
    <row r="1579" spans="1:16" ht="14.25">
      <c r="A1579" t="s">
        <v>15663</v>
      </c>
      <c r="B1579" t="s">
        <v>6266</v>
      </c>
      <c r="C1579" t="s">
        <v>19098</v>
      </c>
      <c r="D1579" t="s">
        <v>569</v>
      </c>
      <c r="E1579" t="s">
        <v>15665</v>
      </c>
      <c r="F1579" s="15">
        <v>1000</v>
      </c>
      <c r="G1579" t="s">
        <v>195</v>
      </c>
      <c r="H1579" t="str">
        <f>VLOOKUP(A1579,网银退!H:L,5,FALSE)</f>
        <v>20170810</v>
      </c>
      <c r="O1579"/>
      <c r="P1579"/>
    </row>
    <row r="1580" spans="1:16" ht="14.25">
      <c r="A1580" t="s">
        <v>15667</v>
      </c>
      <c r="B1580" t="s">
        <v>6270</v>
      </c>
      <c r="C1580" t="s">
        <v>19098</v>
      </c>
      <c r="D1580" t="s">
        <v>569</v>
      </c>
      <c r="E1580" t="s">
        <v>15669</v>
      </c>
      <c r="F1580" s="15">
        <v>4000</v>
      </c>
      <c r="G1580" t="s">
        <v>195</v>
      </c>
      <c r="H1580" t="e">
        <f>VLOOKUP(A1580,网银退!H:L,5,FALSE)</f>
        <v>#N/A</v>
      </c>
    </row>
    <row r="1581" spans="1:16" ht="14.25">
      <c r="A1581" t="s">
        <v>15671</v>
      </c>
      <c r="B1581" t="s">
        <v>6274</v>
      </c>
      <c r="C1581" t="s">
        <v>19098</v>
      </c>
      <c r="D1581" t="s">
        <v>569</v>
      </c>
      <c r="E1581" t="s">
        <v>15673</v>
      </c>
      <c r="F1581" s="15">
        <v>3000</v>
      </c>
      <c r="G1581" t="s">
        <v>195</v>
      </c>
      <c r="H1581" t="e">
        <f>VLOOKUP(A1581,网银退!H:L,5,FALSE)</f>
        <v>#N/A</v>
      </c>
    </row>
    <row r="1582" spans="1:16" ht="14.25">
      <c r="A1582" t="s">
        <v>15675</v>
      </c>
      <c r="B1582" t="s">
        <v>6278</v>
      </c>
      <c r="C1582" t="s">
        <v>19098</v>
      </c>
      <c r="D1582" t="s">
        <v>569</v>
      </c>
      <c r="E1582" t="s">
        <v>15677</v>
      </c>
      <c r="F1582" s="15">
        <v>1620.53</v>
      </c>
      <c r="G1582" t="s">
        <v>195</v>
      </c>
      <c r="H1582" t="e">
        <f>VLOOKUP(A1582,网银退!H:L,5,FALSE)</f>
        <v>#N/A</v>
      </c>
    </row>
    <row r="1583" spans="1:16" ht="14.25">
      <c r="A1583" t="s">
        <v>15683</v>
      </c>
      <c r="B1583" t="s">
        <v>6285</v>
      </c>
      <c r="C1583" t="s">
        <v>19098</v>
      </c>
      <c r="D1583" t="s">
        <v>569</v>
      </c>
      <c r="E1583" t="s">
        <v>15685</v>
      </c>
      <c r="F1583" s="15">
        <v>48.92</v>
      </c>
      <c r="G1583" t="s">
        <v>195</v>
      </c>
      <c r="H1583" t="e">
        <f>VLOOKUP(A1583,网银退!H:L,5,FALSE)</f>
        <v>#N/A</v>
      </c>
    </row>
    <row r="1584" spans="1:16" ht="14.25">
      <c r="A1584" t="s">
        <v>15686</v>
      </c>
      <c r="B1584" t="s">
        <v>6282</v>
      </c>
      <c r="C1584" t="s">
        <v>19098</v>
      </c>
      <c r="D1584" t="s">
        <v>569</v>
      </c>
      <c r="E1584" t="s">
        <v>15688</v>
      </c>
      <c r="F1584" s="15">
        <v>567.29999999999995</v>
      </c>
      <c r="G1584" t="s">
        <v>195</v>
      </c>
      <c r="H1584" t="e">
        <f>VLOOKUP(A1584,网银退!H:L,5,FALSE)</f>
        <v>#N/A</v>
      </c>
    </row>
    <row r="1585" spans="1:16" ht="14.25">
      <c r="A1585" t="s">
        <v>15690</v>
      </c>
      <c r="B1585" t="s">
        <v>6289</v>
      </c>
      <c r="C1585" t="s">
        <v>19098</v>
      </c>
      <c r="D1585" t="s">
        <v>569</v>
      </c>
      <c r="E1585" t="s">
        <v>15692</v>
      </c>
      <c r="F1585" s="15">
        <v>116.68</v>
      </c>
      <c r="G1585" t="s">
        <v>195</v>
      </c>
      <c r="H1585" t="e">
        <f>VLOOKUP(A1585,网银退!H:L,5,FALSE)</f>
        <v>#N/A</v>
      </c>
    </row>
    <row r="1586" spans="1:16" ht="14.25">
      <c r="A1586" t="s">
        <v>15679</v>
      </c>
      <c r="B1586" t="s">
        <v>6293</v>
      </c>
      <c r="C1586" t="s">
        <v>19098</v>
      </c>
      <c r="D1586" t="s">
        <v>569</v>
      </c>
      <c r="E1586" t="s">
        <v>15681</v>
      </c>
      <c r="F1586" s="15">
        <v>666.72</v>
      </c>
      <c r="G1586" t="s">
        <v>195</v>
      </c>
      <c r="H1586" t="e">
        <f>VLOOKUP(A1586,网银退!H:L,5,FALSE)</f>
        <v>#N/A</v>
      </c>
    </row>
    <row r="1587" spans="1:16" ht="14.25">
      <c r="A1587" t="s">
        <v>15694</v>
      </c>
      <c r="B1587" t="s">
        <v>6297</v>
      </c>
      <c r="C1587" t="s">
        <v>19098</v>
      </c>
      <c r="D1587" t="s">
        <v>569</v>
      </c>
      <c r="E1587" t="s">
        <v>15692</v>
      </c>
      <c r="F1587" s="15">
        <v>10.5</v>
      </c>
      <c r="G1587" t="s">
        <v>195</v>
      </c>
      <c r="H1587" t="e">
        <f>VLOOKUP(A1587,网银退!H:L,5,FALSE)</f>
        <v>#N/A</v>
      </c>
    </row>
    <row r="1588" spans="1:16" ht="14.25">
      <c r="A1588" t="s">
        <v>15697</v>
      </c>
      <c r="B1588" t="s">
        <v>6301</v>
      </c>
      <c r="C1588" t="s">
        <v>19098</v>
      </c>
      <c r="D1588" t="s">
        <v>569</v>
      </c>
      <c r="E1588" t="s">
        <v>15699</v>
      </c>
      <c r="F1588" s="15">
        <v>74.06</v>
      </c>
      <c r="G1588" t="s">
        <v>195</v>
      </c>
      <c r="H1588" t="e">
        <f>VLOOKUP(A1588,网银退!H:L,5,FALSE)</f>
        <v>#N/A</v>
      </c>
    </row>
    <row r="1589" spans="1:16" ht="14.25">
      <c r="A1589" t="s">
        <v>15702</v>
      </c>
      <c r="B1589" t="s">
        <v>15701</v>
      </c>
      <c r="C1589" t="s">
        <v>19098</v>
      </c>
      <c r="D1589" t="s">
        <v>569</v>
      </c>
      <c r="E1589" t="s">
        <v>15704</v>
      </c>
      <c r="F1589" s="15">
        <v>5000</v>
      </c>
      <c r="G1589" t="s">
        <v>210</v>
      </c>
      <c r="H1589" t="str">
        <f>VLOOKUP(A1589,网银退!H:L,5,FALSE)</f>
        <v>20170809</v>
      </c>
    </row>
    <row r="1590" spans="1:16" ht="14.25">
      <c r="A1590" t="s">
        <v>15707</v>
      </c>
      <c r="B1590" t="s">
        <v>15706</v>
      </c>
      <c r="C1590" t="s">
        <v>19098</v>
      </c>
      <c r="D1590" t="s">
        <v>569</v>
      </c>
      <c r="E1590" t="s">
        <v>15709</v>
      </c>
      <c r="F1590" s="15">
        <v>1998.14</v>
      </c>
      <c r="G1590" t="s">
        <v>210</v>
      </c>
      <c r="H1590" t="str">
        <f>VLOOKUP(A1590,网银退!H:L,5,FALSE)</f>
        <v>20170809</v>
      </c>
    </row>
    <row r="1591" spans="1:16" ht="14.25">
      <c r="A1591" t="s">
        <v>15711</v>
      </c>
      <c r="B1591" t="s">
        <v>6311</v>
      </c>
      <c r="C1591" t="s">
        <v>19098</v>
      </c>
      <c r="D1591" t="s">
        <v>569</v>
      </c>
      <c r="E1591" t="s">
        <v>15713</v>
      </c>
      <c r="F1591" s="15">
        <v>82.5</v>
      </c>
      <c r="G1591" t="s">
        <v>195</v>
      </c>
      <c r="H1591" t="e">
        <f>VLOOKUP(A1591,网银退!H:L,5,FALSE)</f>
        <v>#N/A</v>
      </c>
    </row>
    <row r="1592" spans="1:16" ht="14.25">
      <c r="A1592" t="s">
        <v>15715</v>
      </c>
      <c r="B1592" t="s">
        <v>6315</v>
      </c>
      <c r="C1592" t="s">
        <v>19098</v>
      </c>
      <c r="D1592" t="s">
        <v>569</v>
      </c>
      <c r="E1592" t="s">
        <v>15717</v>
      </c>
      <c r="F1592" s="15">
        <v>266.86</v>
      </c>
      <c r="G1592" t="s">
        <v>195</v>
      </c>
      <c r="H1592" t="e">
        <f>VLOOKUP(A1592,网银退!H:L,5,FALSE)</f>
        <v>#N/A</v>
      </c>
    </row>
    <row r="1593" spans="1:16" ht="14.25">
      <c r="A1593" t="s">
        <v>15719</v>
      </c>
      <c r="B1593" t="s">
        <v>6319</v>
      </c>
      <c r="C1593" t="s">
        <v>19098</v>
      </c>
      <c r="D1593" t="s">
        <v>569</v>
      </c>
      <c r="E1593" t="s">
        <v>15721</v>
      </c>
      <c r="F1593" s="15">
        <v>3000</v>
      </c>
      <c r="G1593" t="s">
        <v>195</v>
      </c>
      <c r="H1593" t="e">
        <f>VLOOKUP(A1593,网银退!H:L,5,FALSE)</f>
        <v>#N/A</v>
      </c>
    </row>
    <row r="1594" spans="1:16" ht="14.25">
      <c r="A1594" t="s">
        <v>15723</v>
      </c>
      <c r="B1594" t="s">
        <v>6323</v>
      </c>
      <c r="C1594" t="s">
        <v>19098</v>
      </c>
      <c r="D1594" t="s">
        <v>569</v>
      </c>
      <c r="E1594" t="s">
        <v>15721</v>
      </c>
      <c r="F1594" s="15">
        <v>398</v>
      </c>
      <c r="G1594" t="s">
        <v>195</v>
      </c>
      <c r="H1594" t="e">
        <f>VLOOKUP(A1594,网银退!H:L,5,FALSE)</f>
        <v>#N/A</v>
      </c>
    </row>
    <row r="1595" spans="1:16" ht="14.25">
      <c r="A1595" t="s">
        <v>15726</v>
      </c>
      <c r="B1595" t="s">
        <v>6326</v>
      </c>
      <c r="C1595" t="s">
        <v>19098</v>
      </c>
      <c r="D1595" t="s">
        <v>569</v>
      </c>
      <c r="E1595" t="s">
        <v>15717</v>
      </c>
      <c r="F1595" s="15">
        <v>835.63</v>
      </c>
      <c r="G1595" t="s">
        <v>210</v>
      </c>
      <c r="H1595" t="str">
        <f>VLOOKUP(A1595,网银退!H:L,5,FALSE)</f>
        <v>20170810</v>
      </c>
    </row>
    <row r="1596" spans="1:16" ht="14.25">
      <c r="A1596" t="s">
        <v>15729</v>
      </c>
      <c r="B1596" t="s">
        <v>6330</v>
      </c>
      <c r="C1596" t="s">
        <v>19098</v>
      </c>
      <c r="D1596" t="s">
        <v>569</v>
      </c>
      <c r="E1596" t="s">
        <v>15731</v>
      </c>
      <c r="F1596" s="15">
        <v>1000</v>
      </c>
      <c r="G1596" t="s">
        <v>195</v>
      </c>
      <c r="H1596" t="e">
        <f>VLOOKUP(A1596,网银退!H:L,5,FALSE)</f>
        <v>#N/A</v>
      </c>
      <c r="O1596"/>
      <c r="P1596"/>
    </row>
    <row r="1597" spans="1:16" ht="14.25">
      <c r="A1597" t="s">
        <v>15733</v>
      </c>
      <c r="B1597" t="s">
        <v>6334</v>
      </c>
      <c r="C1597" t="s">
        <v>19098</v>
      </c>
      <c r="D1597" t="s">
        <v>569</v>
      </c>
      <c r="E1597" t="s">
        <v>15735</v>
      </c>
      <c r="F1597" s="15">
        <v>7629.18</v>
      </c>
      <c r="G1597" t="s">
        <v>195</v>
      </c>
      <c r="H1597" t="e">
        <f>VLOOKUP(A1597,网银退!H:L,5,FALSE)</f>
        <v>#N/A</v>
      </c>
    </row>
    <row r="1598" spans="1:16" ht="14.25">
      <c r="A1598" t="s">
        <v>15737</v>
      </c>
      <c r="B1598" t="s">
        <v>6338</v>
      </c>
      <c r="C1598" t="s">
        <v>19098</v>
      </c>
      <c r="D1598" t="s">
        <v>569</v>
      </c>
      <c r="E1598" t="s">
        <v>384</v>
      </c>
      <c r="F1598" s="15">
        <v>3723</v>
      </c>
      <c r="G1598" t="s">
        <v>195</v>
      </c>
      <c r="H1598" t="e">
        <f>VLOOKUP(A1598,网银退!H:L,5,FALSE)</f>
        <v>#N/A</v>
      </c>
    </row>
    <row r="1599" spans="1:16" ht="14.25">
      <c r="A1599" t="s">
        <v>15741</v>
      </c>
      <c r="B1599" t="s">
        <v>15740</v>
      </c>
      <c r="C1599" t="s">
        <v>19098</v>
      </c>
      <c r="D1599" t="s">
        <v>569</v>
      </c>
      <c r="E1599" t="s">
        <v>15743</v>
      </c>
      <c r="F1599" s="15">
        <v>9273.09</v>
      </c>
      <c r="G1599" t="s">
        <v>210</v>
      </c>
      <c r="H1599" t="str">
        <f>VLOOKUP(A1599,网银退!H:L,5,FALSE)</f>
        <v>20170809</v>
      </c>
    </row>
    <row r="1600" spans="1:16" ht="14.25">
      <c r="A1600" t="s">
        <v>15745</v>
      </c>
      <c r="B1600" t="s">
        <v>6343</v>
      </c>
      <c r="C1600" t="s">
        <v>19098</v>
      </c>
      <c r="D1600" t="s">
        <v>569</v>
      </c>
      <c r="E1600" t="s">
        <v>15747</v>
      </c>
      <c r="F1600" s="15">
        <v>500</v>
      </c>
      <c r="G1600" t="s">
        <v>195</v>
      </c>
      <c r="H1600" t="e">
        <f>VLOOKUP(A1600,网银退!H:L,5,FALSE)</f>
        <v>#N/A</v>
      </c>
    </row>
    <row r="1601" spans="1:16" ht="14.25">
      <c r="A1601" t="s">
        <v>15753</v>
      </c>
      <c r="B1601" t="s">
        <v>6347</v>
      </c>
      <c r="C1601" t="s">
        <v>19098</v>
      </c>
      <c r="D1601" t="s">
        <v>569</v>
      </c>
      <c r="E1601" t="s">
        <v>15751</v>
      </c>
      <c r="F1601" s="15">
        <v>825.49</v>
      </c>
      <c r="G1601" t="s">
        <v>195</v>
      </c>
      <c r="H1601" t="e">
        <f>VLOOKUP(A1601,网银退!H:L,5,FALSE)</f>
        <v>#N/A</v>
      </c>
    </row>
    <row r="1602" spans="1:16" ht="14.25">
      <c r="A1602" t="s">
        <v>15756</v>
      </c>
      <c r="B1602" t="s">
        <v>6351</v>
      </c>
      <c r="C1602" t="s">
        <v>19098</v>
      </c>
      <c r="D1602" t="s">
        <v>569</v>
      </c>
      <c r="E1602" t="s">
        <v>15758</v>
      </c>
      <c r="F1602" s="15">
        <v>4000</v>
      </c>
      <c r="G1602" t="s">
        <v>195</v>
      </c>
      <c r="H1602" t="e">
        <f>VLOOKUP(A1602,网银退!H:L,5,FALSE)</f>
        <v>#N/A</v>
      </c>
    </row>
    <row r="1603" spans="1:16" ht="14.25">
      <c r="A1603" t="s">
        <v>15760</v>
      </c>
      <c r="B1603" t="s">
        <v>6355</v>
      </c>
      <c r="C1603" t="s">
        <v>19098</v>
      </c>
      <c r="D1603" t="s">
        <v>569</v>
      </c>
      <c r="E1603" t="s">
        <v>15762</v>
      </c>
      <c r="F1603" s="15">
        <v>110</v>
      </c>
      <c r="G1603" t="s">
        <v>195</v>
      </c>
      <c r="H1603" t="e">
        <f>VLOOKUP(A1603,网银退!H:L,5,FALSE)</f>
        <v>#N/A</v>
      </c>
    </row>
    <row r="1604" spans="1:16" ht="14.25">
      <c r="A1604" t="s">
        <v>15764</v>
      </c>
      <c r="B1604" t="s">
        <v>6359</v>
      </c>
      <c r="C1604" t="s">
        <v>19098</v>
      </c>
      <c r="D1604" t="s">
        <v>569</v>
      </c>
      <c r="E1604" t="s">
        <v>15766</v>
      </c>
      <c r="F1604" s="15">
        <v>100</v>
      </c>
      <c r="G1604" t="s">
        <v>195</v>
      </c>
      <c r="H1604" t="e">
        <f>VLOOKUP(A1604,网银退!H:L,5,FALSE)</f>
        <v>#N/A</v>
      </c>
      <c r="O1604"/>
      <c r="P1604"/>
    </row>
    <row r="1605" spans="1:16" ht="14.25">
      <c r="A1605" t="s">
        <v>15768</v>
      </c>
      <c r="B1605" t="s">
        <v>6363</v>
      </c>
      <c r="C1605" t="s">
        <v>19098</v>
      </c>
      <c r="D1605" t="s">
        <v>569</v>
      </c>
      <c r="E1605" t="s">
        <v>15770</v>
      </c>
      <c r="F1605" s="15">
        <v>3887</v>
      </c>
      <c r="G1605" t="s">
        <v>210</v>
      </c>
      <c r="H1605" t="str">
        <f>VLOOKUP(A1605,网银退!H:L,5,FALSE)</f>
        <v>20170810</v>
      </c>
    </row>
    <row r="1606" spans="1:16" ht="14.25">
      <c r="A1606" t="s">
        <v>15773</v>
      </c>
      <c r="B1606" t="s">
        <v>15772</v>
      </c>
      <c r="C1606" t="s">
        <v>19098</v>
      </c>
      <c r="D1606" t="s">
        <v>569</v>
      </c>
      <c r="E1606" t="s">
        <v>15775</v>
      </c>
      <c r="F1606" s="15">
        <v>92.58</v>
      </c>
      <c r="G1606" t="s">
        <v>210</v>
      </c>
      <c r="H1606" t="str">
        <f>VLOOKUP(A1606,网银退!H:L,5,FALSE)</f>
        <v>20170809</v>
      </c>
      <c r="O1606"/>
      <c r="P1606"/>
    </row>
    <row r="1607" spans="1:16" ht="14.25">
      <c r="A1607" t="s">
        <v>15777</v>
      </c>
      <c r="B1607" t="s">
        <v>6370</v>
      </c>
      <c r="C1607" t="s">
        <v>19098</v>
      </c>
      <c r="D1607" t="s">
        <v>569</v>
      </c>
      <c r="E1607" t="s">
        <v>15779</v>
      </c>
      <c r="F1607" s="15">
        <v>2943.29</v>
      </c>
      <c r="G1607" t="s">
        <v>195</v>
      </c>
      <c r="H1607" t="e">
        <f>VLOOKUP(A1607,网银退!H:L,5,FALSE)</f>
        <v>#N/A</v>
      </c>
    </row>
    <row r="1608" spans="1:16" ht="14.25">
      <c r="A1608" t="s">
        <v>15781</v>
      </c>
      <c r="B1608" t="s">
        <v>6374</v>
      </c>
      <c r="C1608" t="s">
        <v>19098</v>
      </c>
      <c r="D1608" t="s">
        <v>569</v>
      </c>
      <c r="E1608" t="s">
        <v>15783</v>
      </c>
      <c r="F1608" s="15">
        <v>13396.96</v>
      </c>
      <c r="G1608" t="s">
        <v>195</v>
      </c>
      <c r="H1608" t="e">
        <f>VLOOKUP(A1608,网银退!H:L,5,FALSE)</f>
        <v>#N/A</v>
      </c>
    </row>
    <row r="1609" spans="1:16" ht="14.25">
      <c r="A1609" t="s">
        <v>15786</v>
      </c>
      <c r="B1609" t="s">
        <v>15785</v>
      </c>
      <c r="C1609" t="s">
        <v>19098</v>
      </c>
      <c r="D1609" t="s">
        <v>569</v>
      </c>
      <c r="E1609" t="s">
        <v>15075</v>
      </c>
      <c r="F1609" s="15">
        <v>560</v>
      </c>
      <c r="G1609" t="s">
        <v>210</v>
      </c>
      <c r="H1609" t="str">
        <f>VLOOKUP(A1609,网银退!H:L,5,FALSE)</f>
        <v>20170809</v>
      </c>
    </row>
    <row r="1610" spans="1:16" ht="14.25">
      <c r="A1610" t="s">
        <v>15789</v>
      </c>
      <c r="B1610" t="s">
        <v>6381</v>
      </c>
      <c r="C1610" t="s">
        <v>19098</v>
      </c>
      <c r="D1610" t="s">
        <v>569</v>
      </c>
      <c r="E1610" t="s">
        <v>15791</v>
      </c>
      <c r="F1610" s="15">
        <v>9.5</v>
      </c>
      <c r="G1610" t="s">
        <v>195</v>
      </c>
      <c r="H1610" t="e">
        <f>VLOOKUP(A1610,网银退!H:L,5,FALSE)</f>
        <v>#N/A</v>
      </c>
    </row>
    <row r="1611" spans="1:16" ht="14.25">
      <c r="A1611" t="s">
        <v>15793</v>
      </c>
      <c r="B1611" t="s">
        <v>6385</v>
      </c>
      <c r="C1611" t="s">
        <v>19098</v>
      </c>
      <c r="D1611" t="s">
        <v>569</v>
      </c>
      <c r="E1611" t="s">
        <v>15795</v>
      </c>
      <c r="F1611" s="15">
        <v>157.5</v>
      </c>
      <c r="G1611" t="s">
        <v>195</v>
      </c>
      <c r="H1611" t="e">
        <f>VLOOKUP(A1611,网银退!H:L,5,FALSE)</f>
        <v>#N/A</v>
      </c>
    </row>
    <row r="1612" spans="1:16" ht="14.25">
      <c r="A1612" t="s">
        <v>15797</v>
      </c>
      <c r="B1612" t="s">
        <v>6389</v>
      </c>
      <c r="C1612" t="s">
        <v>19098</v>
      </c>
      <c r="D1612" t="s">
        <v>569</v>
      </c>
      <c r="E1612" t="s">
        <v>15799</v>
      </c>
      <c r="F1612" s="15">
        <v>600</v>
      </c>
      <c r="G1612" t="s">
        <v>195</v>
      </c>
      <c r="H1612" t="e">
        <f>VLOOKUP(A1612,网银退!H:L,5,FALSE)</f>
        <v>#N/A</v>
      </c>
    </row>
    <row r="1613" spans="1:16" ht="14.25">
      <c r="A1613" t="s">
        <v>15801</v>
      </c>
      <c r="B1613" t="s">
        <v>6393</v>
      </c>
      <c r="C1613" t="s">
        <v>19098</v>
      </c>
      <c r="D1613" t="s">
        <v>569</v>
      </c>
      <c r="E1613" t="s">
        <v>15803</v>
      </c>
      <c r="F1613" s="15">
        <v>166</v>
      </c>
      <c r="G1613" t="s">
        <v>195</v>
      </c>
      <c r="H1613" t="e">
        <f>VLOOKUP(A1613,网银退!H:L,5,FALSE)</f>
        <v>#N/A</v>
      </c>
    </row>
    <row r="1614" spans="1:16" ht="14.25">
      <c r="A1614" t="s">
        <v>15805</v>
      </c>
      <c r="B1614" t="s">
        <v>6396</v>
      </c>
      <c r="C1614" t="s">
        <v>19098</v>
      </c>
      <c r="D1614" t="s">
        <v>569</v>
      </c>
      <c r="E1614" t="s">
        <v>15807</v>
      </c>
      <c r="F1614" s="15">
        <v>992.5</v>
      </c>
      <c r="G1614" t="s">
        <v>210</v>
      </c>
      <c r="H1614" t="str">
        <f>VLOOKUP(A1614,网银退!H:L,5,FALSE)</f>
        <v>20170810</v>
      </c>
    </row>
    <row r="1615" spans="1:16" ht="14.25">
      <c r="A1615" t="s">
        <v>15809</v>
      </c>
      <c r="B1615" t="s">
        <v>6400</v>
      </c>
      <c r="C1615" t="s">
        <v>19098</v>
      </c>
      <c r="D1615" t="s">
        <v>569</v>
      </c>
      <c r="E1615" t="s">
        <v>15811</v>
      </c>
      <c r="F1615" s="15">
        <v>87.5</v>
      </c>
      <c r="G1615" t="s">
        <v>195</v>
      </c>
      <c r="H1615" t="e">
        <f>VLOOKUP(A1615,网银退!H:L,5,FALSE)</f>
        <v>#N/A</v>
      </c>
    </row>
    <row r="1616" spans="1:16" ht="14.25">
      <c r="A1616" t="s">
        <v>15813</v>
      </c>
      <c r="B1616" t="s">
        <v>6404</v>
      </c>
      <c r="C1616" t="s">
        <v>19098</v>
      </c>
      <c r="D1616" t="s">
        <v>569</v>
      </c>
      <c r="E1616" t="s">
        <v>15815</v>
      </c>
      <c r="F1616" s="15">
        <v>795</v>
      </c>
      <c r="G1616" t="s">
        <v>195</v>
      </c>
      <c r="H1616" t="e">
        <f>VLOOKUP(A1616,网银退!H:L,5,FALSE)</f>
        <v>#N/A</v>
      </c>
    </row>
    <row r="1617" spans="1:16" ht="14.25">
      <c r="A1617" t="s">
        <v>15817</v>
      </c>
      <c r="B1617" t="s">
        <v>6408</v>
      </c>
      <c r="C1617" t="s">
        <v>19098</v>
      </c>
      <c r="D1617" t="s">
        <v>569</v>
      </c>
      <c r="E1617" t="s">
        <v>15819</v>
      </c>
      <c r="F1617" s="15">
        <v>190.89</v>
      </c>
      <c r="G1617" t="s">
        <v>195</v>
      </c>
      <c r="H1617" t="e">
        <f>VLOOKUP(A1617,网银退!H:L,5,FALSE)</f>
        <v>#N/A</v>
      </c>
      <c r="O1617"/>
      <c r="P1617"/>
    </row>
    <row r="1618" spans="1:16" ht="14.25">
      <c r="A1618" t="s">
        <v>15821</v>
      </c>
      <c r="B1618" t="s">
        <v>6412</v>
      </c>
      <c r="C1618" t="s">
        <v>19098</v>
      </c>
      <c r="D1618" t="s">
        <v>569</v>
      </c>
      <c r="E1618" t="s">
        <v>15823</v>
      </c>
      <c r="F1618" s="15">
        <v>3000</v>
      </c>
      <c r="G1618" t="s">
        <v>210</v>
      </c>
      <c r="H1618" t="str">
        <f>VLOOKUP(A1618,网银退!H:L,5,FALSE)</f>
        <v>20170810</v>
      </c>
    </row>
    <row r="1619" spans="1:16" ht="14.25">
      <c r="A1619" t="s">
        <v>15825</v>
      </c>
      <c r="B1619" t="s">
        <v>6416</v>
      </c>
      <c r="C1619" t="s">
        <v>19098</v>
      </c>
      <c r="D1619" t="s">
        <v>569</v>
      </c>
      <c r="E1619" t="s">
        <v>15827</v>
      </c>
      <c r="F1619" s="15">
        <v>25</v>
      </c>
      <c r="G1619" t="s">
        <v>195</v>
      </c>
      <c r="H1619" t="e">
        <f>VLOOKUP(A1619,网银退!H:L,5,FALSE)</f>
        <v>#N/A</v>
      </c>
      <c r="O1619"/>
      <c r="P1619"/>
    </row>
    <row r="1620" spans="1:16" ht="14.25">
      <c r="A1620" t="s">
        <v>15830</v>
      </c>
      <c r="B1620" t="s">
        <v>15829</v>
      </c>
      <c r="C1620" t="s">
        <v>19098</v>
      </c>
      <c r="D1620" t="s">
        <v>569</v>
      </c>
      <c r="E1620" t="s">
        <v>15124</v>
      </c>
      <c r="F1620" s="15">
        <v>178.72</v>
      </c>
      <c r="G1620" t="s">
        <v>210</v>
      </c>
      <c r="H1620" t="str">
        <f>VLOOKUP(A1620,网银退!H:L,5,FALSE)</f>
        <v>20170809</v>
      </c>
    </row>
    <row r="1621" spans="1:16" ht="14.25">
      <c r="A1621" t="s">
        <v>15833</v>
      </c>
      <c r="B1621" t="s">
        <v>6423</v>
      </c>
      <c r="C1621" t="s">
        <v>19098</v>
      </c>
      <c r="D1621" t="s">
        <v>569</v>
      </c>
      <c r="E1621" t="s">
        <v>386</v>
      </c>
      <c r="F1621" s="15">
        <v>2157</v>
      </c>
      <c r="G1621" t="s">
        <v>195</v>
      </c>
      <c r="H1621" t="e">
        <f>VLOOKUP(A1621,网银退!H:L,5,FALSE)</f>
        <v>#N/A</v>
      </c>
    </row>
    <row r="1622" spans="1:16" ht="14.25">
      <c r="A1622" t="s">
        <v>15836</v>
      </c>
      <c r="B1622" t="s">
        <v>6425</v>
      </c>
      <c r="C1622" t="s">
        <v>19098</v>
      </c>
      <c r="D1622" t="s">
        <v>569</v>
      </c>
      <c r="E1622" t="s">
        <v>15838</v>
      </c>
      <c r="F1622" s="15">
        <v>146.35</v>
      </c>
      <c r="G1622" t="s">
        <v>210</v>
      </c>
      <c r="H1622" t="str">
        <f>VLOOKUP(A1622,网银退!H:L,5,FALSE)</f>
        <v>20170810</v>
      </c>
    </row>
    <row r="1623" spans="1:16" ht="14.25">
      <c r="A1623" t="s">
        <v>15840</v>
      </c>
      <c r="B1623" t="s">
        <v>6429</v>
      </c>
      <c r="C1623" t="s">
        <v>19098</v>
      </c>
      <c r="D1623" t="s">
        <v>569</v>
      </c>
      <c r="E1623" t="s">
        <v>15842</v>
      </c>
      <c r="F1623" s="15">
        <v>479</v>
      </c>
      <c r="G1623" t="s">
        <v>195</v>
      </c>
      <c r="H1623" t="e">
        <f>VLOOKUP(A1623,网银退!H:L,5,FALSE)</f>
        <v>#N/A</v>
      </c>
    </row>
    <row r="1624" spans="1:16" ht="14.25">
      <c r="A1624" t="s">
        <v>15844</v>
      </c>
      <c r="B1624" t="s">
        <v>6433</v>
      </c>
      <c r="C1624" t="s">
        <v>19098</v>
      </c>
      <c r="D1624" t="s">
        <v>569</v>
      </c>
      <c r="E1624" t="s">
        <v>15842</v>
      </c>
      <c r="F1624" s="15">
        <v>775.46</v>
      </c>
      <c r="G1624" t="s">
        <v>195</v>
      </c>
      <c r="H1624" t="e">
        <f>VLOOKUP(A1624,网银退!H:L,5,FALSE)</f>
        <v>#N/A</v>
      </c>
    </row>
    <row r="1625" spans="1:16" ht="14.25">
      <c r="A1625" t="s">
        <v>15847</v>
      </c>
      <c r="B1625" t="s">
        <v>6435</v>
      </c>
      <c r="C1625" t="s">
        <v>19098</v>
      </c>
      <c r="D1625" t="s">
        <v>569</v>
      </c>
      <c r="E1625" t="s">
        <v>15849</v>
      </c>
      <c r="F1625" s="15">
        <v>1744.66</v>
      </c>
      <c r="G1625" t="s">
        <v>195</v>
      </c>
      <c r="H1625" t="e">
        <f>VLOOKUP(A1625,网银退!H:L,5,FALSE)</f>
        <v>#N/A</v>
      </c>
    </row>
    <row r="1626" spans="1:16" ht="14.25">
      <c r="A1626" t="s">
        <v>15851</v>
      </c>
      <c r="B1626" t="s">
        <v>6439</v>
      </c>
      <c r="C1626" t="s">
        <v>19098</v>
      </c>
      <c r="D1626" t="s">
        <v>569</v>
      </c>
      <c r="E1626" t="s">
        <v>13311</v>
      </c>
      <c r="F1626" s="15">
        <v>10</v>
      </c>
      <c r="G1626" t="s">
        <v>195</v>
      </c>
      <c r="H1626" t="e">
        <f>VLOOKUP(A1626,网银退!H:L,5,FALSE)</f>
        <v>#N/A</v>
      </c>
    </row>
    <row r="1627" spans="1:16" ht="14.25">
      <c r="A1627" t="s">
        <v>15854</v>
      </c>
      <c r="B1627" t="s">
        <v>6441</v>
      </c>
      <c r="C1627" t="s">
        <v>19098</v>
      </c>
      <c r="D1627" t="s">
        <v>569</v>
      </c>
      <c r="E1627" t="s">
        <v>15856</v>
      </c>
      <c r="F1627" s="15">
        <v>2000</v>
      </c>
      <c r="G1627" t="s">
        <v>195</v>
      </c>
      <c r="H1627" t="e">
        <f>VLOOKUP(A1627,网银退!H:L,5,FALSE)</f>
        <v>#N/A</v>
      </c>
    </row>
    <row r="1628" spans="1:16" ht="14.25">
      <c r="A1628" t="s">
        <v>15858</v>
      </c>
      <c r="B1628" t="s">
        <v>6445</v>
      </c>
      <c r="C1628" t="s">
        <v>19099</v>
      </c>
      <c r="D1628" t="s">
        <v>569</v>
      </c>
      <c r="E1628" t="s">
        <v>15860</v>
      </c>
      <c r="F1628" s="15">
        <v>9000</v>
      </c>
      <c r="G1628" t="s">
        <v>195</v>
      </c>
      <c r="H1628" t="e">
        <f>VLOOKUP(A1628,网银退!H:L,5,FALSE)</f>
        <v>#N/A</v>
      </c>
    </row>
    <row r="1629" spans="1:16" ht="14.25">
      <c r="A1629" t="s">
        <v>15862</v>
      </c>
      <c r="B1629" t="s">
        <v>6449</v>
      </c>
      <c r="C1629" t="s">
        <v>19099</v>
      </c>
      <c r="D1629" t="s">
        <v>569</v>
      </c>
      <c r="E1629" t="s">
        <v>15864</v>
      </c>
      <c r="F1629" s="15">
        <v>3000</v>
      </c>
      <c r="G1629" t="s">
        <v>195</v>
      </c>
      <c r="H1629" t="e">
        <f>VLOOKUP(A1629,网银退!H:L,5,FALSE)</f>
        <v>#N/A</v>
      </c>
    </row>
    <row r="1630" spans="1:16" ht="14.25">
      <c r="A1630" t="s">
        <v>15867</v>
      </c>
      <c r="B1630" t="s">
        <v>15866</v>
      </c>
      <c r="C1630" t="s">
        <v>19099</v>
      </c>
      <c r="D1630" t="s">
        <v>569</v>
      </c>
      <c r="E1630" t="s">
        <v>14665</v>
      </c>
      <c r="F1630" s="15">
        <v>816</v>
      </c>
      <c r="G1630" t="s">
        <v>210</v>
      </c>
      <c r="H1630" t="str">
        <f>VLOOKUP(A1630,网银退!H:L,5,FALSE)</f>
        <v>20170810</v>
      </c>
    </row>
    <row r="1631" spans="1:16" ht="14.25">
      <c r="A1631" t="s">
        <v>15870</v>
      </c>
      <c r="B1631" t="s">
        <v>6454</v>
      </c>
      <c r="C1631" t="s">
        <v>19099</v>
      </c>
      <c r="D1631" t="s">
        <v>569</v>
      </c>
      <c r="E1631" t="s">
        <v>15872</v>
      </c>
      <c r="F1631" s="15">
        <v>4905.5</v>
      </c>
      <c r="G1631" t="s">
        <v>195</v>
      </c>
      <c r="H1631" t="e">
        <f>VLOOKUP(A1631,网银退!H:L,5,FALSE)</f>
        <v>#N/A</v>
      </c>
    </row>
    <row r="1632" spans="1:16" ht="14.25">
      <c r="A1632" t="s">
        <v>15875</v>
      </c>
      <c r="B1632" t="s">
        <v>15874</v>
      </c>
      <c r="C1632" t="s">
        <v>19099</v>
      </c>
      <c r="D1632" t="s">
        <v>569</v>
      </c>
      <c r="E1632" t="s">
        <v>15872</v>
      </c>
      <c r="F1632" s="15">
        <v>10000</v>
      </c>
      <c r="G1632" t="s">
        <v>210</v>
      </c>
      <c r="H1632" t="str">
        <f>VLOOKUP(A1632,网银退!H:L,5,FALSE)</f>
        <v>20170810</v>
      </c>
    </row>
    <row r="1633" spans="1:16" ht="14.25">
      <c r="A1633" t="s">
        <v>15878</v>
      </c>
      <c r="B1633" t="s">
        <v>6461</v>
      </c>
      <c r="C1633" t="s">
        <v>19099</v>
      </c>
      <c r="D1633" t="s">
        <v>569</v>
      </c>
      <c r="E1633" t="s">
        <v>15880</v>
      </c>
      <c r="F1633" s="15">
        <v>600</v>
      </c>
      <c r="G1633" t="s">
        <v>195</v>
      </c>
      <c r="H1633" t="e">
        <f>VLOOKUP(A1633,网银退!H:L,5,FALSE)</f>
        <v>#N/A</v>
      </c>
    </row>
    <row r="1634" spans="1:16" ht="14.25">
      <c r="A1634" t="s">
        <v>15882</v>
      </c>
      <c r="B1634" t="s">
        <v>6465</v>
      </c>
      <c r="C1634" t="s">
        <v>19099</v>
      </c>
      <c r="D1634" t="s">
        <v>569</v>
      </c>
      <c r="E1634" t="s">
        <v>15884</v>
      </c>
      <c r="F1634" s="15">
        <v>65.150000000000006</v>
      </c>
      <c r="G1634" t="s">
        <v>195</v>
      </c>
      <c r="H1634" t="e">
        <f>VLOOKUP(A1634,网银退!H:L,5,FALSE)</f>
        <v>#N/A</v>
      </c>
    </row>
    <row r="1635" spans="1:16" ht="14.25">
      <c r="A1635" t="s">
        <v>15887</v>
      </c>
      <c r="B1635" t="s">
        <v>15886</v>
      </c>
      <c r="C1635" t="s">
        <v>19099</v>
      </c>
      <c r="D1635" t="s">
        <v>569</v>
      </c>
      <c r="E1635" t="s">
        <v>15889</v>
      </c>
      <c r="F1635" s="15">
        <v>322.87</v>
      </c>
      <c r="G1635" t="s">
        <v>210</v>
      </c>
      <c r="H1635" t="str">
        <f>VLOOKUP(A1635,网银退!H:L,5,FALSE)</f>
        <v>20170810</v>
      </c>
    </row>
    <row r="1636" spans="1:16" ht="14.25">
      <c r="A1636" t="s">
        <v>15891</v>
      </c>
      <c r="B1636" t="s">
        <v>6472</v>
      </c>
      <c r="C1636" t="s">
        <v>19099</v>
      </c>
      <c r="D1636" t="s">
        <v>569</v>
      </c>
      <c r="E1636" t="s">
        <v>15893</v>
      </c>
      <c r="F1636" s="15">
        <v>157.5</v>
      </c>
      <c r="G1636" t="s">
        <v>195</v>
      </c>
      <c r="H1636" t="e">
        <f>VLOOKUP(A1636,网银退!H:L,5,FALSE)</f>
        <v>#N/A</v>
      </c>
    </row>
    <row r="1637" spans="1:16" ht="14.25">
      <c r="A1637" t="s">
        <v>15896</v>
      </c>
      <c r="B1637" t="s">
        <v>15895</v>
      </c>
      <c r="C1637" t="s">
        <v>19099</v>
      </c>
      <c r="D1637" t="s">
        <v>569</v>
      </c>
      <c r="E1637" t="s">
        <v>15898</v>
      </c>
      <c r="F1637" s="15">
        <v>400</v>
      </c>
      <c r="G1637" t="s">
        <v>210</v>
      </c>
      <c r="H1637" t="str">
        <f>VLOOKUP(A1637,网银退!H:L,5,FALSE)</f>
        <v>20170810</v>
      </c>
    </row>
    <row r="1638" spans="1:16" ht="14.25">
      <c r="A1638" t="s">
        <v>15900</v>
      </c>
      <c r="B1638" t="s">
        <v>6479</v>
      </c>
      <c r="C1638" t="s">
        <v>19099</v>
      </c>
      <c r="D1638" t="s">
        <v>569</v>
      </c>
      <c r="E1638" t="s">
        <v>15902</v>
      </c>
      <c r="F1638" s="15">
        <v>165.7</v>
      </c>
      <c r="G1638" t="s">
        <v>195</v>
      </c>
      <c r="H1638" t="e">
        <f>VLOOKUP(A1638,网银退!H:L,5,FALSE)</f>
        <v>#N/A</v>
      </c>
    </row>
    <row r="1639" spans="1:16" ht="14.25">
      <c r="A1639" t="s">
        <v>15904</v>
      </c>
      <c r="B1639" t="s">
        <v>6483</v>
      </c>
      <c r="C1639" t="s">
        <v>19099</v>
      </c>
      <c r="D1639" t="s">
        <v>569</v>
      </c>
      <c r="E1639" t="s">
        <v>15906</v>
      </c>
      <c r="F1639" s="15">
        <v>600</v>
      </c>
      <c r="G1639" t="s">
        <v>195</v>
      </c>
      <c r="H1639" t="e">
        <f>VLOOKUP(A1639,网银退!H:L,5,FALSE)</f>
        <v>#N/A</v>
      </c>
    </row>
    <row r="1640" spans="1:16" ht="14.25">
      <c r="A1640" t="s">
        <v>15908</v>
      </c>
      <c r="B1640" t="s">
        <v>6487</v>
      </c>
      <c r="C1640" t="s">
        <v>19099</v>
      </c>
      <c r="D1640" t="s">
        <v>569</v>
      </c>
      <c r="E1640" t="s">
        <v>15910</v>
      </c>
      <c r="F1640" s="15">
        <v>25000</v>
      </c>
      <c r="G1640" t="s">
        <v>195</v>
      </c>
      <c r="H1640" t="e">
        <f>VLOOKUP(A1640,网银退!H:L,5,FALSE)</f>
        <v>#N/A</v>
      </c>
    </row>
    <row r="1641" spans="1:16" ht="14.25">
      <c r="A1641" t="s">
        <v>15912</v>
      </c>
      <c r="B1641" t="s">
        <v>6491</v>
      </c>
      <c r="C1641" t="s">
        <v>19099</v>
      </c>
      <c r="D1641" t="s">
        <v>569</v>
      </c>
      <c r="E1641" t="s">
        <v>15914</v>
      </c>
      <c r="F1641" s="15">
        <v>686.78</v>
      </c>
      <c r="G1641" t="s">
        <v>195</v>
      </c>
      <c r="H1641" t="e">
        <f>VLOOKUP(A1641,网银退!H:L,5,FALSE)</f>
        <v>#N/A</v>
      </c>
      <c r="O1641"/>
      <c r="P1641"/>
    </row>
    <row r="1642" spans="1:16" ht="14.25">
      <c r="A1642" t="s">
        <v>15916</v>
      </c>
      <c r="B1642" t="s">
        <v>6495</v>
      </c>
      <c r="C1642" t="s">
        <v>19099</v>
      </c>
      <c r="D1642" t="s">
        <v>569</v>
      </c>
      <c r="E1642" t="s">
        <v>15075</v>
      </c>
      <c r="F1642" s="15">
        <v>560</v>
      </c>
      <c r="G1642" t="s">
        <v>195</v>
      </c>
      <c r="H1642" t="e">
        <f>VLOOKUP(A1642,网银退!H:L,5,FALSE)</f>
        <v>#N/A</v>
      </c>
    </row>
    <row r="1643" spans="1:16" ht="14.25">
      <c r="A1643" t="s">
        <v>15919</v>
      </c>
      <c r="B1643" t="s">
        <v>6497</v>
      </c>
      <c r="C1643" t="s">
        <v>19099</v>
      </c>
      <c r="D1643" t="s">
        <v>569</v>
      </c>
      <c r="E1643" t="s">
        <v>15921</v>
      </c>
      <c r="F1643" s="15">
        <v>570.84</v>
      </c>
      <c r="G1643" t="s">
        <v>195</v>
      </c>
      <c r="H1643" t="e">
        <f>VLOOKUP(A1643,网银退!H:L,5,FALSE)</f>
        <v>#N/A</v>
      </c>
    </row>
    <row r="1644" spans="1:16" ht="14.25">
      <c r="A1644" t="s">
        <v>15924</v>
      </c>
      <c r="B1644" t="s">
        <v>15923</v>
      </c>
      <c r="C1644" t="s">
        <v>19099</v>
      </c>
      <c r="D1644" t="s">
        <v>569</v>
      </c>
      <c r="E1644" t="s">
        <v>15926</v>
      </c>
      <c r="F1644" s="15">
        <v>141.11000000000001</v>
      </c>
      <c r="G1644" t="s">
        <v>210</v>
      </c>
      <c r="H1644" t="str">
        <f>VLOOKUP(A1644,网银退!H:L,5,FALSE)</f>
        <v>20170810</v>
      </c>
    </row>
    <row r="1645" spans="1:16" ht="14.25">
      <c r="A1645" t="s">
        <v>15928</v>
      </c>
      <c r="B1645" t="s">
        <v>6504</v>
      </c>
      <c r="C1645" t="s">
        <v>19099</v>
      </c>
      <c r="D1645" t="s">
        <v>569</v>
      </c>
      <c r="E1645" t="s">
        <v>15930</v>
      </c>
      <c r="F1645" s="15">
        <v>13483.64</v>
      </c>
      <c r="G1645" t="s">
        <v>195</v>
      </c>
      <c r="H1645" t="e">
        <f>VLOOKUP(A1645,网银退!H:L,5,FALSE)</f>
        <v>#N/A</v>
      </c>
    </row>
    <row r="1646" spans="1:16" ht="14.25">
      <c r="A1646" t="s">
        <v>15933</v>
      </c>
      <c r="B1646" t="s">
        <v>15932</v>
      </c>
      <c r="C1646" t="s">
        <v>19099</v>
      </c>
      <c r="D1646" t="s">
        <v>569</v>
      </c>
      <c r="E1646" t="s">
        <v>15935</v>
      </c>
      <c r="F1646" s="15">
        <v>3000</v>
      </c>
      <c r="G1646" t="s">
        <v>210</v>
      </c>
      <c r="H1646" t="str">
        <f>VLOOKUP(A1646,网银退!H:L,5,FALSE)</f>
        <v>20170810</v>
      </c>
    </row>
    <row r="1647" spans="1:16" ht="14.25">
      <c r="A1647" t="s">
        <v>15937</v>
      </c>
      <c r="B1647" t="s">
        <v>6511</v>
      </c>
      <c r="C1647" t="s">
        <v>19099</v>
      </c>
      <c r="D1647" t="s">
        <v>569</v>
      </c>
      <c r="E1647" t="s">
        <v>15425</v>
      </c>
      <c r="F1647" s="15">
        <v>3000</v>
      </c>
      <c r="G1647" t="s">
        <v>195</v>
      </c>
      <c r="H1647" t="e">
        <f>VLOOKUP(A1647,网银退!H:L,5,FALSE)</f>
        <v>#N/A</v>
      </c>
    </row>
    <row r="1648" spans="1:16" ht="14.25">
      <c r="A1648" t="s">
        <v>15940</v>
      </c>
      <c r="B1648" t="s">
        <v>6513</v>
      </c>
      <c r="C1648" t="s">
        <v>19099</v>
      </c>
      <c r="D1648" t="s">
        <v>569</v>
      </c>
      <c r="E1648" t="s">
        <v>9677</v>
      </c>
      <c r="F1648" s="15">
        <v>174.5</v>
      </c>
      <c r="G1648" t="s">
        <v>195</v>
      </c>
      <c r="H1648" t="e">
        <f>VLOOKUP(A1648,网银退!H:L,5,FALSE)</f>
        <v>#N/A</v>
      </c>
    </row>
    <row r="1649" spans="1:16" ht="14.25">
      <c r="A1649" t="s">
        <v>15943</v>
      </c>
      <c r="B1649" t="s">
        <v>6515</v>
      </c>
      <c r="C1649" t="s">
        <v>19099</v>
      </c>
      <c r="D1649" t="s">
        <v>569</v>
      </c>
      <c r="E1649" t="s">
        <v>15945</v>
      </c>
      <c r="F1649" s="15">
        <v>2000</v>
      </c>
      <c r="G1649" t="s">
        <v>195</v>
      </c>
      <c r="H1649" t="e">
        <f>VLOOKUP(A1649,网银退!H:L,5,FALSE)</f>
        <v>#N/A</v>
      </c>
    </row>
    <row r="1650" spans="1:16" ht="14.25">
      <c r="A1650" t="s">
        <v>15948</v>
      </c>
      <c r="B1650" t="s">
        <v>15947</v>
      </c>
      <c r="C1650" t="s">
        <v>19099</v>
      </c>
      <c r="D1650" t="s">
        <v>569</v>
      </c>
      <c r="E1650" t="s">
        <v>15950</v>
      </c>
      <c r="F1650" s="15">
        <v>590</v>
      </c>
      <c r="G1650" t="s">
        <v>210</v>
      </c>
      <c r="H1650" t="str">
        <f>VLOOKUP(A1650,网银退!H:L,5,FALSE)</f>
        <v>20170810</v>
      </c>
    </row>
    <row r="1651" spans="1:16" ht="14.25">
      <c r="A1651" t="s">
        <v>15952</v>
      </c>
      <c r="B1651" t="s">
        <v>6522</v>
      </c>
      <c r="C1651" t="s">
        <v>19099</v>
      </c>
      <c r="D1651" t="s">
        <v>569</v>
      </c>
      <c r="E1651" t="s">
        <v>15954</v>
      </c>
      <c r="F1651" s="15">
        <v>3000</v>
      </c>
      <c r="G1651" t="s">
        <v>195</v>
      </c>
      <c r="H1651" t="e">
        <f>VLOOKUP(A1651,网银退!H:L,5,FALSE)</f>
        <v>#N/A</v>
      </c>
      <c r="O1651"/>
      <c r="P1651"/>
    </row>
    <row r="1652" spans="1:16" ht="14.25">
      <c r="A1652" t="s">
        <v>15956</v>
      </c>
      <c r="B1652" t="s">
        <v>6526</v>
      </c>
      <c r="C1652" t="s">
        <v>19099</v>
      </c>
      <c r="D1652" t="s">
        <v>569</v>
      </c>
      <c r="E1652" t="s">
        <v>15954</v>
      </c>
      <c r="F1652" s="15">
        <v>1626.33</v>
      </c>
      <c r="G1652" t="s">
        <v>195</v>
      </c>
      <c r="H1652" t="e">
        <f>VLOOKUP(A1652,网银退!H:L,5,FALSE)</f>
        <v>#N/A</v>
      </c>
    </row>
    <row r="1653" spans="1:16" ht="14.25">
      <c r="A1653" t="s">
        <v>15959</v>
      </c>
      <c r="B1653" t="s">
        <v>6528</v>
      </c>
      <c r="C1653" t="s">
        <v>19099</v>
      </c>
      <c r="D1653" t="s">
        <v>569</v>
      </c>
      <c r="E1653" t="s">
        <v>15961</v>
      </c>
      <c r="F1653" s="15">
        <v>1487.5</v>
      </c>
      <c r="G1653" t="s">
        <v>195</v>
      </c>
      <c r="H1653" t="e">
        <f>VLOOKUP(A1653,网银退!H:L,5,FALSE)</f>
        <v>#N/A</v>
      </c>
    </row>
    <row r="1654" spans="1:16" ht="14.25">
      <c r="A1654" t="s">
        <v>15963</v>
      </c>
      <c r="B1654" t="s">
        <v>6532</v>
      </c>
      <c r="C1654" t="s">
        <v>19099</v>
      </c>
      <c r="D1654" t="s">
        <v>569</v>
      </c>
      <c r="E1654" t="s">
        <v>12965</v>
      </c>
      <c r="F1654" s="15">
        <v>828.92</v>
      </c>
      <c r="G1654" t="s">
        <v>195</v>
      </c>
      <c r="H1654" t="e">
        <f>VLOOKUP(A1654,网银退!H:L,5,FALSE)</f>
        <v>#N/A</v>
      </c>
    </row>
    <row r="1655" spans="1:16" ht="14.25">
      <c r="A1655" t="s">
        <v>15966</v>
      </c>
      <c r="B1655" t="s">
        <v>6534</v>
      </c>
      <c r="C1655" t="s">
        <v>19099</v>
      </c>
      <c r="D1655" t="s">
        <v>569</v>
      </c>
      <c r="E1655" t="s">
        <v>15968</v>
      </c>
      <c r="F1655" s="15">
        <v>800</v>
      </c>
      <c r="G1655" t="s">
        <v>195</v>
      </c>
      <c r="H1655" t="e">
        <f>VLOOKUP(A1655,网银退!H:L,5,FALSE)</f>
        <v>#N/A</v>
      </c>
    </row>
    <row r="1656" spans="1:16" ht="14.25">
      <c r="A1656" t="s">
        <v>15971</v>
      </c>
      <c r="B1656" t="s">
        <v>15970</v>
      </c>
      <c r="C1656" t="s">
        <v>19099</v>
      </c>
      <c r="D1656" t="s">
        <v>569</v>
      </c>
      <c r="E1656" t="s">
        <v>15973</v>
      </c>
      <c r="F1656" s="15">
        <v>407</v>
      </c>
      <c r="G1656" t="s">
        <v>210</v>
      </c>
      <c r="H1656" t="str">
        <f>VLOOKUP(A1656,网银退!H:L,5,FALSE)</f>
        <v>20170810</v>
      </c>
    </row>
    <row r="1657" spans="1:16" ht="14.25">
      <c r="A1657" t="s">
        <v>15975</v>
      </c>
      <c r="B1657" t="s">
        <v>6541</v>
      </c>
      <c r="C1657" t="s">
        <v>19099</v>
      </c>
      <c r="D1657" t="s">
        <v>569</v>
      </c>
      <c r="E1657" t="s">
        <v>15977</v>
      </c>
      <c r="F1657" s="15">
        <v>2991.78</v>
      </c>
      <c r="G1657" t="s">
        <v>195</v>
      </c>
      <c r="H1657" t="e">
        <f>VLOOKUP(A1657,网银退!H:L,5,FALSE)</f>
        <v>#N/A</v>
      </c>
    </row>
    <row r="1658" spans="1:16" ht="14.25">
      <c r="A1658" t="s">
        <v>15979</v>
      </c>
      <c r="B1658" t="s">
        <v>6545</v>
      </c>
      <c r="C1658" t="s">
        <v>19099</v>
      </c>
      <c r="D1658" t="s">
        <v>569</v>
      </c>
      <c r="E1658" t="s">
        <v>15981</v>
      </c>
      <c r="F1658" s="15">
        <v>37160.92</v>
      </c>
      <c r="G1658" t="s">
        <v>195</v>
      </c>
      <c r="H1658" t="e">
        <f>VLOOKUP(A1658,网银退!H:L,5,FALSE)</f>
        <v>#N/A</v>
      </c>
    </row>
    <row r="1659" spans="1:16" ht="14.25">
      <c r="A1659" t="s">
        <v>15983</v>
      </c>
      <c r="B1659" t="s">
        <v>6549</v>
      </c>
      <c r="C1659" t="s">
        <v>19099</v>
      </c>
      <c r="D1659" t="s">
        <v>569</v>
      </c>
      <c r="E1659" t="s">
        <v>15985</v>
      </c>
      <c r="F1659" s="15">
        <v>66.42</v>
      </c>
      <c r="G1659" t="s">
        <v>195</v>
      </c>
      <c r="H1659" t="e">
        <f>VLOOKUP(A1659,网银退!H:L,5,FALSE)</f>
        <v>#N/A</v>
      </c>
    </row>
    <row r="1660" spans="1:16" ht="14.25">
      <c r="A1660" t="s">
        <v>15987</v>
      </c>
      <c r="B1660" t="s">
        <v>6553</v>
      </c>
      <c r="C1660" t="s">
        <v>19099</v>
      </c>
      <c r="D1660" t="s">
        <v>569</v>
      </c>
      <c r="E1660" t="s">
        <v>15989</v>
      </c>
      <c r="F1660" s="15">
        <v>823</v>
      </c>
      <c r="G1660" t="s">
        <v>195</v>
      </c>
      <c r="H1660" t="e">
        <f>VLOOKUP(A1660,网银退!H:L,5,FALSE)</f>
        <v>#N/A</v>
      </c>
    </row>
    <row r="1661" spans="1:16" ht="14.25">
      <c r="A1661" t="s">
        <v>15991</v>
      </c>
      <c r="B1661" t="s">
        <v>6557</v>
      </c>
      <c r="C1661" t="s">
        <v>19099</v>
      </c>
      <c r="D1661" t="s">
        <v>569</v>
      </c>
      <c r="E1661" t="s">
        <v>15993</v>
      </c>
      <c r="F1661" s="15">
        <v>380</v>
      </c>
      <c r="G1661" t="s">
        <v>195</v>
      </c>
      <c r="H1661" t="e">
        <f>VLOOKUP(A1661,网银退!H:L,5,FALSE)</f>
        <v>#N/A</v>
      </c>
    </row>
    <row r="1662" spans="1:16" ht="14.25">
      <c r="A1662" t="s">
        <v>15995</v>
      </c>
      <c r="B1662" t="s">
        <v>6561</v>
      </c>
      <c r="C1662" t="s">
        <v>19099</v>
      </c>
      <c r="D1662" t="s">
        <v>569</v>
      </c>
      <c r="E1662" t="s">
        <v>15412</v>
      </c>
      <c r="F1662" s="15">
        <v>470.43</v>
      </c>
      <c r="G1662" t="s">
        <v>195</v>
      </c>
      <c r="H1662" t="e">
        <f>VLOOKUP(A1662,网银退!H:L,5,FALSE)</f>
        <v>#N/A</v>
      </c>
    </row>
    <row r="1663" spans="1:16" ht="14.25">
      <c r="A1663" t="s">
        <v>15999</v>
      </c>
      <c r="B1663" t="s">
        <v>15998</v>
      </c>
      <c r="C1663" t="s">
        <v>19099</v>
      </c>
      <c r="D1663" t="s">
        <v>569</v>
      </c>
      <c r="E1663" t="s">
        <v>15237</v>
      </c>
      <c r="F1663" s="15">
        <v>225.8</v>
      </c>
      <c r="G1663" t="s">
        <v>210</v>
      </c>
      <c r="H1663" t="str">
        <f>VLOOKUP(A1663,网银退!H:L,5,FALSE)</f>
        <v>20170810</v>
      </c>
    </row>
    <row r="1664" spans="1:16" ht="14.25">
      <c r="A1664" t="s">
        <v>16002</v>
      </c>
      <c r="B1664" t="s">
        <v>6564</v>
      </c>
      <c r="C1664" t="s">
        <v>19099</v>
      </c>
      <c r="D1664" t="s">
        <v>569</v>
      </c>
      <c r="E1664" t="s">
        <v>16004</v>
      </c>
      <c r="F1664" s="15">
        <v>1900</v>
      </c>
      <c r="G1664" t="s">
        <v>195</v>
      </c>
      <c r="H1664" t="e">
        <f>VLOOKUP(A1664,网银退!H:L,5,FALSE)</f>
        <v>#N/A</v>
      </c>
    </row>
    <row r="1665" spans="1:16" ht="14.25">
      <c r="A1665" t="s">
        <v>16006</v>
      </c>
      <c r="B1665" t="s">
        <v>6568</v>
      </c>
      <c r="C1665" t="s">
        <v>19099</v>
      </c>
      <c r="D1665" t="s">
        <v>569</v>
      </c>
      <c r="E1665" t="s">
        <v>16008</v>
      </c>
      <c r="F1665" s="15">
        <v>600</v>
      </c>
      <c r="G1665" t="s">
        <v>195</v>
      </c>
      <c r="H1665" t="e">
        <f>VLOOKUP(A1665,网银退!H:L,5,FALSE)</f>
        <v>#N/A</v>
      </c>
    </row>
    <row r="1666" spans="1:16" ht="14.25">
      <c r="A1666" t="s">
        <v>16010</v>
      </c>
      <c r="B1666" t="s">
        <v>6572</v>
      </c>
      <c r="C1666" t="s">
        <v>19099</v>
      </c>
      <c r="D1666" t="s">
        <v>569</v>
      </c>
      <c r="E1666" t="s">
        <v>16012</v>
      </c>
      <c r="F1666" s="15">
        <v>1388</v>
      </c>
      <c r="G1666" t="s">
        <v>195</v>
      </c>
      <c r="H1666" t="e">
        <f>VLOOKUP(A1666,网银退!H:L,5,FALSE)</f>
        <v>#N/A</v>
      </c>
      <c r="O1666"/>
      <c r="P1666"/>
    </row>
    <row r="1667" spans="1:16" ht="14.25">
      <c r="A1667" t="s">
        <v>16014</v>
      </c>
      <c r="B1667" t="s">
        <v>6575</v>
      </c>
      <c r="C1667" t="s">
        <v>19099</v>
      </c>
      <c r="D1667" t="s">
        <v>569</v>
      </c>
      <c r="E1667" t="s">
        <v>16016</v>
      </c>
      <c r="F1667" s="15">
        <v>300</v>
      </c>
      <c r="G1667" t="s">
        <v>195</v>
      </c>
      <c r="H1667" t="e">
        <f>VLOOKUP(A1667,网银退!H:L,5,FALSE)</f>
        <v>#N/A</v>
      </c>
    </row>
    <row r="1668" spans="1:16" ht="14.25">
      <c r="A1668" t="s">
        <v>16018</v>
      </c>
      <c r="B1668" t="s">
        <v>6579</v>
      </c>
      <c r="C1668" t="s">
        <v>19099</v>
      </c>
      <c r="D1668" t="s">
        <v>569</v>
      </c>
      <c r="E1668" t="s">
        <v>16020</v>
      </c>
      <c r="F1668" s="15">
        <v>482.5</v>
      </c>
      <c r="G1668" t="s">
        <v>195</v>
      </c>
      <c r="H1668" t="e">
        <f>VLOOKUP(A1668,网银退!H:L,5,FALSE)</f>
        <v>#N/A</v>
      </c>
    </row>
    <row r="1669" spans="1:16" ht="14.25">
      <c r="A1669" t="s">
        <v>16022</v>
      </c>
      <c r="B1669" t="s">
        <v>6583</v>
      </c>
      <c r="C1669" t="s">
        <v>19099</v>
      </c>
      <c r="D1669" t="s">
        <v>569</v>
      </c>
      <c r="E1669" t="s">
        <v>16024</v>
      </c>
      <c r="F1669" s="15">
        <v>27.5</v>
      </c>
      <c r="G1669" t="s">
        <v>195</v>
      </c>
      <c r="H1669" t="e">
        <f>VLOOKUP(A1669,网银退!H:L,5,FALSE)</f>
        <v>#N/A</v>
      </c>
    </row>
    <row r="1670" spans="1:16" ht="14.25">
      <c r="A1670" t="s">
        <v>16026</v>
      </c>
      <c r="B1670" t="s">
        <v>6587</v>
      </c>
      <c r="C1670" t="s">
        <v>19099</v>
      </c>
      <c r="D1670" t="s">
        <v>569</v>
      </c>
      <c r="E1670" t="s">
        <v>15456</v>
      </c>
      <c r="F1670" s="15">
        <v>5014.5</v>
      </c>
      <c r="G1670" t="s">
        <v>195</v>
      </c>
      <c r="H1670" t="e">
        <f>VLOOKUP(A1670,网银退!H:L,5,FALSE)</f>
        <v>#N/A</v>
      </c>
    </row>
    <row r="1671" spans="1:16" ht="14.25">
      <c r="A1671" t="s">
        <v>16029</v>
      </c>
      <c r="B1671" t="s">
        <v>6589</v>
      </c>
      <c r="C1671" t="s">
        <v>19099</v>
      </c>
      <c r="D1671" t="s">
        <v>569</v>
      </c>
      <c r="E1671" t="s">
        <v>16031</v>
      </c>
      <c r="F1671" s="15">
        <v>1155.6400000000001</v>
      </c>
      <c r="G1671" t="s">
        <v>195</v>
      </c>
      <c r="H1671" t="e">
        <f>VLOOKUP(A1671,网银退!H:L,5,FALSE)</f>
        <v>#N/A</v>
      </c>
    </row>
    <row r="1672" spans="1:16" ht="14.25">
      <c r="A1672" t="s">
        <v>16033</v>
      </c>
      <c r="B1672" t="s">
        <v>6593</v>
      </c>
      <c r="C1672" t="s">
        <v>19099</v>
      </c>
      <c r="D1672" t="s">
        <v>569</v>
      </c>
      <c r="E1672" t="s">
        <v>16035</v>
      </c>
      <c r="F1672" s="15">
        <v>700</v>
      </c>
      <c r="G1672" t="s">
        <v>195</v>
      </c>
      <c r="H1672" t="e">
        <f>VLOOKUP(A1672,网银退!H:L,5,FALSE)</f>
        <v>#N/A</v>
      </c>
    </row>
    <row r="1673" spans="1:16" ht="14.25">
      <c r="A1673" t="s">
        <v>16037</v>
      </c>
      <c r="B1673" t="s">
        <v>6597</v>
      </c>
      <c r="C1673" t="s">
        <v>19099</v>
      </c>
      <c r="D1673" t="s">
        <v>569</v>
      </c>
      <c r="E1673" t="s">
        <v>16039</v>
      </c>
      <c r="F1673" s="15">
        <v>85.2</v>
      </c>
      <c r="G1673" t="s">
        <v>195</v>
      </c>
      <c r="H1673" t="e">
        <f>VLOOKUP(A1673,网银退!H:L,5,FALSE)</f>
        <v>#N/A</v>
      </c>
    </row>
    <row r="1674" spans="1:16" ht="14.25">
      <c r="A1674" t="s">
        <v>16041</v>
      </c>
      <c r="B1674" t="s">
        <v>6601</v>
      </c>
      <c r="C1674" t="s">
        <v>19099</v>
      </c>
      <c r="D1674" t="s">
        <v>569</v>
      </c>
      <c r="E1674" t="s">
        <v>16043</v>
      </c>
      <c r="F1674" s="15">
        <v>1697</v>
      </c>
      <c r="G1674" t="s">
        <v>195</v>
      </c>
      <c r="H1674" t="e">
        <f>VLOOKUP(A1674,网银退!H:L,5,FALSE)</f>
        <v>#N/A</v>
      </c>
    </row>
    <row r="1675" spans="1:16" ht="14.25">
      <c r="A1675" t="s">
        <v>16045</v>
      </c>
      <c r="B1675" t="s">
        <v>6605</v>
      </c>
      <c r="C1675" t="s">
        <v>19099</v>
      </c>
      <c r="D1675" t="s">
        <v>569</v>
      </c>
      <c r="E1675" t="s">
        <v>16047</v>
      </c>
      <c r="F1675" s="15">
        <v>500</v>
      </c>
      <c r="G1675" t="s">
        <v>195</v>
      </c>
      <c r="H1675" t="e">
        <f>VLOOKUP(A1675,网银退!H:L,5,FALSE)</f>
        <v>#N/A</v>
      </c>
    </row>
    <row r="1676" spans="1:16" ht="14.25">
      <c r="A1676" t="s">
        <v>16049</v>
      </c>
      <c r="B1676" t="s">
        <v>6609</v>
      </c>
      <c r="C1676" t="s">
        <v>19099</v>
      </c>
      <c r="D1676" t="s">
        <v>569</v>
      </c>
      <c r="E1676" t="s">
        <v>449</v>
      </c>
      <c r="F1676" s="15">
        <v>1200</v>
      </c>
      <c r="G1676" t="s">
        <v>195</v>
      </c>
      <c r="H1676" t="e">
        <f>VLOOKUP(A1676,网银退!H:L,5,FALSE)</f>
        <v>#N/A</v>
      </c>
    </row>
    <row r="1677" spans="1:16" ht="14.25">
      <c r="A1677" t="s">
        <v>16052</v>
      </c>
      <c r="B1677" t="s">
        <v>6611</v>
      </c>
      <c r="C1677" t="s">
        <v>19099</v>
      </c>
      <c r="D1677" t="s">
        <v>569</v>
      </c>
      <c r="E1677" t="s">
        <v>16054</v>
      </c>
      <c r="F1677" s="15">
        <v>4600</v>
      </c>
      <c r="G1677" t="s">
        <v>195</v>
      </c>
      <c r="H1677" t="e">
        <f>VLOOKUP(A1677,网银退!H:L,5,FALSE)</f>
        <v>#N/A</v>
      </c>
      <c r="O1677"/>
      <c r="P1677"/>
    </row>
    <row r="1678" spans="1:16" ht="14.25">
      <c r="A1678" t="s">
        <v>16056</v>
      </c>
      <c r="B1678" t="s">
        <v>6615</v>
      </c>
      <c r="C1678" t="s">
        <v>19099</v>
      </c>
      <c r="D1678" t="s">
        <v>569</v>
      </c>
      <c r="E1678" t="s">
        <v>16058</v>
      </c>
      <c r="F1678" s="15">
        <v>500</v>
      </c>
      <c r="G1678" t="s">
        <v>195</v>
      </c>
      <c r="H1678" t="e">
        <f>VLOOKUP(A1678,网银退!H:L,5,FALSE)</f>
        <v>#N/A</v>
      </c>
    </row>
    <row r="1679" spans="1:16" ht="14.25">
      <c r="A1679" t="s">
        <v>16060</v>
      </c>
      <c r="B1679" t="s">
        <v>6619</v>
      </c>
      <c r="C1679" t="s">
        <v>19099</v>
      </c>
      <c r="D1679" t="s">
        <v>569</v>
      </c>
      <c r="E1679" t="s">
        <v>16062</v>
      </c>
      <c r="F1679" s="15">
        <v>60</v>
      </c>
      <c r="G1679" t="s">
        <v>195</v>
      </c>
      <c r="H1679" t="e">
        <f>VLOOKUP(A1679,网银退!H:L,5,FALSE)</f>
        <v>#N/A</v>
      </c>
    </row>
    <row r="1680" spans="1:16" ht="14.25">
      <c r="A1680" t="s">
        <v>16064</v>
      </c>
      <c r="B1680" t="s">
        <v>6623</v>
      </c>
      <c r="C1680" t="s">
        <v>19099</v>
      </c>
      <c r="D1680" t="s">
        <v>569</v>
      </c>
      <c r="E1680" t="s">
        <v>16066</v>
      </c>
      <c r="F1680" s="15">
        <v>445.5</v>
      </c>
      <c r="G1680" t="s">
        <v>195</v>
      </c>
      <c r="H1680" t="e">
        <f>VLOOKUP(A1680,网银退!H:L,5,FALSE)</f>
        <v>#N/A</v>
      </c>
    </row>
    <row r="1681" spans="1:16" ht="14.25">
      <c r="A1681" t="s">
        <v>16068</v>
      </c>
      <c r="B1681" t="s">
        <v>6627</v>
      </c>
      <c r="C1681" t="s">
        <v>19099</v>
      </c>
      <c r="D1681" t="s">
        <v>569</v>
      </c>
      <c r="E1681" t="s">
        <v>16070</v>
      </c>
      <c r="F1681" s="15">
        <v>5500</v>
      </c>
      <c r="G1681" t="s">
        <v>195</v>
      </c>
      <c r="H1681" t="e">
        <f>VLOOKUP(A1681,网银退!H:L,5,FALSE)</f>
        <v>#N/A</v>
      </c>
    </row>
    <row r="1682" spans="1:16" ht="14.25">
      <c r="A1682" t="s">
        <v>16073</v>
      </c>
      <c r="B1682" t="s">
        <v>16072</v>
      </c>
      <c r="C1682" t="s">
        <v>19099</v>
      </c>
      <c r="D1682" t="s">
        <v>569</v>
      </c>
      <c r="E1682" t="s">
        <v>16075</v>
      </c>
      <c r="F1682" s="15">
        <v>248.37</v>
      </c>
      <c r="G1682" t="s">
        <v>210</v>
      </c>
      <c r="H1682" t="str">
        <f>VLOOKUP(A1682,网银退!H:L,5,FALSE)</f>
        <v>20170810</v>
      </c>
    </row>
    <row r="1683" spans="1:16" ht="14.25">
      <c r="A1683" t="s">
        <v>16077</v>
      </c>
      <c r="B1683" t="s">
        <v>6634</v>
      </c>
      <c r="C1683" t="s">
        <v>19099</v>
      </c>
      <c r="D1683" t="s">
        <v>569</v>
      </c>
      <c r="E1683" t="s">
        <v>16079</v>
      </c>
      <c r="F1683" s="15">
        <v>534.5</v>
      </c>
      <c r="G1683" t="s">
        <v>195</v>
      </c>
      <c r="H1683" t="e">
        <f>VLOOKUP(A1683,网银退!H:L,5,FALSE)</f>
        <v>#N/A</v>
      </c>
      <c r="O1683"/>
      <c r="P1683"/>
    </row>
    <row r="1684" spans="1:16" ht="14.25">
      <c r="A1684" t="s">
        <v>16081</v>
      </c>
      <c r="B1684" t="s">
        <v>6638</v>
      </c>
      <c r="C1684" t="s">
        <v>19099</v>
      </c>
      <c r="D1684" t="s">
        <v>569</v>
      </c>
      <c r="E1684" t="s">
        <v>16083</v>
      </c>
      <c r="F1684" s="15">
        <v>94.5</v>
      </c>
      <c r="G1684" t="s">
        <v>195</v>
      </c>
      <c r="H1684" t="e">
        <f>VLOOKUP(A1684,网银退!H:L,5,FALSE)</f>
        <v>#N/A</v>
      </c>
    </row>
    <row r="1685" spans="1:16" ht="14.25">
      <c r="A1685" t="s">
        <v>16085</v>
      </c>
      <c r="B1685" t="s">
        <v>6642</v>
      </c>
      <c r="C1685" t="s">
        <v>19099</v>
      </c>
      <c r="D1685" t="s">
        <v>569</v>
      </c>
      <c r="E1685" t="s">
        <v>16087</v>
      </c>
      <c r="F1685" s="15">
        <v>8027.54</v>
      </c>
      <c r="G1685" t="s">
        <v>195</v>
      </c>
      <c r="H1685" t="e">
        <f>VLOOKUP(A1685,网银退!H:L,5,FALSE)</f>
        <v>#N/A</v>
      </c>
    </row>
    <row r="1686" spans="1:16" ht="14.25">
      <c r="A1686" t="s">
        <v>16089</v>
      </c>
      <c r="B1686" t="s">
        <v>6646</v>
      </c>
      <c r="C1686" t="s">
        <v>19099</v>
      </c>
      <c r="D1686" t="s">
        <v>569</v>
      </c>
      <c r="E1686" t="s">
        <v>16091</v>
      </c>
      <c r="F1686" s="15">
        <v>300</v>
      </c>
      <c r="G1686" t="s">
        <v>195</v>
      </c>
      <c r="H1686" t="e">
        <f>VLOOKUP(A1686,网银退!H:L,5,FALSE)</f>
        <v>#N/A</v>
      </c>
    </row>
    <row r="1687" spans="1:16" ht="14.25">
      <c r="A1687" t="s">
        <v>16093</v>
      </c>
      <c r="B1687" t="s">
        <v>6650</v>
      </c>
      <c r="C1687" t="s">
        <v>19099</v>
      </c>
      <c r="D1687" t="s">
        <v>569</v>
      </c>
      <c r="E1687" t="s">
        <v>16095</v>
      </c>
      <c r="F1687" s="15">
        <v>50</v>
      </c>
      <c r="G1687" t="s">
        <v>195</v>
      </c>
      <c r="H1687" t="e">
        <f>VLOOKUP(A1687,网银退!H:L,5,FALSE)</f>
        <v>#N/A</v>
      </c>
    </row>
    <row r="1688" spans="1:16" ht="14.25">
      <c r="A1688" t="s">
        <v>16097</v>
      </c>
      <c r="B1688" t="s">
        <v>6654</v>
      </c>
      <c r="C1688" t="s">
        <v>19099</v>
      </c>
      <c r="D1688" t="s">
        <v>569</v>
      </c>
      <c r="E1688" t="s">
        <v>16099</v>
      </c>
      <c r="F1688" s="15">
        <v>44.5</v>
      </c>
      <c r="G1688" t="s">
        <v>195</v>
      </c>
      <c r="H1688" t="e">
        <f>VLOOKUP(A1688,网银退!H:L,5,FALSE)</f>
        <v>#N/A</v>
      </c>
    </row>
    <row r="1689" spans="1:16" ht="14.25">
      <c r="A1689" t="s">
        <v>16101</v>
      </c>
      <c r="B1689" t="s">
        <v>6658</v>
      </c>
      <c r="C1689" t="s">
        <v>19099</v>
      </c>
      <c r="D1689" t="s">
        <v>569</v>
      </c>
      <c r="E1689" t="s">
        <v>394</v>
      </c>
      <c r="F1689" s="15">
        <v>95.6</v>
      </c>
      <c r="G1689" t="s">
        <v>195</v>
      </c>
      <c r="H1689" t="e">
        <f>VLOOKUP(A1689,网银退!H:L,5,FALSE)</f>
        <v>#N/A</v>
      </c>
      <c r="O1689"/>
      <c r="P1689"/>
    </row>
    <row r="1690" spans="1:16" ht="14.25">
      <c r="A1690" t="s">
        <v>16104</v>
      </c>
      <c r="B1690" t="s">
        <v>6660</v>
      </c>
      <c r="C1690" t="s">
        <v>19099</v>
      </c>
      <c r="D1690" t="s">
        <v>569</v>
      </c>
      <c r="E1690" t="s">
        <v>16106</v>
      </c>
      <c r="F1690" s="15">
        <v>7008.13</v>
      </c>
      <c r="G1690" t="s">
        <v>195</v>
      </c>
      <c r="H1690" t="e">
        <f>VLOOKUP(A1690,网银退!H:L,5,FALSE)</f>
        <v>#N/A</v>
      </c>
    </row>
    <row r="1691" spans="1:16" ht="14.25">
      <c r="A1691" t="s">
        <v>16108</v>
      </c>
      <c r="B1691" t="s">
        <v>6664</v>
      </c>
      <c r="C1691" t="s">
        <v>19099</v>
      </c>
      <c r="D1691" t="s">
        <v>569</v>
      </c>
      <c r="E1691" t="s">
        <v>16110</v>
      </c>
      <c r="F1691" s="15">
        <v>5</v>
      </c>
      <c r="G1691" t="s">
        <v>195</v>
      </c>
      <c r="H1691" t="e">
        <f>VLOOKUP(A1691,网银退!H:L,5,FALSE)</f>
        <v>#N/A</v>
      </c>
    </row>
    <row r="1692" spans="1:16" ht="14.25">
      <c r="A1692" t="s">
        <v>16112</v>
      </c>
      <c r="B1692" t="s">
        <v>6668</v>
      </c>
      <c r="C1692" t="s">
        <v>19099</v>
      </c>
      <c r="D1692" t="s">
        <v>569</v>
      </c>
      <c r="E1692" t="s">
        <v>16114</v>
      </c>
      <c r="F1692" s="15">
        <v>132.56</v>
      </c>
      <c r="G1692" t="s">
        <v>195</v>
      </c>
      <c r="H1692" t="e">
        <f>VLOOKUP(A1692,网银退!H:L,5,FALSE)</f>
        <v>#N/A</v>
      </c>
    </row>
    <row r="1693" spans="1:16" ht="14.25">
      <c r="A1693" t="s">
        <v>16116</v>
      </c>
      <c r="B1693" t="s">
        <v>6672</v>
      </c>
      <c r="C1693" t="s">
        <v>19099</v>
      </c>
      <c r="D1693" t="s">
        <v>569</v>
      </c>
      <c r="E1693" t="s">
        <v>16118</v>
      </c>
      <c r="F1693" s="15">
        <v>140</v>
      </c>
      <c r="G1693" t="s">
        <v>195</v>
      </c>
      <c r="H1693" t="e">
        <f>VLOOKUP(A1693,网银退!H:L,5,FALSE)</f>
        <v>#N/A</v>
      </c>
    </row>
    <row r="1694" spans="1:16" ht="14.25">
      <c r="A1694" t="s">
        <v>16120</v>
      </c>
      <c r="B1694" t="s">
        <v>6676</v>
      </c>
      <c r="C1694" t="s">
        <v>19099</v>
      </c>
      <c r="D1694" t="s">
        <v>569</v>
      </c>
      <c r="E1694" t="s">
        <v>14777</v>
      </c>
      <c r="F1694" s="15">
        <v>5000</v>
      </c>
      <c r="G1694" t="s">
        <v>195</v>
      </c>
      <c r="H1694" t="e">
        <f>VLOOKUP(A1694,网银退!H:L,5,FALSE)</f>
        <v>#N/A</v>
      </c>
      <c r="O1694"/>
      <c r="P1694"/>
    </row>
    <row r="1695" spans="1:16" ht="14.25">
      <c r="A1695" t="s">
        <v>16123</v>
      </c>
      <c r="B1695" t="s">
        <v>6680</v>
      </c>
      <c r="C1695" t="s">
        <v>19099</v>
      </c>
      <c r="D1695" t="s">
        <v>569</v>
      </c>
      <c r="E1695" t="s">
        <v>16110</v>
      </c>
      <c r="F1695" s="15">
        <v>5000</v>
      </c>
      <c r="G1695" t="s">
        <v>195</v>
      </c>
      <c r="H1695" t="e">
        <f>VLOOKUP(A1695,网银退!H:L,5,FALSE)</f>
        <v>#N/A</v>
      </c>
    </row>
    <row r="1696" spans="1:16" ht="14.25">
      <c r="A1696" t="s">
        <v>16126</v>
      </c>
      <c r="B1696" t="s">
        <v>6682</v>
      </c>
      <c r="C1696" t="s">
        <v>19099</v>
      </c>
      <c r="D1696" t="s">
        <v>569</v>
      </c>
      <c r="E1696" t="s">
        <v>16128</v>
      </c>
      <c r="F1696" s="15">
        <v>2177.0700000000002</v>
      </c>
      <c r="G1696" t="s">
        <v>195</v>
      </c>
      <c r="H1696" t="e">
        <f>VLOOKUP(A1696,网银退!H:L,5,FALSE)</f>
        <v>#N/A</v>
      </c>
    </row>
    <row r="1697" spans="1:8" ht="14.25">
      <c r="A1697" t="s">
        <v>16130</v>
      </c>
      <c r="B1697" t="s">
        <v>6686</v>
      </c>
      <c r="C1697" t="s">
        <v>19099</v>
      </c>
      <c r="D1697" t="s">
        <v>569</v>
      </c>
      <c r="E1697" t="s">
        <v>16132</v>
      </c>
      <c r="F1697" s="15">
        <v>242.5</v>
      </c>
      <c r="G1697" t="s">
        <v>195</v>
      </c>
      <c r="H1697" t="e">
        <f>VLOOKUP(A1697,网银退!H:L,5,FALSE)</f>
        <v>#N/A</v>
      </c>
    </row>
    <row r="1698" spans="1:8" ht="14.25">
      <c r="A1698" t="s">
        <v>16134</v>
      </c>
      <c r="B1698" t="s">
        <v>6690</v>
      </c>
      <c r="C1698" t="s">
        <v>19099</v>
      </c>
      <c r="D1698" t="s">
        <v>569</v>
      </c>
      <c r="E1698" t="s">
        <v>16132</v>
      </c>
      <c r="F1698" s="15">
        <v>405.59</v>
      </c>
      <c r="G1698" t="s">
        <v>195</v>
      </c>
      <c r="H1698" t="e">
        <f>VLOOKUP(A1698,网银退!H:L,5,FALSE)</f>
        <v>#N/A</v>
      </c>
    </row>
    <row r="1699" spans="1:8" ht="14.25">
      <c r="A1699" t="s">
        <v>16137</v>
      </c>
      <c r="B1699" t="s">
        <v>6694</v>
      </c>
      <c r="C1699" t="s">
        <v>19099</v>
      </c>
      <c r="D1699" t="s">
        <v>569</v>
      </c>
      <c r="E1699" t="s">
        <v>16139</v>
      </c>
      <c r="F1699" s="15">
        <v>1000</v>
      </c>
      <c r="G1699" t="s">
        <v>195</v>
      </c>
      <c r="H1699" t="e">
        <f>VLOOKUP(A1699,网银退!H:L,5,FALSE)</f>
        <v>#N/A</v>
      </c>
    </row>
    <row r="1700" spans="1:8" ht="14.25">
      <c r="A1700" t="s">
        <v>16142</v>
      </c>
      <c r="B1700" t="s">
        <v>16141</v>
      </c>
      <c r="C1700" t="s">
        <v>19099</v>
      </c>
      <c r="D1700" t="s">
        <v>569</v>
      </c>
      <c r="E1700" t="s">
        <v>16144</v>
      </c>
      <c r="F1700" s="15">
        <v>1288</v>
      </c>
      <c r="G1700" t="s">
        <v>210</v>
      </c>
      <c r="H1700" t="str">
        <f>VLOOKUP(A1700,网银退!H:L,5,FALSE)</f>
        <v>20170810</v>
      </c>
    </row>
    <row r="1701" spans="1:8" ht="14.25">
      <c r="A1701" t="s">
        <v>16146</v>
      </c>
      <c r="B1701" t="s">
        <v>6701</v>
      </c>
      <c r="C1701" t="s">
        <v>19099</v>
      </c>
      <c r="D1701" t="s">
        <v>569</v>
      </c>
      <c r="E1701" t="s">
        <v>16148</v>
      </c>
      <c r="F1701" s="15">
        <v>7000</v>
      </c>
      <c r="G1701" t="s">
        <v>195</v>
      </c>
      <c r="H1701" t="e">
        <f>VLOOKUP(A1701,网银退!H:L,5,FALSE)</f>
        <v>#N/A</v>
      </c>
    </row>
    <row r="1702" spans="1:8" ht="14.25">
      <c r="A1702" t="s">
        <v>16150</v>
      </c>
      <c r="B1702" t="s">
        <v>6705</v>
      </c>
      <c r="C1702" t="s">
        <v>19099</v>
      </c>
      <c r="D1702" t="s">
        <v>569</v>
      </c>
      <c r="E1702" t="s">
        <v>16152</v>
      </c>
      <c r="F1702" s="15">
        <v>64.5</v>
      </c>
      <c r="G1702" t="s">
        <v>195</v>
      </c>
      <c r="H1702" t="e">
        <f>VLOOKUP(A1702,网银退!H:L,5,FALSE)</f>
        <v>#N/A</v>
      </c>
    </row>
    <row r="1703" spans="1:8" ht="14.25">
      <c r="A1703" t="s">
        <v>16154</v>
      </c>
      <c r="B1703" t="s">
        <v>6709</v>
      </c>
      <c r="C1703" t="s">
        <v>19099</v>
      </c>
      <c r="D1703" t="s">
        <v>569</v>
      </c>
      <c r="E1703" t="s">
        <v>16156</v>
      </c>
      <c r="F1703" s="15">
        <v>639.5</v>
      </c>
      <c r="G1703" t="s">
        <v>195</v>
      </c>
      <c r="H1703" t="e">
        <f>VLOOKUP(A1703,网银退!H:L,5,FALSE)</f>
        <v>#N/A</v>
      </c>
    </row>
    <row r="1704" spans="1:8" ht="14.25">
      <c r="A1704" t="s">
        <v>16158</v>
      </c>
      <c r="B1704" t="s">
        <v>6713</v>
      </c>
      <c r="C1704" t="s">
        <v>19099</v>
      </c>
      <c r="D1704" t="s">
        <v>569</v>
      </c>
      <c r="E1704" t="s">
        <v>16160</v>
      </c>
      <c r="F1704" s="15">
        <v>4596.24</v>
      </c>
      <c r="G1704" t="s">
        <v>195</v>
      </c>
      <c r="H1704" t="e">
        <f>VLOOKUP(A1704,网银退!H:L,5,FALSE)</f>
        <v>#N/A</v>
      </c>
    </row>
    <row r="1705" spans="1:8" ht="14.25">
      <c r="A1705" t="s">
        <v>16162</v>
      </c>
      <c r="B1705" t="s">
        <v>6717</v>
      </c>
      <c r="C1705" t="s">
        <v>19099</v>
      </c>
      <c r="D1705" t="s">
        <v>569</v>
      </c>
      <c r="E1705" t="s">
        <v>16164</v>
      </c>
      <c r="F1705" s="15">
        <v>307.5</v>
      </c>
      <c r="G1705" t="s">
        <v>195</v>
      </c>
      <c r="H1705" t="e">
        <f>VLOOKUP(A1705,网银退!H:L,5,FALSE)</f>
        <v>#N/A</v>
      </c>
    </row>
    <row r="1706" spans="1:8" ht="14.25">
      <c r="A1706" t="s">
        <v>16167</v>
      </c>
      <c r="B1706" t="s">
        <v>16166</v>
      </c>
      <c r="C1706" t="s">
        <v>19099</v>
      </c>
      <c r="D1706" t="s">
        <v>569</v>
      </c>
      <c r="E1706" t="s">
        <v>16169</v>
      </c>
      <c r="F1706" s="15">
        <v>328.32</v>
      </c>
      <c r="G1706" t="s">
        <v>210</v>
      </c>
      <c r="H1706" t="str">
        <f>VLOOKUP(A1706,网银退!H:L,5,FALSE)</f>
        <v>20170810</v>
      </c>
    </row>
    <row r="1707" spans="1:8" ht="14.25">
      <c r="A1707" t="s">
        <v>16171</v>
      </c>
      <c r="B1707" t="s">
        <v>6724</v>
      </c>
      <c r="C1707" t="s">
        <v>19099</v>
      </c>
      <c r="D1707" t="s">
        <v>569</v>
      </c>
      <c r="E1707" t="s">
        <v>16173</v>
      </c>
      <c r="F1707" s="15">
        <v>66.42</v>
      </c>
      <c r="G1707" t="s">
        <v>195</v>
      </c>
      <c r="H1707" t="e">
        <f>VLOOKUP(A1707,网银退!H:L,5,FALSE)</f>
        <v>#N/A</v>
      </c>
    </row>
    <row r="1708" spans="1:8" ht="14.25">
      <c r="A1708" t="s">
        <v>16176</v>
      </c>
      <c r="B1708" t="s">
        <v>16175</v>
      </c>
      <c r="C1708" t="s">
        <v>19099</v>
      </c>
      <c r="D1708" t="s">
        <v>569</v>
      </c>
      <c r="E1708" t="s">
        <v>16169</v>
      </c>
      <c r="F1708" s="15">
        <v>318.32</v>
      </c>
      <c r="G1708" t="s">
        <v>210</v>
      </c>
      <c r="H1708" t="str">
        <f>VLOOKUP(A1708,网银退!H:L,5,FALSE)</f>
        <v>20170810</v>
      </c>
    </row>
    <row r="1709" spans="1:8" ht="14.25">
      <c r="A1709" t="s">
        <v>16179</v>
      </c>
      <c r="B1709" t="s">
        <v>6731</v>
      </c>
      <c r="C1709" t="s">
        <v>19099</v>
      </c>
      <c r="D1709" t="s">
        <v>569</v>
      </c>
      <c r="E1709" t="s">
        <v>16181</v>
      </c>
      <c r="F1709" s="15">
        <v>1000</v>
      </c>
      <c r="G1709" t="s">
        <v>195</v>
      </c>
      <c r="H1709" t="e">
        <f>VLOOKUP(A1709,网银退!H:L,5,FALSE)</f>
        <v>#N/A</v>
      </c>
    </row>
    <row r="1710" spans="1:8" ht="14.25">
      <c r="A1710" t="s">
        <v>16184</v>
      </c>
      <c r="B1710" t="s">
        <v>16183</v>
      </c>
      <c r="C1710" t="s">
        <v>19099</v>
      </c>
      <c r="D1710" t="s">
        <v>569</v>
      </c>
      <c r="E1710" t="s">
        <v>16186</v>
      </c>
      <c r="F1710" s="15">
        <v>244.97</v>
      </c>
      <c r="G1710" t="s">
        <v>210</v>
      </c>
      <c r="H1710" t="str">
        <f>VLOOKUP(A1710,网银退!H:L,5,FALSE)</f>
        <v>20170810</v>
      </c>
    </row>
    <row r="1711" spans="1:8" ht="14.25">
      <c r="A1711" t="s">
        <v>16188</v>
      </c>
      <c r="B1711" t="s">
        <v>6738</v>
      </c>
      <c r="C1711" t="s">
        <v>19099</v>
      </c>
      <c r="D1711" t="s">
        <v>569</v>
      </c>
      <c r="E1711" t="s">
        <v>16181</v>
      </c>
      <c r="F1711" s="15">
        <v>9000</v>
      </c>
      <c r="G1711" t="s">
        <v>195</v>
      </c>
      <c r="H1711" t="e">
        <f>VLOOKUP(A1711,网银退!H:L,5,FALSE)</f>
        <v>#N/A</v>
      </c>
    </row>
    <row r="1712" spans="1:8" ht="14.25">
      <c r="A1712" t="s">
        <v>16191</v>
      </c>
      <c r="B1712" t="s">
        <v>6740</v>
      </c>
      <c r="C1712" t="s">
        <v>19099</v>
      </c>
      <c r="D1712" t="s">
        <v>569</v>
      </c>
      <c r="E1712" t="s">
        <v>16193</v>
      </c>
      <c r="F1712" s="15">
        <v>3841.53</v>
      </c>
      <c r="G1712" t="s">
        <v>195</v>
      </c>
      <c r="H1712" t="e">
        <f>VLOOKUP(A1712,网银退!H:L,5,FALSE)</f>
        <v>#N/A</v>
      </c>
    </row>
    <row r="1713" spans="1:16" ht="14.25">
      <c r="A1713" t="s">
        <v>16195</v>
      </c>
      <c r="B1713" t="s">
        <v>6744</v>
      </c>
      <c r="C1713" t="s">
        <v>19099</v>
      </c>
      <c r="D1713" t="s">
        <v>569</v>
      </c>
      <c r="E1713" t="s">
        <v>16197</v>
      </c>
      <c r="F1713" s="15">
        <v>10899</v>
      </c>
      <c r="G1713" t="s">
        <v>195</v>
      </c>
      <c r="H1713" t="e">
        <f>VLOOKUP(A1713,网银退!H:L,5,FALSE)</f>
        <v>#N/A</v>
      </c>
    </row>
    <row r="1714" spans="1:16" ht="14.25">
      <c r="A1714" t="s">
        <v>16199</v>
      </c>
      <c r="B1714" t="s">
        <v>6748</v>
      </c>
      <c r="C1714" t="s">
        <v>19099</v>
      </c>
      <c r="D1714" t="s">
        <v>569</v>
      </c>
      <c r="E1714" t="s">
        <v>16201</v>
      </c>
      <c r="F1714" s="15">
        <v>650</v>
      </c>
      <c r="G1714" t="s">
        <v>195</v>
      </c>
      <c r="H1714" t="e">
        <f>VLOOKUP(A1714,网银退!H:L,5,FALSE)</f>
        <v>#N/A</v>
      </c>
    </row>
    <row r="1715" spans="1:16" ht="14.25">
      <c r="A1715" t="s">
        <v>16203</v>
      </c>
      <c r="B1715" t="s">
        <v>6752</v>
      </c>
      <c r="C1715" t="s">
        <v>19099</v>
      </c>
      <c r="D1715" t="s">
        <v>569</v>
      </c>
      <c r="E1715" t="s">
        <v>16205</v>
      </c>
      <c r="F1715" s="15">
        <v>10000</v>
      </c>
      <c r="G1715" t="s">
        <v>195</v>
      </c>
      <c r="H1715" t="e">
        <f>VLOOKUP(A1715,网银退!H:L,5,FALSE)</f>
        <v>#N/A</v>
      </c>
    </row>
    <row r="1716" spans="1:16" ht="14.25">
      <c r="A1716" t="s">
        <v>16208</v>
      </c>
      <c r="B1716" t="s">
        <v>16207</v>
      </c>
      <c r="C1716" t="s">
        <v>19099</v>
      </c>
      <c r="D1716" t="s">
        <v>569</v>
      </c>
      <c r="E1716" t="s">
        <v>16197</v>
      </c>
      <c r="F1716" s="15">
        <v>98094</v>
      </c>
      <c r="G1716" t="s">
        <v>210</v>
      </c>
      <c r="H1716" t="str">
        <f>VLOOKUP(A1716,网银退!H:L,5,FALSE)</f>
        <v>20170810</v>
      </c>
    </row>
    <row r="1717" spans="1:16" ht="14.25">
      <c r="A1717" t="s">
        <v>16212</v>
      </c>
      <c r="B1717" t="s">
        <v>16211</v>
      </c>
      <c r="C1717" t="s">
        <v>19099</v>
      </c>
      <c r="D1717" t="s">
        <v>569</v>
      </c>
      <c r="E1717" t="s">
        <v>16214</v>
      </c>
      <c r="F1717" s="15">
        <v>5066</v>
      </c>
      <c r="G1717" t="s">
        <v>210</v>
      </c>
      <c r="H1717" t="str">
        <f>VLOOKUP(A1717,网银退!H:L,5,FALSE)</f>
        <v>20170810</v>
      </c>
    </row>
    <row r="1718" spans="1:16" ht="14.25">
      <c r="A1718" t="s">
        <v>16216</v>
      </c>
      <c r="B1718" t="s">
        <v>6760</v>
      </c>
      <c r="C1718" t="s">
        <v>19099</v>
      </c>
      <c r="D1718" t="s">
        <v>569</v>
      </c>
      <c r="E1718" t="s">
        <v>16218</v>
      </c>
      <c r="F1718" s="15">
        <v>532.91999999999996</v>
      </c>
      <c r="G1718" t="s">
        <v>195</v>
      </c>
      <c r="H1718" t="e">
        <f>VLOOKUP(A1718,网银退!H:L,5,FALSE)</f>
        <v>#N/A</v>
      </c>
    </row>
    <row r="1719" spans="1:16" ht="14.25">
      <c r="A1719" t="s">
        <v>16220</v>
      </c>
      <c r="B1719" t="s">
        <v>6764</v>
      </c>
      <c r="C1719" t="s">
        <v>19099</v>
      </c>
      <c r="D1719" t="s">
        <v>569</v>
      </c>
      <c r="E1719" t="s">
        <v>16222</v>
      </c>
      <c r="F1719" s="15">
        <v>3648.92</v>
      </c>
      <c r="G1719" t="s">
        <v>195</v>
      </c>
      <c r="H1719" t="e">
        <f>VLOOKUP(A1719,网银退!H:L,5,FALSE)</f>
        <v>#N/A</v>
      </c>
    </row>
    <row r="1720" spans="1:16" ht="14.25">
      <c r="A1720" t="s">
        <v>16224</v>
      </c>
      <c r="B1720" t="s">
        <v>6768</v>
      </c>
      <c r="C1720" t="s">
        <v>19099</v>
      </c>
      <c r="D1720" t="s">
        <v>569</v>
      </c>
      <c r="E1720" t="s">
        <v>14060</v>
      </c>
      <c r="F1720" s="15">
        <v>785.94</v>
      </c>
      <c r="G1720" t="s">
        <v>195</v>
      </c>
      <c r="H1720" t="e">
        <f>VLOOKUP(A1720,网银退!H:L,5,FALSE)</f>
        <v>#N/A</v>
      </c>
    </row>
    <row r="1721" spans="1:16" ht="14.25">
      <c r="A1721" t="s">
        <v>16227</v>
      </c>
      <c r="B1721" t="s">
        <v>6772</v>
      </c>
      <c r="C1721" t="s">
        <v>19099</v>
      </c>
      <c r="D1721" t="s">
        <v>569</v>
      </c>
      <c r="E1721" t="s">
        <v>16229</v>
      </c>
      <c r="F1721" s="15">
        <v>1018.83</v>
      </c>
      <c r="G1721" t="s">
        <v>195</v>
      </c>
      <c r="H1721" t="e">
        <f>VLOOKUP(A1721,网银退!H:L,5,FALSE)</f>
        <v>#N/A</v>
      </c>
    </row>
    <row r="1722" spans="1:16" ht="14.25">
      <c r="A1722" t="s">
        <v>16231</v>
      </c>
      <c r="B1722" t="s">
        <v>6776</v>
      </c>
      <c r="C1722" t="s">
        <v>19099</v>
      </c>
      <c r="D1722" t="s">
        <v>569</v>
      </c>
      <c r="E1722" t="s">
        <v>16233</v>
      </c>
      <c r="F1722" s="15">
        <v>5001</v>
      </c>
      <c r="G1722" t="s">
        <v>195</v>
      </c>
      <c r="H1722" t="e">
        <f>VLOOKUP(A1722,网银退!H:L,5,FALSE)</f>
        <v>#N/A</v>
      </c>
    </row>
    <row r="1723" spans="1:16" ht="14.25">
      <c r="A1723" t="s">
        <v>16236</v>
      </c>
      <c r="B1723" t="s">
        <v>16235</v>
      </c>
      <c r="C1723" t="s">
        <v>19099</v>
      </c>
      <c r="D1723" t="s">
        <v>569</v>
      </c>
      <c r="E1723" t="s">
        <v>16238</v>
      </c>
      <c r="F1723" s="15">
        <v>649</v>
      </c>
      <c r="G1723" t="s">
        <v>210</v>
      </c>
      <c r="H1723" t="str">
        <f>VLOOKUP(A1723,网银退!H:L,5,FALSE)</f>
        <v>20170810</v>
      </c>
    </row>
    <row r="1724" spans="1:16" ht="14.25">
      <c r="A1724" t="s">
        <v>16240</v>
      </c>
      <c r="B1724" t="s">
        <v>6783</v>
      </c>
      <c r="C1724" t="s">
        <v>19099</v>
      </c>
      <c r="D1724" t="s">
        <v>569</v>
      </c>
      <c r="E1724" t="s">
        <v>16242</v>
      </c>
      <c r="F1724" s="15">
        <v>72.5</v>
      </c>
      <c r="G1724" t="s">
        <v>195</v>
      </c>
      <c r="H1724" t="e">
        <f>VLOOKUP(A1724,网银退!H:L,5,FALSE)</f>
        <v>#N/A</v>
      </c>
      <c r="O1724"/>
      <c r="P1724"/>
    </row>
    <row r="1725" spans="1:16" ht="14.25">
      <c r="A1725" t="s">
        <v>16244</v>
      </c>
      <c r="B1725" t="s">
        <v>6787</v>
      </c>
      <c r="C1725" t="s">
        <v>19099</v>
      </c>
      <c r="D1725" t="s">
        <v>569</v>
      </c>
      <c r="E1725" t="s">
        <v>16246</v>
      </c>
      <c r="F1725" s="15">
        <v>650</v>
      </c>
      <c r="G1725" t="s">
        <v>195</v>
      </c>
      <c r="H1725" t="e">
        <f>VLOOKUP(A1725,网银退!H:L,5,FALSE)</f>
        <v>#N/A</v>
      </c>
    </row>
    <row r="1726" spans="1:16" ht="14.25">
      <c r="A1726" t="s">
        <v>16248</v>
      </c>
      <c r="B1726" t="s">
        <v>6791</v>
      </c>
      <c r="C1726" t="s">
        <v>19099</v>
      </c>
      <c r="D1726" t="s">
        <v>569</v>
      </c>
      <c r="E1726" t="s">
        <v>16250</v>
      </c>
      <c r="F1726" s="15">
        <v>1966</v>
      </c>
      <c r="G1726" t="s">
        <v>195</v>
      </c>
      <c r="H1726" t="e">
        <f>VLOOKUP(A1726,网银退!H:L,5,FALSE)</f>
        <v>#N/A</v>
      </c>
    </row>
    <row r="1727" spans="1:16" ht="14.25">
      <c r="A1727" t="s">
        <v>16252</v>
      </c>
      <c r="B1727" t="s">
        <v>6795</v>
      </c>
      <c r="C1727" t="s">
        <v>19099</v>
      </c>
      <c r="D1727" t="s">
        <v>569</v>
      </c>
      <c r="E1727" t="s">
        <v>16254</v>
      </c>
      <c r="F1727" s="15">
        <v>1509</v>
      </c>
      <c r="G1727" t="s">
        <v>195</v>
      </c>
      <c r="H1727" t="e">
        <f>VLOOKUP(A1727,网银退!H:L,5,FALSE)</f>
        <v>#N/A</v>
      </c>
    </row>
    <row r="1728" spans="1:16" ht="14.25">
      <c r="A1728" t="s">
        <v>16256</v>
      </c>
      <c r="B1728" t="s">
        <v>6799</v>
      </c>
      <c r="C1728" t="s">
        <v>19099</v>
      </c>
      <c r="D1728" t="s">
        <v>569</v>
      </c>
      <c r="E1728" t="s">
        <v>16258</v>
      </c>
      <c r="F1728" s="15">
        <v>8052</v>
      </c>
      <c r="G1728" t="s">
        <v>195</v>
      </c>
      <c r="H1728" t="e">
        <f>VLOOKUP(A1728,网银退!H:L,5,FALSE)</f>
        <v>#N/A</v>
      </c>
    </row>
    <row r="1729" spans="1:8" ht="14.25">
      <c r="A1729" t="s">
        <v>16260</v>
      </c>
      <c r="B1729" t="s">
        <v>6803</v>
      </c>
      <c r="C1729" t="s">
        <v>19099</v>
      </c>
      <c r="D1729" t="s">
        <v>569</v>
      </c>
      <c r="E1729" t="s">
        <v>16262</v>
      </c>
      <c r="F1729" s="15">
        <v>100</v>
      </c>
      <c r="G1729" t="s">
        <v>195</v>
      </c>
      <c r="H1729" t="e">
        <f>VLOOKUP(A1729,网银退!H:L,5,FALSE)</f>
        <v>#N/A</v>
      </c>
    </row>
    <row r="1730" spans="1:8" ht="14.25">
      <c r="A1730" t="s">
        <v>16264</v>
      </c>
      <c r="B1730" t="s">
        <v>6806</v>
      </c>
      <c r="C1730" t="s">
        <v>19099</v>
      </c>
      <c r="D1730" t="s">
        <v>569</v>
      </c>
      <c r="E1730" t="s">
        <v>15015</v>
      </c>
      <c r="F1730" s="15">
        <v>4000</v>
      </c>
      <c r="G1730" t="s">
        <v>195</v>
      </c>
      <c r="H1730" t="e">
        <f>VLOOKUP(A1730,网银退!H:L,5,FALSE)</f>
        <v>#N/A</v>
      </c>
    </row>
    <row r="1731" spans="1:8" ht="14.25">
      <c r="A1731" t="s">
        <v>16267</v>
      </c>
      <c r="B1731" t="s">
        <v>6808</v>
      </c>
      <c r="C1731" t="s">
        <v>19099</v>
      </c>
      <c r="D1731" t="s">
        <v>569</v>
      </c>
      <c r="E1731" t="s">
        <v>16269</v>
      </c>
      <c r="F1731" s="15">
        <v>30.5</v>
      </c>
      <c r="G1731" t="s">
        <v>195</v>
      </c>
      <c r="H1731" t="e">
        <f>VLOOKUP(A1731,网银退!H:L,5,FALSE)</f>
        <v>#N/A</v>
      </c>
    </row>
    <row r="1732" spans="1:8" ht="14.25">
      <c r="A1732" t="s">
        <v>16272</v>
      </c>
      <c r="B1732" t="s">
        <v>16271</v>
      </c>
      <c r="C1732" t="s">
        <v>19099</v>
      </c>
      <c r="D1732" t="s">
        <v>569</v>
      </c>
      <c r="E1732" t="s">
        <v>16274</v>
      </c>
      <c r="F1732" s="15">
        <v>20</v>
      </c>
      <c r="G1732" t="s">
        <v>210</v>
      </c>
      <c r="H1732" t="str">
        <f>VLOOKUP(A1732,网银退!H:L,5,FALSE)</f>
        <v>20170810</v>
      </c>
    </row>
    <row r="1733" spans="1:8" ht="14.25">
      <c r="A1733" t="s">
        <v>16276</v>
      </c>
      <c r="B1733" t="s">
        <v>6815</v>
      </c>
      <c r="C1733" t="s">
        <v>19099</v>
      </c>
      <c r="D1733" t="s">
        <v>569</v>
      </c>
      <c r="E1733" t="s">
        <v>16278</v>
      </c>
      <c r="F1733" s="15">
        <v>911.9</v>
      </c>
      <c r="G1733" t="s">
        <v>195</v>
      </c>
      <c r="H1733" t="e">
        <f>VLOOKUP(A1733,网银退!H:L,5,FALSE)</f>
        <v>#N/A</v>
      </c>
    </row>
    <row r="1734" spans="1:8" ht="14.25">
      <c r="A1734" t="s">
        <v>16280</v>
      </c>
      <c r="B1734" t="s">
        <v>6819</v>
      </c>
      <c r="C1734" t="s">
        <v>19099</v>
      </c>
      <c r="D1734" t="s">
        <v>569</v>
      </c>
      <c r="E1734" t="s">
        <v>16282</v>
      </c>
      <c r="F1734" s="15">
        <v>3317.96</v>
      </c>
      <c r="G1734" t="s">
        <v>195</v>
      </c>
      <c r="H1734" t="e">
        <f>VLOOKUP(A1734,网银退!H:L,5,FALSE)</f>
        <v>#N/A</v>
      </c>
    </row>
    <row r="1735" spans="1:8" ht="14.25">
      <c r="A1735" t="s">
        <v>16284</v>
      </c>
      <c r="B1735" t="s">
        <v>6823</v>
      </c>
      <c r="C1735" t="s">
        <v>19099</v>
      </c>
      <c r="D1735" t="s">
        <v>569</v>
      </c>
      <c r="E1735" t="s">
        <v>16286</v>
      </c>
      <c r="F1735" s="15">
        <v>159.51</v>
      </c>
      <c r="G1735" t="s">
        <v>195</v>
      </c>
      <c r="H1735" t="e">
        <f>VLOOKUP(A1735,网银退!H:L,5,FALSE)</f>
        <v>#N/A</v>
      </c>
    </row>
    <row r="1736" spans="1:8" ht="14.25">
      <c r="A1736" t="s">
        <v>16288</v>
      </c>
      <c r="B1736" t="s">
        <v>6827</v>
      </c>
      <c r="C1736" t="s">
        <v>19099</v>
      </c>
      <c r="D1736" t="s">
        <v>569</v>
      </c>
      <c r="E1736" t="s">
        <v>16286</v>
      </c>
      <c r="F1736" s="15">
        <v>4458.5</v>
      </c>
      <c r="G1736" t="s">
        <v>195</v>
      </c>
      <c r="H1736" t="e">
        <f>VLOOKUP(A1736,网银退!H:L,5,FALSE)</f>
        <v>#N/A</v>
      </c>
    </row>
    <row r="1737" spans="1:8" ht="14.25">
      <c r="A1737" t="s">
        <v>16291</v>
      </c>
      <c r="B1737" t="s">
        <v>6829</v>
      </c>
      <c r="C1737" t="s">
        <v>19099</v>
      </c>
      <c r="D1737" t="s">
        <v>569</v>
      </c>
      <c r="E1737" t="s">
        <v>16293</v>
      </c>
      <c r="F1737" s="15">
        <v>10000</v>
      </c>
      <c r="G1737" t="s">
        <v>195</v>
      </c>
      <c r="H1737" t="e">
        <f>VLOOKUP(A1737,网银退!H:L,5,FALSE)</f>
        <v>#N/A</v>
      </c>
    </row>
    <row r="1738" spans="1:8" ht="14.25">
      <c r="A1738" t="s">
        <v>16295</v>
      </c>
      <c r="B1738" t="s">
        <v>6831</v>
      </c>
      <c r="C1738" t="s">
        <v>19099</v>
      </c>
      <c r="D1738" t="s">
        <v>569</v>
      </c>
      <c r="E1738" t="s">
        <v>16181</v>
      </c>
      <c r="F1738" s="15">
        <v>306</v>
      </c>
      <c r="G1738" t="s">
        <v>195</v>
      </c>
      <c r="H1738" t="e">
        <f>VLOOKUP(A1738,网银退!H:L,5,FALSE)</f>
        <v>#N/A</v>
      </c>
    </row>
    <row r="1739" spans="1:8" ht="14.25">
      <c r="A1739" t="s">
        <v>16297</v>
      </c>
      <c r="B1739" t="s">
        <v>6833</v>
      </c>
      <c r="C1739" t="s">
        <v>19099</v>
      </c>
      <c r="D1739" t="s">
        <v>569</v>
      </c>
      <c r="E1739" t="s">
        <v>16299</v>
      </c>
      <c r="F1739" s="15">
        <v>5246.58</v>
      </c>
      <c r="G1739" t="s">
        <v>195</v>
      </c>
      <c r="H1739" t="e">
        <f>VLOOKUP(A1739,网银退!H:L,5,FALSE)</f>
        <v>#N/A</v>
      </c>
    </row>
    <row r="1740" spans="1:8" ht="14.25">
      <c r="A1740" t="s">
        <v>16301</v>
      </c>
      <c r="B1740" t="s">
        <v>6837</v>
      </c>
      <c r="C1740" t="s">
        <v>19099</v>
      </c>
      <c r="D1740" t="s">
        <v>569</v>
      </c>
      <c r="E1740" t="s">
        <v>16303</v>
      </c>
      <c r="F1740" s="15">
        <v>500</v>
      </c>
      <c r="G1740" t="s">
        <v>195</v>
      </c>
      <c r="H1740" t="e">
        <f>VLOOKUP(A1740,网银退!H:L,5,FALSE)</f>
        <v>#N/A</v>
      </c>
    </row>
    <row r="1741" spans="1:8" ht="14.25">
      <c r="A1741" t="s">
        <v>16305</v>
      </c>
      <c r="B1741" t="s">
        <v>6841</v>
      </c>
      <c r="C1741" t="s">
        <v>19099</v>
      </c>
      <c r="D1741" t="s">
        <v>569</v>
      </c>
      <c r="E1741" t="s">
        <v>14665</v>
      </c>
      <c r="F1741" s="15">
        <v>816</v>
      </c>
      <c r="G1741" t="s">
        <v>195</v>
      </c>
      <c r="H1741" t="e">
        <f>VLOOKUP(A1741,网银退!H:L,5,FALSE)</f>
        <v>#N/A</v>
      </c>
    </row>
    <row r="1742" spans="1:8" ht="14.25">
      <c r="A1742" t="s">
        <v>16309</v>
      </c>
      <c r="B1742" t="s">
        <v>16308</v>
      </c>
      <c r="C1742" t="s">
        <v>19099</v>
      </c>
      <c r="D1742" t="s">
        <v>569</v>
      </c>
      <c r="E1742" t="s">
        <v>16311</v>
      </c>
      <c r="F1742" s="15">
        <v>1000</v>
      </c>
      <c r="G1742" t="s">
        <v>210</v>
      </c>
      <c r="H1742" t="str">
        <f>VLOOKUP(A1742,网银退!H:L,5,FALSE)</f>
        <v>20170810</v>
      </c>
    </row>
    <row r="1743" spans="1:8" ht="14.25">
      <c r="A1743" t="s">
        <v>16313</v>
      </c>
      <c r="B1743" t="s">
        <v>6846</v>
      </c>
      <c r="C1743" t="s">
        <v>19099</v>
      </c>
      <c r="D1743" t="s">
        <v>569</v>
      </c>
      <c r="E1743" t="s">
        <v>16315</v>
      </c>
      <c r="F1743" s="15">
        <v>50</v>
      </c>
      <c r="G1743" t="s">
        <v>195</v>
      </c>
      <c r="H1743" t="e">
        <f>VLOOKUP(A1743,网银退!H:L,5,FALSE)</f>
        <v>#N/A</v>
      </c>
    </row>
    <row r="1744" spans="1:8" ht="14.25">
      <c r="A1744" t="s">
        <v>16317</v>
      </c>
      <c r="B1744" t="s">
        <v>6850</v>
      </c>
      <c r="C1744" t="s">
        <v>19099</v>
      </c>
      <c r="D1744" t="s">
        <v>569</v>
      </c>
      <c r="E1744" t="s">
        <v>16319</v>
      </c>
      <c r="F1744" s="15">
        <v>5796.19</v>
      </c>
      <c r="G1744" t="s">
        <v>195</v>
      </c>
      <c r="H1744" t="e">
        <f>VLOOKUP(A1744,网银退!H:L,5,FALSE)</f>
        <v>#N/A</v>
      </c>
    </row>
    <row r="1745" spans="1:8" ht="14.25">
      <c r="A1745" t="s">
        <v>16321</v>
      </c>
      <c r="B1745" t="s">
        <v>6854</v>
      </c>
      <c r="C1745" t="s">
        <v>19099</v>
      </c>
      <c r="D1745" t="s">
        <v>569</v>
      </c>
      <c r="E1745" t="s">
        <v>16293</v>
      </c>
      <c r="F1745" s="15">
        <v>10000</v>
      </c>
      <c r="G1745" t="s">
        <v>195</v>
      </c>
      <c r="H1745" t="e">
        <f>VLOOKUP(A1745,网银退!H:L,5,FALSE)</f>
        <v>#N/A</v>
      </c>
    </row>
    <row r="1746" spans="1:8" ht="14.25">
      <c r="A1746" t="s">
        <v>16324</v>
      </c>
      <c r="B1746" t="s">
        <v>6857</v>
      </c>
      <c r="C1746" t="s">
        <v>19099</v>
      </c>
      <c r="D1746" t="s">
        <v>569</v>
      </c>
      <c r="E1746" t="s">
        <v>16326</v>
      </c>
      <c r="F1746" s="15">
        <v>3611</v>
      </c>
      <c r="G1746" t="s">
        <v>195</v>
      </c>
      <c r="H1746" t="e">
        <f>VLOOKUP(A1746,网银退!H:L,5,FALSE)</f>
        <v>#N/A</v>
      </c>
    </row>
    <row r="1747" spans="1:8" ht="14.25">
      <c r="A1747" t="s">
        <v>16328</v>
      </c>
      <c r="B1747" t="s">
        <v>6861</v>
      </c>
      <c r="C1747" t="s">
        <v>19099</v>
      </c>
      <c r="D1747" t="s">
        <v>569</v>
      </c>
      <c r="E1747" t="s">
        <v>16330</v>
      </c>
      <c r="F1747" s="15">
        <v>404</v>
      </c>
      <c r="G1747" t="s">
        <v>195</v>
      </c>
      <c r="H1747" t="e">
        <f>VLOOKUP(A1747,网银退!H:L,5,FALSE)</f>
        <v>#N/A</v>
      </c>
    </row>
    <row r="1748" spans="1:8" ht="14.25">
      <c r="A1748" t="s">
        <v>16332</v>
      </c>
      <c r="B1748" t="s">
        <v>6865</v>
      </c>
      <c r="C1748" t="s">
        <v>19099</v>
      </c>
      <c r="D1748" t="s">
        <v>569</v>
      </c>
      <c r="E1748" t="s">
        <v>16334</v>
      </c>
      <c r="F1748" s="15">
        <v>553</v>
      </c>
      <c r="G1748" t="s">
        <v>195</v>
      </c>
      <c r="H1748" t="e">
        <f>VLOOKUP(A1748,网银退!H:L,5,FALSE)</f>
        <v>#N/A</v>
      </c>
    </row>
    <row r="1749" spans="1:8" ht="14.25">
      <c r="A1749" t="s">
        <v>16336</v>
      </c>
      <c r="B1749" t="s">
        <v>6869</v>
      </c>
      <c r="C1749" t="s">
        <v>19099</v>
      </c>
      <c r="D1749" t="s">
        <v>569</v>
      </c>
      <c r="E1749" t="s">
        <v>16338</v>
      </c>
      <c r="F1749" s="15">
        <v>83.7</v>
      </c>
      <c r="G1749" t="s">
        <v>195</v>
      </c>
      <c r="H1749" t="e">
        <f>VLOOKUP(A1749,网银退!H:L,5,FALSE)</f>
        <v>#N/A</v>
      </c>
    </row>
    <row r="1750" spans="1:8" ht="14.25">
      <c r="A1750" t="s">
        <v>16340</v>
      </c>
      <c r="B1750" t="s">
        <v>6872</v>
      </c>
      <c r="C1750" t="s">
        <v>19099</v>
      </c>
      <c r="D1750" t="s">
        <v>569</v>
      </c>
      <c r="E1750" t="s">
        <v>16342</v>
      </c>
      <c r="F1750" s="15">
        <v>85.92</v>
      </c>
      <c r="G1750" t="s">
        <v>195</v>
      </c>
      <c r="H1750" t="e">
        <f>VLOOKUP(A1750,网银退!H:L,5,FALSE)</f>
        <v>#N/A</v>
      </c>
    </row>
    <row r="1751" spans="1:8" ht="14.25">
      <c r="A1751" t="s">
        <v>16345</v>
      </c>
      <c r="B1751" t="s">
        <v>16344</v>
      </c>
      <c r="C1751" t="s">
        <v>19099</v>
      </c>
      <c r="D1751" t="s">
        <v>569</v>
      </c>
      <c r="E1751" t="s">
        <v>16347</v>
      </c>
      <c r="F1751" s="15">
        <v>928.66</v>
      </c>
      <c r="G1751" t="s">
        <v>210</v>
      </c>
      <c r="H1751" t="str">
        <f>VLOOKUP(A1751,网银退!H:L,5,FALSE)</f>
        <v>20170810</v>
      </c>
    </row>
    <row r="1752" spans="1:8" ht="14.25">
      <c r="A1752" t="s">
        <v>16350</v>
      </c>
      <c r="B1752" t="s">
        <v>16349</v>
      </c>
      <c r="C1752" t="s">
        <v>19099</v>
      </c>
      <c r="D1752" t="s">
        <v>569</v>
      </c>
      <c r="E1752" t="s">
        <v>16352</v>
      </c>
      <c r="F1752" s="15">
        <v>84.5</v>
      </c>
      <c r="G1752" t="s">
        <v>210</v>
      </c>
      <c r="H1752" t="str">
        <f>VLOOKUP(A1752,网银退!H:L,5,FALSE)</f>
        <v>20170810</v>
      </c>
    </row>
    <row r="1753" spans="1:8" ht="14.25">
      <c r="A1753" t="s">
        <v>16354</v>
      </c>
      <c r="B1753" t="s">
        <v>6882</v>
      </c>
      <c r="C1753" t="s">
        <v>19099</v>
      </c>
      <c r="D1753" t="s">
        <v>569</v>
      </c>
      <c r="E1753" t="s">
        <v>16356</v>
      </c>
      <c r="F1753" s="15">
        <v>3445</v>
      </c>
      <c r="G1753" t="s">
        <v>195</v>
      </c>
      <c r="H1753" t="e">
        <f>VLOOKUP(A1753,网银退!H:L,5,FALSE)</f>
        <v>#N/A</v>
      </c>
    </row>
    <row r="1754" spans="1:8" ht="14.25">
      <c r="A1754" t="s">
        <v>16358</v>
      </c>
      <c r="B1754" t="s">
        <v>6886</v>
      </c>
      <c r="C1754" t="s">
        <v>19099</v>
      </c>
      <c r="D1754" t="s">
        <v>569</v>
      </c>
      <c r="E1754" t="s">
        <v>16360</v>
      </c>
      <c r="F1754" s="15">
        <v>72.5</v>
      </c>
      <c r="G1754" t="s">
        <v>195</v>
      </c>
      <c r="H1754" t="e">
        <f>VLOOKUP(A1754,网银退!H:L,5,FALSE)</f>
        <v>#N/A</v>
      </c>
    </row>
    <row r="1755" spans="1:8" ht="14.25">
      <c r="A1755" t="s">
        <v>16363</v>
      </c>
      <c r="B1755" t="s">
        <v>16362</v>
      </c>
      <c r="C1755" t="s">
        <v>19099</v>
      </c>
      <c r="D1755" t="s">
        <v>569</v>
      </c>
      <c r="E1755" t="s">
        <v>16365</v>
      </c>
      <c r="F1755" s="15">
        <v>3439.33</v>
      </c>
      <c r="G1755" t="s">
        <v>210</v>
      </c>
      <c r="H1755" t="str">
        <f>VLOOKUP(A1755,网银退!H:L,5,FALSE)</f>
        <v>20170810</v>
      </c>
    </row>
    <row r="1756" spans="1:8" ht="14.25">
      <c r="A1756" t="s">
        <v>16367</v>
      </c>
      <c r="B1756" t="s">
        <v>6893</v>
      </c>
      <c r="C1756" t="s">
        <v>19099</v>
      </c>
      <c r="D1756" t="s">
        <v>569</v>
      </c>
      <c r="E1756" t="s">
        <v>16369</v>
      </c>
      <c r="F1756" s="15">
        <v>573.62</v>
      </c>
      <c r="G1756" t="s">
        <v>195</v>
      </c>
      <c r="H1756" t="e">
        <f>VLOOKUP(A1756,网银退!H:L,5,FALSE)</f>
        <v>#N/A</v>
      </c>
    </row>
    <row r="1757" spans="1:8" ht="14.25">
      <c r="A1757" t="s">
        <v>16371</v>
      </c>
      <c r="B1757" t="s">
        <v>6897</v>
      </c>
      <c r="C1757" t="s">
        <v>19099</v>
      </c>
      <c r="D1757" t="s">
        <v>569</v>
      </c>
      <c r="E1757" t="s">
        <v>16373</v>
      </c>
      <c r="F1757" s="15">
        <v>4623.2700000000004</v>
      </c>
      <c r="G1757" t="s">
        <v>195</v>
      </c>
      <c r="H1757" t="e">
        <f>VLOOKUP(A1757,网银退!H:L,5,FALSE)</f>
        <v>#N/A</v>
      </c>
    </row>
    <row r="1758" spans="1:8" ht="14.25">
      <c r="A1758" t="s">
        <v>16375</v>
      </c>
      <c r="B1758" t="s">
        <v>6901</v>
      </c>
      <c r="C1758" t="s">
        <v>19099</v>
      </c>
      <c r="D1758" t="s">
        <v>569</v>
      </c>
      <c r="E1758" t="s">
        <v>534</v>
      </c>
      <c r="F1758" s="15">
        <v>1446.36</v>
      </c>
      <c r="G1758" t="s">
        <v>195</v>
      </c>
      <c r="H1758" t="e">
        <f>VLOOKUP(A1758,网银退!H:L,5,FALSE)</f>
        <v>#N/A</v>
      </c>
    </row>
    <row r="1759" spans="1:8" ht="14.25">
      <c r="A1759" t="s">
        <v>16378</v>
      </c>
      <c r="B1759" t="s">
        <v>6903</v>
      </c>
      <c r="C1759" t="s">
        <v>19099</v>
      </c>
      <c r="D1759" t="s">
        <v>569</v>
      </c>
      <c r="E1759" t="s">
        <v>16380</v>
      </c>
      <c r="F1759" s="15">
        <v>500</v>
      </c>
      <c r="G1759" t="s">
        <v>195</v>
      </c>
      <c r="H1759" t="e">
        <f>VLOOKUP(A1759,网银退!H:L,5,FALSE)</f>
        <v>#N/A</v>
      </c>
    </row>
    <row r="1760" spans="1:8" ht="14.25">
      <c r="A1760" t="s">
        <v>16382</v>
      </c>
      <c r="B1760" t="s">
        <v>6907</v>
      </c>
      <c r="C1760" t="s">
        <v>19099</v>
      </c>
      <c r="D1760" t="s">
        <v>569</v>
      </c>
      <c r="E1760" t="s">
        <v>16384</v>
      </c>
      <c r="F1760" s="15">
        <v>350.5</v>
      </c>
      <c r="G1760" t="s">
        <v>195</v>
      </c>
      <c r="H1760" t="e">
        <f>VLOOKUP(A1760,网银退!H:L,5,FALSE)</f>
        <v>#N/A</v>
      </c>
    </row>
    <row r="1761" spans="1:16" ht="14.25">
      <c r="A1761" t="s">
        <v>16386</v>
      </c>
      <c r="B1761" t="s">
        <v>6911</v>
      </c>
      <c r="C1761" t="s">
        <v>19099</v>
      </c>
      <c r="D1761" t="s">
        <v>569</v>
      </c>
      <c r="E1761" t="s">
        <v>16388</v>
      </c>
      <c r="F1761" s="15">
        <v>500</v>
      </c>
      <c r="G1761" t="s">
        <v>195</v>
      </c>
      <c r="H1761" t="e">
        <f>VLOOKUP(A1761,网银退!H:L,5,FALSE)</f>
        <v>#N/A</v>
      </c>
      <c r="O1761"/>
      <c r="P1761"/>
    </row>
    <row r="1762" spans="1:16" ht="14.25">
      <c r="A1762" t="s">
        <v>16390</v>
      </c>
      <c r="B1762" t="s">
        <v>6915</v>
      </c>
      <c r="C1762" t="s">
        <v>19099</v>
      </c>
      <c r="D1762" t="s">
        <v>569</v>
      </c>
      <c r="E1762" t="s">
        <v>16392</v>
      </c>
      <c r="F1762" s="15">
        <v>70.5</v>
      </c>
      <c r="G1762" t="s">
        <v>195</v>
      </c>
      <c r="H1762" t="e">
        <f>VLOOKUP(A1762,网银退!H:L,5,FALSE)</f>
        <v>#N/A</v>
      </c>
    </row>
    <row r="1763" spans="1:16" ht="14.25">
      <c r="A1763" t="s">
        <v>16394</v>
      </c>
      <c r="B1763" t="s">
        <v>6919</v>
      </c>
      <c r="C1763" t="s">
        <v>19099</v>
      </c>
      <c r="D1763" t="s">
        <v>569</v>
      </c>
      <c r="E1763" t="s">
        <v>16396</v>
      </c>
      <c r="F1763" s="15">
        <v>4078.91</v>
      </c>
      <c r="G1763" t="s">
        <v>195</v>
      </c>
      <c r="H1763" t="e">
        <f>VLOOKUP(A1763,网银退!H:L,5,FALSE)</f>
        <v>#N/A</v>
      </c>
    </row>
    <row r="1764" spans="1:16" ht="14.25">
      <c r="A1764" t="s">
        <v>16398</v>
      </c>
      <c r="B1764" t="s">
        <v>6923</v>
      </c>
      <c r="C1764" t="s">
        <v>19099</v>
      </c>
      <c r="D1764" t="s">
        <v>569</v>
      </c>
      <c r="E1764" t="s">
        <v>16400</v>
      </c>
      <c r="F1764" s="15">
        <v>1017</v>
      </c>
      <c r="G1764" t="s">
        <v>195</v>
      </c>
      <c r="H1764" t="e">
        <f>VLOOKUP(A1764,网银退!H:L,5,FALSE)</f>
        <v>#N/A</v>
      </c>
    </row>
    <row r="1765" spans="1:16" ht="14.25">
      <c r="A1765" t="s">
        <v>16402</v>
      </c>
      <c r="B1765" t="s">
        <v>6927</v>
      </c>
      <c r="C1765" t="s">
        <v>19099</v>
      </c>
      <c r="D1765" t="s">
        <v>569</v>
      </c>
      <c r="E1765" t="s">
        <v>16404</v>
      </c>
      <c r="F1765" s="15">
        <v>500</v>
      </c>
      <c r="G1765" t="s">
        <v>195</v>
      </c>
      <c r="H1765" t="e">
        <f>VLOOKUP(A1765,网银退!H:L,5,FALSE)</f>
        <v>#N/A</v>
      </c>
    </row>
    <row r="1766" spans="1:16" ht="14.25">
      <c r="A1766" t="s">
        <v>16406</v>
      </c>
      <c r="B1766" t="s">
        <v>6931</v>
      </c>
      <c r="C1766" t="s">
        <v>19099</v>
      </c>
      <c r="D1766" t="s">
        <v>569</v>
      </c>
      <c r="E1766" t="s">
        <v>16408</v>
      </c>
      <c r="F1766" s="15">
        <v>10000</v>
      </c>
      <c r="G1766" t="s">
        <v>195</v>
      </c>
      <c r="H1766" t="e">
        <f>VLOOKUP(A1766,网银退!H:L,5,FALSE)</f>
        <v>#N/A</v>
      </c>
    </row>
    <row r="1767" spans="1:16" ht="14.25">
      <c r="A1767" t="s">
        <v>16411</v>
      </c>
      <c r="B1767" t="s">
        <v>16410</v>
      </c>
      <c r="C1767" t="s">
        <v>19099</v>
      </c>
      <c r="D1767" t="s">
        <v>569</v>
      </c>
      <c r="E1767" t="s">
        <v>16413</v>
      </c>
      <c r="F1767" s="15">
        <v>2109.6799999999998</v>
      </c>
      <c r="G1767" t="s">
        <v>210</v>
      </c>
      <c r="H1767" t="str">
        <f>VLOOKUP(A1767,网银退!H:L,5,FALSE)</f>
        <v>20170810</v>
      </c>
    </row>
    <row r="1768" spans="1:16" ht="14.25">
      <c r="A1768" t="s">
        <v>16415</v>
      </c>
      <c r="B1768" t="s">
        <v>6936</v>
      </c>
      <c r="C1768" t="s">
        <v>19099</v>
      </c>
      <c r="D1768" t="s">
        <v>569</v>
      </c>
      <c r="E1768" t="s">
        <v>16417</v>
      </c>
      <c r="F1768" s="15">
        <v>230</v>
      </c>
      <c r="G1768" t="s">
        <v>210</v>
      </c>
      <c r="H1768" t="str">
        <f>VLOOKUP(A1768,网银退!H:L,5,FALSE)</f>
        <v>20170811</v>
      </c>
    </row>
    <row r="1769" spans="1:16" ht="14.25">
      <c r="A1769" t="s">
        <v>16419</v>
      </c>
      <c r="B1769" t="s">
        <v>6940</v>
      </c>
      <c r="C1769" t="s">
        <v>19099</v>
      </c>
      <c r="D1769" t="s">
        <v>569</v>
      </c>
      <c r="E1769" t="s">
        <v>16421</v>
      </c>
      <c r="F1769" s="15">
        <v>2200</v>
      </c>
      <c r="G1769" t="s">
        <v>195</v>
      </c>
      <c r="H1769" t="e">
        <f>VLOOKUP(A1769,网银退!H:L,5,FALSE)</f>
        <v>#N/A</v>
      </c>
    </row>
    <row r="1770" spans="1:16" ht="14.25">
      <c r="A1770" t="s">
        <v>16424</v>
      </c>
      <c r="B1770" t="s">
        <v>16423</v>
      </c>
      <c r="C1770" t="s">
        <v>19099</v>
      </c>
      <c r="D1770" t="s">
        <v>569</v>
      </c>
      <c r="E1770" t="s">
        <v>16426</v>
      </c>
      <c r="F1770" s="15">
        <v>4000</v>
      </c>
      <c r="G1770" t="s">
        <v>210</v>
      </c>
      <c r="H1770" t="str">
        <f>VLOOKUP(A1770,网银退!H:L,5,FALSE)</f>
        <v>20170810</v>
      </c>
    </row>
    <row r="1771" spans="1:16" ht="14.25">
      <c r="A1771" t="s">
        <v>16428</v>
      </c>
      <c r="B1771" t="s">
        <v>6947</v>
      </c>
      <c r="C1771" t="s">
        <v>19099</v>
      </c>
      <c r="D1771" t="s">
        <v>569</v>
      </c>
      <c r="E1771" t="s">
        <v>16430</v>
      </c>
      <c r="F1771" s="15">
        <v>436.96</v>
      </c>
      <c r="G1771" t="s">
        <v>195</v>
      </c>
      <c r="H1771" t="e">
        <f>VLOOKUP(A1771,网银退!H:L,5,FALSE)</f>
        <v>#N/A</v>
      </c>
    </row>
    <row r="1772" spans="1:16" ht="14.25">
      <c r="A1772" t="s">
        <v>16432</v>
      </c>
      <c r="B1772" t="s">
        <v>6951</v>
      </c>
      <c r="C1772" t="s">
        <v>19099</v>
      </c>
      <c r="D1772" t="s">
        <v>569</v>
      </c>
      <c r="E1772" t="s">
        <v>16434</v>
      </c>
      <c r="F1772" s="15">
        <v>133.5</v>
      </c>
      <c r="G1772" t="s">
        <v>195</v>
      </c>
      <c r="H1772" t="e">
        <f>VLOOKUP(A1772,网银退!H:L,5,FALSE)</f>
        <v>#N/A</v>
      </c>
    </row>
    <row r="1773" spans="1:16" ht="14.25">
      <c r="A1773" t="s">
        <v>16436</v>
      </c>
      <c r="B1773" t="s">
        <v>6955</v>
      </c>
      <c r="C1773" t="s">
        <v>19099</v>
      </c>
      <c r="D1773" t="s">
        <v>569</v>
      </c>
      <c r="E1773" t="s">
        <v>16438</v>
      </c>
      <c r="F1773" s="15">
        <v>200</v>
      </c>
      <c r="G1773" t="s">
        <v>195</v>
      </c>
      <c r="H1773" t="e">
        <f>VLOOKUP(A1773,网银退!H:L,5,FALSE)</f>
        <v>#N/A</v>
      </c>
    </row>
    <row r="1774" spans="1:16" ht="14.25">
      <c r="A1774" t="s">
        <v>16441</v>
      </c>
      <c r="B1774" t="s">
        <v>16440</v>
      </c>
      <c r="C1774" t="s">
        <v>19099</v>
      </c>
      <c r="D1774" t="s">
        <v>569</v>
      </c>
      <c r="E1774" t="s">
        <v>15618</v>
      </c>
      <c r="F1774" s="15">
        <v>7000</v>
      </c>
      <c r="G1774" t="s">
        <v>210</v>
      </c>
      <c r="H1774" t="str">
        <f>VLOOKUP(A1774,网银退!H:L,5,FALSE)</f>
        <v>20170810</v>
      </c>
    </row>
    <row r="1775" spans="1:16" ht="14.25">
      <c r="A1775" t="s">
        <v>16444</v>
      </c>
      <c r="B1775" t="s">
        <v>6960</v>
      </c>
      <c r="C1775" t="s">
        <v>19099</v>
      </c>
      <c r="D1775" t="s">
        <v>569</v>
      </c>
      <c r="E1775" t="s">
        <v>16446</v>
      </c>
      <c r="F1775" s="15">
        <v>169</v>
      </c>
      <c r="G1775" t="s">
        <v>195</v>
      </c>
      <c r="H1775" t="e">
        <f>VLOOKUP(A1775,网银退!H:L,5,FALSE)</f>
        <v>#N/A</v>
      </c>
    </row>
    <row r="1776" spans="1:16" ht="14.25">
      <c r="A1776" t="s">
        <v>16448</v>
      </c>
      <c r="B1776" t="s">
        <v>6964</v>
      </c>
      <c r="C1776" t="s">
        <v>19099</v>
      </c>
      <c r="D1776" t="s">
        <v>569</v>
      </c>
      <c r="E1776" t="s">
        <v>16450</v>
      </c>
      <c r="F1776" s="15">
        <v>3000</v>
      </c>
      <c r="G1776" t="s">
        <v>195</v>
      </c>
      <c r="H1776" t="e">
        <f>VLOOKUP(A1776,网银退!H:L,5,FALSE)</f>
        <v>#N/A</v>
      </c>
    </row>
    <row r="1777" spans="1:16" ht="14.25">
      <c r="A1777" t="s">
        <v>16453</v>
      </c>
      <c r="B1777" t="s">
        <v>16452</v>
      </c>
      <c r="C1777" t="s">
        <v>19099</v>
      </c>
      <c r="D1777" t="s">
        <v>569</v>
      </c>
      <c r="E1777" t="s">
        <v>16455</v>
      </c>
      <c r="F1777" s="15">
        <v>362.42</v>
      </c>
      <c r="G1777" t="s">
        <v>210</v>
      </c>
      <c r="H1777" t="str">
        <f>VLOOKUP(A1777,网银退!H:L,5,FALSE)</f>
        <v>20170810</v>
      </c>
    </row>
    <row r="1778" spans="1:16" ht="14.25">
      <c r="A1778" t="s">
        <v>16458</v>
      </c>
      <c r="B1778" t="s">
        <v>16457</v>
      </c>
      <c r="C1778" t="s">
        <v>19099</v>
      </c>
      <c r="D1778" t="s">
        <v>569</v>
      </c>
      <c r="E1778" t="s">
        <v>16460</v>
      </c>
      <c r="F1778" s="15">
        <v>350</v>
      </c>
      <c r="G1778" t="s">
        <v>210</v>
      </c>
      <c r="H1778" t="str">
        <f>VLOOKUP(A1778,网银退!H:L,5,FALSE)</f>
        <v>20170810</v>
      </c>
    </row>
    <row r="1779" spans="1:16" ht="14.25">
      <c r="A1779" t="s">
        <v>16462</v>
      </c>
      <c r="B1779" t="s">
        <v>6974</v>
      </c>
      <c r="C1779" t="s">
        <v>19099</v>
      </c>
      <c r="D1779" t="s">
        <v>569</v>
      </c>
      <c r="E1779" t="s">
        <v>16464</v>
      </c>
      <c r="F1779" s="15">
        <v>420.5</v>
      </c>
      <c r="G1779" t="s">
        <v>195</v>
      </c>
      <c r="H1779" t="e">
        <f>VLOOKUP(A1779,网银退!H:L,5,FALSE)</f>
        <v>#N/A</v>
      </c>
    </row>
    <row r="1780" spans="1:16" ht="14.25">
      <c r="A1780" t="s">
        <v>16467</v>
      </c>
      <c r="B1780" t="s">
        <v>16466</v>
      </c>
      <c r="C1780" t="s">
        <v>19099</v>
      </c>
      <c r="D1780" t="s">
        <v>569</v>
      </c>
      <c r="E1780" t="s">
        <v>16469</v>
      </c>
      <c r="F1780" s="15">
        <v>40</v>
      </c>
      <c r="G1780" t="s">
        <v>210</v>
      </c>
      <c r="H1780" t="str">
        <f>VLOOKUP(A1780,网银退!H:L,5,FALSE)</f>
        <v>20170810</v>
      </c>
    </row>
    <row r="1781" spans="1:16" ht="14.25">
      <c r="A1781" t="s">
        <v>16471</v>
      </c>
      <c r="B1781" t="s">
        <v>6981</v>
      </c>
      <c r="C1781" t="s">
        <v>19099</v>
      </c>
      <c r="D1781" t="s">
        <v>569</v>
      </c>
      <c r="E1781" t="s">
        <v>16460</v>
      </c>
      <c r="F1781" s="15">
        <v>59134.41</v>
      </c>
      <c r="G1781" t="s">
        <v>195</v>
      </c>
      <c r="H1781" t="e">
        <f>VLOOKUP(A1781,网银退!H:L,5,FALSE)</f>
        <v>#N/A</v>
      </c>
    </row>
    <row r="1782" spans="1:16" ht="14.25">
      <c r="A1782" t="s">
        <v>16474</v>
      </c>
      <c r="B1782" t="s">
        <v>6984</v>
      </c>
      <c r="C1782" t="s">
        <v>19099</v>
      </c>
      <c r="D1782" t="s">
        <v>569</v>
      </c>
      <c r="E1782" t="s">
        <v>16476</v>
      </c>
      <c r="F1782" s="15">
        <v>213.54</v>
      </c>
      <c r="G1782" t="s">
        <v>195</v>
      </c>
      <c r="H1782" t="e">
        <f>VLOOKUP(A1782,网银退!H:L,5,FALSE)</f>
        <v>#N/A</v>
      </c>
    </row>
    <row r="1783" spans="1:16" ht="14.25">
      <c r="A1783" t="s">
        <v>16478</v>
      </c>
      <c r="B1783" t="s">
        <v>6988</v>
      </c>
      <c r="C1783" t="s">
        <v>19099</v>
      </c>
      <c r="D1783" t="s">
        <v>569</v>
      </c>
      <c r="E1783" t="s">
        <v>16480</v>
      </c>
      <c r="F1783" s="15">
        <v>1280</v>
      </c>
      <c r="G1783" t="s">
        <v>195</v>
      </c>
      <c r="H1783" t="e">
        <f>VLOOKUP(A1783,网银退!H:L,5,FALSE)</f>
        <v>#N/A</v>
      </c>
      <c r="O1783"/>
      <c r="P1783"/>
    </row>
    <row r="1784" spans="1:16" ht="14.25">
      <c r="A1784" t="s">
        <v>16482</v>
      </c>
      <c r="B1784" t="s">
        <v>6992</v>
      </c>
      <c r="C1784" t="s">
        <v>19099</v>
      </c>
      <c r="D1784" t="s">
        <v>569</v>
      </c>
      <c r="E1784" t="s">
        <v>16484</v>
      </c>
      <c r="F1784" s="15">
        <v>123.42</v>
      </c>
      <c r="G1784" t="s">
        <v>195</v>
      </c>
      <c r="H1784" t="e">
        <f>VLOOKUP(A1784,网银退!H:L,5,FALSE)</f>
        <v>#N/A</v>
      </c>
    </row>
    <row r="1785" spans="1:16" ht="14.25">
      <c r="A1785" t="s">
        <v>16486</v>
      </c>
      <c r="B1785" t="s">
        <v>6996</v>
      </c>
      <c r="C1785" t="s">
        <v>19099</v>
      </c>
      <c r="D1785" t="s">
        <v>569</v>
      </c>
      <c r="E1785" t="s">
        <v>16488</v>
      </c>
      <c r="F1785" s="15">
        <v>305.98</v>
      </c>
      <c r="G1785" t="s">
        <v>195</v>
      </c>
      <c r="H1785" t="e">
        <f>VLOOKUP(A1785,网银退!H:L,5,FALSE)</f>
        <v>#N/A</v>
      </c>
    </row>
    <row r="1786" spans="1:16" ht="14.25">
      <c r="A1786" t="s">
        <v>16490</v>
      </c>
      <c r="B1786" t="s">
        <v>7000</v>
      </c>
      <c r="C1786" t="s">
        <v>19099</v>
      </c>
      <c r="D1786" t="s">
        <v>569</v>
      </c>
      <c r="E1786" t="s">
        <v>16492</v>
      </c>
      <c r="F1786" s="15">
        <v>2026.06</v>
      </c>
      <c r="G1786" t="s">
        <v>195</v>
      </c>
      <c r="H1786" t="e">
        <f>VLOOKUP(A1786,网银退!H:L,5,FALSE)</f>
        <v>#N/A</v>
      </c>
    </row>
    <row r="1787" spans="1:16" ht="14.25">
      <c r="A1787" t="s">
        <v>16494</v>
      </c>
      <c r="B1787" t="s">
        <v>7004</v>
      </c>
      <c r="C1787" t="s">
        <v>19099</v>
      </c>
      <c r="D1787" t="s">
        <v>569</v>
      </c>
      <c r="E1787" t="s">
        <v>16496</v>
      </c>
      <c r="F1787" s="15">
        <v>510.8</v>
      </c>
      <c r="G1787" t="s">
        <v>195</v>
      </c>
      <c r="H1787" t="e">
        <f>VLOOKUP(A1787,网银退!H:L,5,FALSE)</f>
        <v>#N/A</v>
      </c>
    </row>
    <row r="1788" spans="1:16" ht="14.25">
      <c r="A1788" t="s">
        <v>16498</v>
      </c>
      <c r="B1788" t="s">
        <v>7008</v>
      </c>
      <c r="C1788" t="s">
        <v>19099</v>
      </c>
      <c r="D1788" t="s">
        <v>569</v>
      </c>
      <c r="E1788" t="s">
        <v>16500</v>
      </c>
      <c r="F1788" s="15">
        <v>1627.5</v>
      </c>
      <c r="G1788" t="s">
        <v>195</v>
      </c>
      <c r="H1788" t="e">
        <f>VLOOKUP(A1788,网银退!H:L,5,FALSE)</f>
        <v>#N/A</v>
      </c>
    </row>
    <row r="1789" spans="1:16" ht="14.25">
      <c r="A1789" t="s">
        <v>16502</v>
      </c>
      <c r="B1789" t="s">
        <v>7012</v>
      </c>
      <c r="C1789" t="s">
        <v>19099</v>
      </c>
      <c r="D1789" t="s">
        <v>569</v>
      </c>
      <c r="E1789" t="s">
        <v>16504</v>
      </c>
      <c r="F1789" s="15">
        <v>500</v>
      </c>
      <c r="G1789" t="s">
        <v>195</v>
      </c>
      <c r="H1789" t="e">
        <f>VLOOKUP(A1789,网银退!H:L,5,FALSE)</f>
        <v>#N/A</v>
      </c>
    </row>
    <row r="1790" spans="1:16" ht="14.25">
      <c r="A1790" t="s">
        <v>16506</v>
      </c>
      <c r="B1790" t="s">
        <v>7016</v>
      </c>
      <c r="C1790" t="s">
        <v>19099</v>
      </c>
      <c r="D1790" t="s">
        <v>569</v>
      </c>
      <c r="E1790" t="s">
        <v>16508</v>
      </c>
      <c r="F1790" s="15">
        <v>200</v>
      </c>
      <c r="G1790" t="s">
        <v>195</v>
      </c>
      <c r="H1790" t="e">
        <f>VLOOKUP(A1790,网银退!H:L,5,FALSE)</f>
        <v>#N/A</v>
      </c>
    </row>
    <row r="1791" spans="1:16" ht="14.25">
      <c r="A1791" t="s">
        <v>16510</v>
      </c>
      <c r="B1791" t="s">
        <v>7020</v>
      </c>
      <c r="C1791" t="s">
        <v>19099</v>
      </c>
      <c r="D1791" t="s">
        <v>569</v>
      </c>
      <c r="E1791" t="s">
        <v>16512</v>
      </c>
      <c r="F1791" s="15">
        <v>41</v>
      </c>
      <c r="G1791" t="s">
        <v>195</v>
      </c>
      <c r="H1791" t="e">
        <f>VLOOKUP(A1791,网银退!H:L,5,FALSE)</f>
        <v>#N/A</v>
      </c>
    </row>
    <row r="1792" spans="1:16" ht="14.25">
      <c r="A1792" t="s">
        <v>16514</v>
      </c>
      <c r="B1792" t="s">
        <v>7024</v>
      </c>
      <c r="C1792" t="s">
        <v>19099</v>
      </c>
      <c r="D1792" t="s">
        <v>569</v>
      </c>
      <c r="E1792" t="s">
        <v>16516</v>
      </c>
      <c r="F1792" s="15">
        <v>12048.25</v>
      </c>
      <c r="G1792" t="s">
        <v>195</v>
      </c>
      <c r="H1792" t="e">
        <f>VLOOKUP(A1792,网银退!H:L,5,FALSE)</f>
        <v>#N/A</v>
      </c>
    </row>
    <row r="1793" spans="1:8" ht="14.25">
      <c r="A1793" t="s">
        <v>16518</v>
      </c>
      <c r="B1793" t="s">
        <v>7028</v>
      </c>
      <c r="C1793" t="s">
        <v>19099</v>
      </c>
      <c r="D1793" t="s">
        <v>569</v>
      </c>
      <c r="E1793" t="s">
        <v>16484</v>
      </c>
      <c r="F1793" s="15">
        <v>20</v>
      </c>
      <c r="G1793" t="s">
        <v>195</v>
      </c>
      <c r="H1793" t="e">
        <f>VLOOKUP(A1793,网银退!H:L,5,FALSE)</f>
        <v>#N/A</v>
      </c>
    </row>
    <row r="1794" spans="1:8" ht="14.25">
      <c r="A1794" t="s">
        <v>16521</v>
      </c>
      <c r="B1794" t="s">
        <v>7030</v>
      </c>
      <c r="C1794" t="s">
        <v>19099</v>
      </c>
      <c r="D1794" t="s">
        <v>569</v>
      </c>
      <c r="E1794" t="s">
        <v>16523</v>
      </c>
      <c r="F1794" s="15">
        <v>1007</v>
      </c>
      <c r="G1794" t="s">
        <v>210</v>
      </c>
      <c r="H1794" t="str">
        <f>VLOOKUP(A1794,网银退!H:L,5,FALSE)</f>
        <v>20170811</v>
      </c>
    </row>
    <row r="1795" spans="1:8" ht="14.25">
      <c r="A1795" t="s">
        <v>16525</v>
      </c>
      <c r="B1795" t="s">
        <v>7034</v>
      </c>
      <c r="C1795" t="s">
        <v>19099</v>
      </c>
      <c r="D1795" t="s">
        <v>569</v>
      </c>
      <c r="E1795" t="s">
        <v>16527</v>
      </c>
      <c r="F1795" s="15">
        <v>1982</v>
      </c>
      <c r="G1795" t="s">
        <v>195</v>
      </c>
      <c r="H1795" t="e">
        <f>VLOOKUP(A1795,网银退!H:L,5,FALSE)</f>
        <v>#N/A</v>
      </c>
    </row>
    <row r="1796" spans="1:8" ht="14.25">
      <c r="A1796" t="s">
        <v>16529</v>
      </c>
      <c r="B1796" t="s">
        <v>7038</v>
      </c>
      <c r="C1796" t="s">
        <v>19099</v>
      </c>
      <c r="D1796" t="s">
        <v>569</v>
      </c>
      <c r="E1796" t="s">
        <v>16531</v>
      </c>
      <c r="F1796" s="15">
        <v>14000</v>
      </c>
      <c r="G1796" t="s">
        <v>195</v>
      </c>
      <c r="H1796" t="e">
        <f>VLOOKUP(A1796,网银退!H:L,5,FALSE)</f>
        <v>#N/A</v>
      </c>
    </row>
    <row r="1797" spans="1:8" ht="14.25">
      <c r="A1797" t="s">
        <v>16533</v>
      </c>
      <c r="B1797" t="s">
        <v>7042</v>
      </c>
      <c r="C1797" t="s">
        <v>19099</v>
      </c>
      <c r="D1797" t="s">
        <v>569</v>
      </c>
      <c r="E1797" t="s">
        <v>16535</v>
      </c>
      <c r="F1797" s="15">
        <v>9.5</v>
      </c>
      <c r="G1797" t="s">
        <v>195</v>
      </c>
      <c r="H1797" t="e">
        <f>VLOOKUP(A1797,网银退!H:L,5,FALSE)</f>
        <v>#N/A</v>
      </c>
    </row>
    <row r="1798" spans="1:8" ht="14.25">
      <c r="A1798" t="s">
        <v>16538</v>
      </c>
      <c r="B1798" t="s">
        <v>16537</v>
      </c>
      <c r="C1798" t="s">
        <v>19099</v>
      </c>
      <c r="D1798" t="s">
        <v>569</v>
      </c>
      <c r="E1798" t="s">
        <v>16540</v>
      </c>
      <c r="F1798" s="15">
        <v>62.42</v>
      </c>
      <c r="G1798" t="s">
        <v>210</v>
      </c>
      <c r="H1798" t="str">
        <f>VLOOKUP(A1798,网银退!H:L,5,FALSE)</f>
        <v>20170810</v>
      </c>
    </row>
    <row r="1799" spans="1:8" ht="14.25">
      <c r="A1799" t="s">
        <v>16542</v>
      </c>
      <c r="B1799" t="s">
        <v>7049</v>
      </c>
      <c r="C1799" t="s">
        <v>19099</v>
      </c>
      <c r="D1799" t="s">
        <v>569</v>
      </c>
      <c r="E1799" t="s">
        <v>16544</v>
      </c>
      <c r="F1799" s="15">
        <v>341.33</v>
      </c>
      <c r="G1799" t="s">
        <v>195</v>
      </c>
      <c r="H1799" t="e">
        <f>VLOOKUP(A1799,网银退!H:L,5,FALSE)</f>
        <v>#N/A</v>
      </c>
    </row>
    <row r="1800" spans="1:8" ht="14.25">
      <c r="A1800" t="s">
        <v>16546</v>
      </c>
      <c r="B1800" t="s">
        <v>7053</v>
      </c>
      <c r="C1800" t="s">
        <v>19099</v>
      </c>
      <c r="D1800" t="s">
        <v>569</v>
      </c>
      <c r="E1800" t="s">
        <v>16548</v>
      </c>
      <c r="F1800" s="15">
        <v>33.659999999999997</v>
      </c>
      <c r="G1800" t="s">
        <v>210</v>
      </c>
      <c r="H1800" t="str">
        <f>VLOOKUP(A1800,网银退!H:L,5,FALSE)</f>
        <v>20170811</v>
      </c>
    </row>
    <row r="1801" spans="1:8" ht="14.25">
      <c r="A1801" t="s">
        <v>16550</v>
      </c>
      <c r="B1801" t="s">
        <v>7057</v>
      </c>
      <c r="C1801" t="s">
        <v>19099</v>
      </c>
      <c r="D1801" t="s">
        <v>569</v>
      </c>
      <c r="E1801" t="s">
        <v>16552</v>
      </c>
      <c r="F1801" s="15">
        <v>984.5</v>
      </c>
      <c r="G1801" t="s">
        <v>195</v>
      </c>
      <c r="H1801" t="e">
        <f>VLOOKUP(A1801,网银退!H:L,5,FALSE)</f>
        <v>#N/A</v>
      </c>
    </row>
    <row r="1802" spans="1:8" ht="14.25">
      <c r="A1802" t="s">
        <v>16554</v>
      </c>
      <c r="B1802" t="s">
        <v>7061</v>
      </c>
      <c r="C1802" t="s">
        <v>19099</v>
      </c>
      <c r="D1802" t="s">
        <v>569</v>
      </c>
      <c r="E1802" t="s">
        <v>15935</v>
      </c>
      <c r="F1802" s="15">
        <v>3000</v>
      </c>
      <c r="G1802" t="s">
        <v>210</v>
      </c>
      <c r="H1802" t="str">
        <f>VLOOKUP(A1802,网银退!H:L,5,FALSE)</f>
        <v>20170811</v>
      </c>
    </row>
    <row r="1803" spans="1:8" ht="14.25">
      <c r="A1803" t="s">
        <v>16557</v>
      </c>
      <c r="B1803" t="s">
        <v>7063</v>
      </c>
      <c r="C1803" t="s">
        <v>19099</v>
      </c>
      <c r="D1803" t="s">
        <v>569</v>
      </c>
      <c r="E1803" t="s">
        <v>16559</v>
      </c>
      <c r="F1803" s="15">
        <v>28</v>
      </c>
      <c r="G1803" t="s">
        <v>195</v>
      </c>
      <c r="H1803" t="e">
        <f>VLOOKUP(A1803,网银退!H:L,5,FALSE)</f>
        <v>#N/A</v>
      </c>
    </row>
    <row r="1804" spans="1:8" ht="14.25">
      <c r="A1804" t="s">
        <v>16561</v>
      </c>
      <c r="B1804" t="s">
        <v>7067</v>
      </c>
      <c r="C1804" t="s">
        <v>19099</v>
      </c>
      <c r="D1804" t="s">
        <v>569</v>
      </c>
      <c r="E1804" t="s">
        <v>16563</v>
      </c>
      <c r="F1804" s="15">
        <v>100</v>
      </c>
      <c r="G1804" t="s">
        <v>195</v>
      </c>
      <c r="H1804" t="e">
        <f>VLOOKUP(A1804,网银退!H:L,5,FALSE)</f>
        <v>#N/A</v>
      </c>
    </row>
    <row r="1805" spans="1:8" ht="14.25">
      <c r="A1805" t="s">
        <v>16565</v>
      </c>
      <c r="B1805" t="s">
        <v>7071</v>
      </c>
      <c r="C1805" t="s">
        <v>19100</v>
      </c>
      <c r="D1805" t="s">
        <v>569</v>
      </c>
      <c r="E1805" t="s">
        <v>15491</v>
      </c>
      <c r="F1805" s="15">
        <v>780</v>
      </c>
      <c r="G1805" t="s">
        <v>195</v>
      </c>
      <c r="H1805" t="e">
        <f>VLOOKUP(A1805,网银退!H:L,5,FALSE)</f>
        <v>#N/A</v>
      </c>
    </row>
    <row r="1806" spans="1:8" ht="14.25">
      <c r="A1806" t="s">
        <v>16568</v>
      </c>
      <c r="B1806" t="s">
        <v>7073</v>
      </c>
      <c r="C1806" t="s">
        <v>19100</v>
      </c>
      <c r="D1806" t="s">
        <v>569</v>
      </c>
      <c r="E1806" t="s">
        <v>16570</v>
      </c>
      <c r="F1806" s="15">
        <v>2000</v>
      </c>
      <c r="G1806" t="s">
        <v>195</v>
      </c>
      <c r="H1806" t="e">
        <f>VLOOKUP(A1806,网银退!H:L,5,FALSE)</f>
        <v>#N/A</v>
      </c>
    </row>
    <row r="1807" spans="1:8" ht="14.25">
      <c r="A1807" t="s">
        <v>16572</v>
      </c>
      <c r="B1807" t="s">
        <v>7077</v>
      </c>
      <c r="C1807" t="s">
        <v>19100</v>
      </c>
      <c r="D1807" t="s">
        <v>569</v>
      </c>
      <c r="E1807" t="s">
        <v>16574</v>
      </c>
      <c r="F1807" s="15">
        <v>230</v>
      </c>
      <c r="G1807" t="s">
        <v>195</v>
      </c>
      <c r="H1807" t="e">
        <f>VLOOKUP(A1807,网银退!H:L,5,FALSE)</f>
        <v>#N/A</v>
      </c>
    </row>
    <row r="1808" spans="1:8" ht="14.25">
      <c r="A1808" t="s">
        <v>16577</v>
      </c>
      <c r="B1808" t="s">
        <v>16576</v>
      </c>
      <c r="C1808" t="s">
        <v>19100</v>
      </c>
      <c r="D1808" t="s">
        <v>569</v>
      </c>
      <c r="E1808" t="s">
        <v>15704</v>
      </c>
      <c r="F1808" s="15">
        <v>5000</v>
      </c>
      <c r="G1808" t="s">
        <v>210</v>
      </c>
      <c r="H1808" t="str">
        <f>VLOOKUP(A1808,网银退!H:L,5,FALSE)</f>
        <v>20170811</v>
      </c>
    </row>
    <row r="1809" spans="1:8" ht="14.25">
      <c r="A1809" t="s">
        <v>16580</v>
      </c>
      <c r="B1809" t="s">
        <v>7082</v>
      </c>
      <c r="C1809" t="s">
        <v>19100</v>
      </c>
      <c r="D1809" t="s">
        <v>569</v>
      </c>
      <c r="E1809" t="s">
        <v>16214</v>
      </c>
      <c r="F1809" s="15">
        <v>5066</v>
      </c>
      <c r="G1809" t="s">
        <v>195</v>
      </c>
      <c r="H1809" t="e">
        <f>VLOOKUP(A1809,网银退!H:L,5,FALSE)</f>
        <v>#N/A</v>
      </c>
    </row>
    <row r="1810" spans="1:8" ht="14.25">
      <c r="A1810" t="s">
        <v>16583</v>
      </c>
      <c r="B1810" t="s">
        <v>7084</v>
      </c>
      <c r="C1810" t="s">
        <v>19100</v>
      </c>
      <c r="D1810" t="s">
        <v>569</v>
      </c>
      <c r="E1810" t="s">
        <v>16585</v>
      </c>
      <c r="F1810" s="15">
        <v>168</v>
      </c>
      <c r="G1810" t="s">
        <v>195</v>
      </c>
      <c r="H1810" t="e">
        <f>VLOOKUP(A1810,网银退!H:L,5,FALSE)</f>
        <v>#N/A</v>
      </c>
    </row>
    <row r="1811" spans="1:8" ht="14.25">
      <c r="A1811" t="s">
        <v>16587</v>
      </c>
      <c r="B1811" t="s">
        <v>7088</v>
      </c>
      <c r="C1811" t="s">
        <v>19100</v>
      </c>
      <c r="D1811" t="s">
        <v>569</v>
      </c>
      <c r="E1811" t="s">
        <v>16589</v>
      </c>
      <c r="F1811" s="15">
        <v>394.5</v>
      </c>
      <c r="G1811" t="s">
        <v>195</v>
      </c>
      <c r="H1811" t="e">
        <f>VLOOKUP(A1811,网银退!H:L,5,FALSE)</f>
        <v>#N/A</v>
      </c>
    </row>
    <row r="1812" spans="1:8" ht="14.25">
      <c r="A1812" t="s">
        <v>16591</v>
      </c>
      <c r="B1812" t="s">
        <v>7092</v>
      </c>
      <c r="C1812" t="s">
        <v>19100</v>
      </c>
      <c r="D1812" t="s">
        <v>569</v>
      </c>
      <c r="E1812" t="s">
        <v>16593</v>
      </c>
      <c r="F1812" s="15">
        <v>1432.5</v>
      </c>
      <c r="G1812" t="s">
        <v>195</v>
      </c>
      <c r="H1812" t="e">
        <f>VLOOKUP(A1812,网银退!H:L,5,FALSE)</f>
        <v>#N/A</v>
      </c>
    </row>
    <row r="1813" spans="1:8" ht="14.25">
      <c r="A1813" t="s">
        <v>16596</v>
      </c>
      <c r="B1813" t="s">
        <v>16595</v>
      </c>
      <c r="C1813" t="s">
        <v>19100</v>
      </c>
      <c r="D1813" t="s">
        <v>569</v>
      </c>
      <c r="E1813" t="s">
        <v>16598</v>
      </c>
      <c r="F1813" s="15">
        <v>700</v>
      </c>
      <c r="G1813" t="s">
        <v>210</v>
      </c>
      <c r="H1813" t="str">
        <f>VLOOKUP(A1813,网银退!H:L,5,FALSE)</f>
        <v>20170811</v>
      </c>
    </row>
    <row r="1814" spans="1:8" ht="14.25">
      <c r="A1814" t="s">
        <v>16600</v>
      </c>
      <c r="B1814" t="s">
        <v>7099</v>
      </c>
      <c r="C1814" t="s">
        <v>19100</v>
      </c>
      <c r="D1814" t="s">
        <v>569</v>
      </c>
      <c r="E1814" t="s">
        <v>461</v>
      </c>
      <c r="F1814" s="15">
        <v>92.8</v>
      </c>
      <c r="G1814" t="s">
        <v>195</v>
      </c>
      <c r="H1814" t="e">
        <f>VLOOKUP(A1814,网银退!H:L,5,FALSE)</f>
        <v>#N/A</v>
      </c>
    </row>
    <row r="1815" spans="1:8" ht="14.25">
      <c r="A1815" t="s">
        <v>16603</v>
      </c>
      <c r="B1815" t="s">
        <v>7101</v>
      </c>
      <c r="C1815" t="s">
        <v>19100</v>
      </c>
      <c r="D1815" t="s">
        <v>569</v>
      </c>
      <c r="E1815" t="s">
        <v>11654</v>
      </c>
      <c r="F1815" s="15">
        <v>328.92</v>
      </c>
      <c r="G1815" t="s">
        <v>195</v>
      </c>
      <c r="H1815" t="e">
        <f>VLOOKUP(A1815,网银退!H:L,5,FALSE)</f>
        <v>#N/A</v>
      </c>
    </row>
    <row r="1816" spans="1:8" ht="14.25">
      <c r="A1816" t="s">
        <v>16606</v>
      </c>
      <c r="B1816" t="s">
        <v>7105</v>
      </c>
      <c r="C1816" t="s">
        <v>19100</v>
      </c>
      <c r="D1816" t="s">
        <v>569</v>
      </c>
      <c r="E1816" t="s">
        <v>16608</v>
      </c>
      <c r="F1816" s="15">
        <v>43.3</v>
      </c>
      <c r="G1816" t="s">
        <v>195</v>
      </c>
      <c r="H1816" t="e">
        <f>VLOOKUP(A1816,网银退!H:L,5,FALSE)</f>
        <v>#N/A</v>
      </c>
    </row>
    <row r="1817" spans="1:8" ht="14.25">
      <c r="A1817" t="s">
        <v>16610</v>
      </c>
      <c r="B1817" t="s">
        <v>7109</v>
      </c>
      <c r="C1817" t="s">
        <v>19100</v>
      </c>
      <c r="D1817" t="s">
        <v>569</v>
      </c>
      <c r="E1817" t="s">
        <v>16612</v>
      </c>
      <c r="F1817" s="15">
        <v>207.72</v>
      </c>
      <c r="G1817" t="s">
        <v>195</v>
      </c>
      <c r="H1817" t="e">
        <f>VLOOKUP(A1817,网银退!H:L,5,FALSE)</f>
        <v>#N/A</v>
      </c>
    </row>
    <row r="1818" spans="1:8" ht="14.25">
      <c r="A1818" t="s">
        <v>16615</v>
      </c>
      <c r="B1818" t="s">
        <v>16614</v>
      </c>
      <c r="C1818" t="s">
        <v>19100</v>
      </c>
      <c r="D1818" t="s">
        <v>569</v>
      </c>
      <c r="E1818" t="s">
        <v>16617</v>
      </c>
      <c r="F1818" s="15">
        <v>3334.74</v>
      </c>
      <c r="G1818" t="s">
        <v>210</v>
      </c>
      <c r="H1818" t="str">
        <f>VLOOKUP(A1818,网银退!H:L,5,FALSE)</f>
        <v>20170811</v>
      </c>
    </row>
    <row r="1819" spans="1:8" ht="14.25">
      <c r="A1819" t="s">
        <v>16619</v>
      </c>
      <c r="B1819" t="s">
        <v>7116</v>
      </c>
      <c r="C1819" t="s">
        <v>19100</v>
      </c>
      <c r="D1819" t="s">
        <v>569</v>
      </c>
      <c r="E1819" t="s">
        <v>16621</v>
      </c>
      <c r="F1819" s="15">
        <v>52.65</v>
      </c>
      <c r="G1819" t="s">
        <v>195</v>
      </c>
      <c r="H1819" t="e">
        <f>VLOOKUP(A1819,网银退!H:L,5,FALSE)</f>
        <v>#N/A</v>
      </c>
    </row>
    <row r="1820" spans="1:8" ht="14.25">
      <c r="A1820" t="s">
        <v>16624</v>
      </c>
      <c r="B1820" t="s">
        <v>16623</v>
      </c>
      <c r="C1820" t="s">
        <v>19100</v>
      </c>
      <c r="D1820" t="s">
        <v>569</v>
      </c>
      <c r="E1820" t="s">
        <v>16626</v>
      </c>
      <c r="F1820" s="15">
        <v>67.5</v>
      </c>
      <c r="G1820" t="s">
        <v>210</v>
      </c>
      <c r="H1820" t="str">
        <f>VLOOKUP(A1820,网银退!H:L,5,FALSE)</f>
        <v>20170811</v>
      </c>
    </row>
    <row r="1821" spans="1:8" ht="14.25">
      <c r="A1821" t="s">
        <v>16628</v>
      </c>
      <c r="B1821" t="s">
        <v>7123</v>
      </c>
      <c r="C1821" t="s">
        <v>19100</v>
      </c>
      <c r="D1821" t="s">
        <v>569</v>
      </c>
      <c r="E1821" t="s">
        <v>16630</v>
      </c>
      <c r="F1821" s="15">
        <v>500</v>
      </c>
      <c r="G1821" t="s">
        <v>195</v>
      </c>
      <c r="H1821" t="e">
        <f>VLOOKUP(A1821,网银退!H:L,5,FALSE)</f>
        <v>#N/A</v>
      </c>
    </row>
    <row r="1822" spans="1:8" ht="14.25">
      <c r="A1822" t="s">
        <v>16633</v>
      </c>
      <c r="B1822" t="s">
        <v>16632</v>
      </c>
      <c r="C1822" t="s">
        <v>19100</v>
      </c>
      <c r="D1822" t="s">
        <v>569</v>
      </c>
      <c r="E1822" t="s">
        <v>16635</v>
      </c>
      <c r="F1822" s="15">
        <v>9.5</v>
      </c>
      <c r="G1822" t="s">
        <v>210</v>
      </c>
      <c r="H1822" t="str">
        <f>VLOOKUP(A1822,网银退!H:L,5,FALSE)</f>
        <v>20170811</v>
      </c>
    </row>
    <row r="1823" spans="1:8" ht="14.25">
      <c r="A1823" t="s">
        <v>16637</v>
      </c>
      <c r="B1823" t="s">
        <v>7130</v>
      </c>
      <c r="C1823" t="s">
        <v>19100</v>
      </c>
      <c r="D1823" t="s">
        <v>569</v>
      </c>
      <c r="E1823" t="s">
        <v>16639</v>
      </c>
      <c r="F1823" s="15">
        <v>1450</v>
      </c>
      <c r="G1823" t="s">
        <v>195</v>
      </c>
      <c r="H1823" t="e">
        <f>VLOOKUP(A1823,网银退!H:L,5,FALSE)</f>
        <v>#N/A</v>
      </c>
    </row>
    <row r="1824" spans="1:8" ht="14.25">
      <c r="A1824" t="s">
        <v>16642</v>
      </c>
      <c r="B1824" t="s">
        <v>16641</v>
      </c>
      <c r="C1824" t="s">
        <v>19100</v>
      </c>
      <c r="D1824" t="s">
        <v>569</v>
      </c>
      <c r="E1824" t="s">
        <v>13453</v>
      </c>
      <c r="F1824" s="15">
        <v>489.5</v>
      </c>
      <c r="G1824" t="s">
        <v>210</v>
      </c>
      <c r="H1824" t="str">
        <f>VLOOKUP(A1824,网银退!H:L,5,FALSE)</f>
        <v>20170811</v>
      </c>
    </row>
    <row r="1825" spans="1:8" ht="14.25">
      <c r="A1825" t="s">
        <v>16645</v>
      </c>
      <c r="B1825" t="s">
        <v>7135</v>
      </c>
      <c r="C1825" t="s">
        <v>19100</v>
      </c>
      <c r="D1825" t="s">
        <v>569</v>
      </c>
      <c r="E1825" t="s">
        <v>16647</v>
      </c>
      <c r="F1825" s="15">
        <v>3000</v>
      </c>
      <c r="G1825" t="s">
        <v>195</v>
      </c>
      <c r="H1825" t="e">
        <f>VLOOKUP(A1825,网银退!H:L,5,FALSE)</f>
        <v>#N/A</v>
      </c>
    </row>
    <row r="1826" spans="1:8" ht="14.25">
      <c r="A1826" t="s">
        <v>16649</v>
      </c>
      <c r="B1826" t="s">
        <v>7139</v>
      </c>
      <c r="C1826" t="s">
        <v>19100</v>
      </c>
      <c r="D1826" t="s">
        <v>569</v>
      </c>
      <c r="E1826" t="s">
        <v>16651</v>
      </c>
      <c r="F1826" s="15">
        <v>20</v>
      </c>
      <c r="G1826" t="s">
        <v>195</v>
      </c>
      <c r="H1826" t="e">
        <f>VLOOKUP(A1826,网银退!H:L,5,FALSE)</f>
        <v>#N/A</v>
      </c>
    </row>
    <row r="1827" spans="1:8" ht="14.25">
      <c r="A1827" t="s">
        <v>16653</v>
      </c>
      <c r="B1827" t="s">
        <v>7143</v>
      </c>
      <c r="C1827" t="s">
        <v>19100</v>
      </c>
      <c r="D1827" t="s">
        <v>569</v>
      </c>
      <c r="E1827" t="s">
        <v>16655</v>
      </c>
      <c r="F1827" s="15">
        <v>290</v>
      </c>
      <c r="G1827" t="s">
        <v>195</v>
      </c>
      <c r="H1827" t="e">
        <f>VLOOKUP(A1827,网银退!H:L,5,FALSE)</f>
        <v>#N/A</v>
      </c>
    </row>
    <row r="1828" spans="1:8" ht="14.25">
      <c r="A1828" t="s">
        <v>16657</v>
      </c>
      <c r="B1828" t="s">
        <v>7147</v>
      </c>
      <c r="C1828" t="s">
        <v>19100</v>
      </c>
      <c r="D1828" t="s">
        <v>569</v>
      </c>
      <c r="E1828" t="s">
        <v>450</v>
      </c>
      <c r="F1828" s="15">
        <v>100</v>
      </c>
      <c r="G1828" t="s">
        <v>195</v>
      </c>
      <c r="H1828" t="e">
        <f>VLOOKUP(A1828,网银退!H:L,5,FALSE)</f>
        <v>#N/A</v>
      </c>
    </row>
    <row r="1829" spans="1:8" ht="14.25">
      <c r="A1829" t="s">
        <v>16661</v>
      </c>
      <c r="B1829" t="s">
        <v>16660</v>
      </c>
      <c r="C1829" t="s">
        <v>19100</v>
      </c>
      <c r="D1829" t="s">
        <v>569</v>
      </c>
      <c r="E1829" t="s">
        <v>16663</v>
      </c>
      <c r="F1829" s="15">
        <v>3407</v>
      </c>
      <c r="G1829" t="s">
        <v>210</v>
      </c>
      <c r="H1829" t="str">
        <f>VLOOKUP(A1829,网银退!H:L,5,FALSE)</f>
        <v>20170811</v>
      </c>
    </row>
    <row r="1830" spans="1:8" ht="14.25">
      <c r="A1830" t="s">
        <v>16665</v>
      </c>
      <c r="B1830" t="s">
        <v>7152</v>
      </c>
      <c r="C1830" t="s">
        <v>19100</v>
      </c>
      <c r="D1830" t="s">
        <v>569</v>
      </c>
      <c r="E1830" t="s">
        <v>16667</v>
      </c>
      <c r="F1830" s="15">
        <v>500</v>
      </c>
      <c r="G1830" t="s">
        <v>195</v>
      </c>
      <c r="H1830" t="e">
        <f>VLOOKUP(A1830,网银退!H:L,5,FALSE)</f>
        <v>#N/A</v>
      </c>
    </row>
    <row r="1831" spans="1:8" ht="14.25">
      <c r="A1831" t="s">
        <v>16670</v>
      </c>
      <c r="B1831" t="s">
        <v>16669</v>
      </c>
      <c r="C1831" t="s">
        <v>19100</v>
      </c>
      <c r="D1831" t="s">
        <v>569</v>
      </c>
      <c r="E1831" t="s">
        <v>16672</v>
      </c>
      <c r="F1831" s="15">
        <v>1000</v>
      </c>
      <c r="G1831" t="s">
        <v>210</v>
      </c>
      <c r="H1831" t="str">
        <f>VLOOKUP(A1831,网银退!H:L,5,FALSE)</f>
        <v>20170811</v>
      </c>
    </row>
    <row r="1832" spans="1:8" ht="14.25">
      <c r="A1832" t="s">
        <v>16674</v>
      </c>
      <c r="B1832" t="s">
        <v>7159</v>
      </c>
      <c r="C1832" t="s">
        <v>19100</v>
      </c>
      <c r="D1832" t="s">
        <v>569</v>
      </c>
      <c r="E1832" t="s">
        <v>16676</v>
      </c>
      <c r="F1832" s="15">
        <v>113.38</v>
      </c>
      <c r="G1832" t="s">
        <v>195</v>
      </c>
      <c r="H1832" t="e">
        <f>VLOOKUP(A1832,网银退!H:L,5,FALSE)</f>
        <v>#N/A</v>
      </c>
    </row>
    <row r="1833" spans="1:8" ht="14.25">
      <c r="A1833" t="s">
        <v>16679</v>
      </c>
      <c r="B1833" t="s">
        <v>16678</v>
      </c>
      <c r="C1833" t="s">
        <v>19100</v>
      </c>
      <c r="D1833" t="s">
        <v>569</v>
      </c>
      <c r="E1833" t="s">
        <v>16681</v>
      </c>
      <c r="F1833" s="15">
        <v>212.26</v>
      </c>
      <c r="G1833" t="s">
        <v>210</v>
      </c>
      <c r="H1833" t="str">
        <f>VLOOKUP(A1833,网银退!H:L,5,FALSE)</f>
        <v>20170811</v>
      </c>
    </row>
    <row r="1834" spans="1:8" ht="14.25">
      <c r="A1834" t="s">
        <v>16683</v>
      </c>
      <c r="B1834" t="s">
        <v>7166</v>
      </c>
      <c r="C1834" t="s">
        <v>19100</v>
      </c>
      <c r="D1834" t="s">
        <v>569</v>
      </c>
      <c r="E1834" t="s">
        <v>16685</v>
      </c>
      <c r="F1834" s="15">
        <v>146.69999999999999</v>
      </c>
      <c r="G1834" t="s">
        <v>195</v>
      </c>
      <c r="H1834" t="e">
        <f>VLOOKUP(A1834,网银退!H:L,5,FALSE)</f>
        <v>#N/A</v>
      </c>
    </row>
    <row r="1835" spans="1:8" ht="14.25">
      <c r="A1835" t="s">
        <v>16687</v>
      </c>
      <c r="B1835" t="s">
        <v>7170</v>
      </c>
      <c r="C1835" t="s">
        <v>19100</v>
      </c>
      <c r="D1835" t="s">
        <v>569</v>
      </c>
      <c r="E1835" t="s">
        <v>16689</v>
      </c>
      <c r="F1835" s="15">
        <v>1247</v>
      </c>
      <c r="G1835" t="s">
        <v>195</v>
      </c>
      <c r="H1835" t="e">
        <f>VLOOKUP(A1835,网银退!H:L,5,FALSE)</f>
        <v>#N/A</v>
      </c>
    </row>
    <row r="1836" spans="1:8" ht="14.25">
      <c r="A1836" t="s">
        <v>16691</v>
      </c>
      <c r="B1836" t="s">
        <v>7174</v>
      </c>
      <c r="C1836" t="s">
        <v>19100</v>
      </c>
      <c r="D1836" t="s">
        <v>569</v>
      </c>
      <c r="E1836" t="s">
        <v>16197</v>
      </c>
      <c r="F1836" s="15">
        <v>48000</v>
      </c>
      <c r="G1836" t="s">
        <v>195</v>
      </c>
      <c r="H1836" t="e">
        <f>VLOOKUP(A1836,网银退!H:L,5,FALSE)</f>
        <v>#N/A</v>
      </c>
    </row>
    <row r="1837" spans="1:8" ht="14.25">
      <c r="A1837" t="s">
        <v>16694</v>
      </c>
      <c r="B1837" t="s">
        <v>7176</v>
      </c>
      <c r="C1837" t="s">
        <v>19100</v>
      </c>
      <c r="D1837" t="s">
        <v>569</v>
      </c>
      <c r="E1837" t="s">
        <v>16696</v>
      </c>
      <c r="F1837" s="15">
        <v>6000</v>
      </c>
      <c r="G1837" t="s">
        <v>195</v>
      </c>
      <c r="H1837" t="e">
        <f>VLOOKUP(A1837,网银退!H:L,5,FALSE)</f>
        <v>#N/A</v>
      </c>
    </row>
    <row r="1838" spans="1:8" ht="14.25">
      <c r="A1838" t="s">
        <v>16698</v>
      </c>
      <c r="B1838" t="s">
        <v>7180</v>
      </c>
      <c r="C1838" t="s">
        <v>19100</v>
      </c>
      <c r="D1838" t="s">
        <v>569</v>
      </c>
      <c r="E1838" t="s">
        <v>16197</v>
      </c>
      <c r="F1838" s="15">
        <v>50000</v>
      </c>
      <c r="G1838" t="s">
        <v>195</v>
      </c>
      <c r="H1838" t="e">
        <f>VLOOKUP(A1838,网银退!H:L,5,FALSE)</f>
        <v>#N/A</v>
      </c>
    </row>
    <row r="1839" spans="1:8" ht="14.25">
      <c r="A1839" t="s">
        <v>16701</v>
      </c>
      <c r="B1839" t="s">
        <v>7182</v>
      </c>
      <c r="C1839" t="s">
        <v>19100</v>
      </c>
      <c r="D1839" t="s">
        <v>569</v>
      </c>
      <c r="E1839" t="s">
        <v>16703</v>
      </c>
      <c r="F1839" s="15">
        <v>74.92</v>
      </c>
      <c r="G1839" t="s">
        <v>195</v>
      </c>
      <c r="H1839" t="e">
        <f>VLOOKUP(A1839,网银退!H:L,5,FALSE)</f>
        <v>#N/A</v>
      </c>
    </row>
    <row r="1840" spans="1:8" ht="14.25">
      <c r="A1840" t="s">
        <v>16705</v>
      </c>
      <c r="B1840" t="s">
        <v>7186</v>
      </c>
      <c r="C1840" t="s">
        <v>19100</v>
      </c>
      <c r="D1840" t="s">
        <v>569</v>
      </c>
      <c r="E1840" t="s">
        <v>16707</v>
      </c>
      <c r="F1840" s="15">
        <v>380</v>
      </c>
      <c r="G1840" t="s">
        <v>195</v>
      </c>
      <c r="H1840" t="e">
        <f>VLOOKUP(A1840,网银退!H:L,5,FALSE)</f>
        <v>#N/A</v>
      </c>
    </row>
    <row r="1841" spans="1:8" ht="14.25">
      <c r="A1841" t="s">
        <v>16709</v>
      </c>
      <c r="B1841" t="s">
        <v>7190</v>
      </c>
      <c r="C1841" t="s">
        <v>19100</v>
      </c>
      <c r="D1841" t="s">
        <v>569</v>
      </c>
      <c r="E1841" t="s">
        <v>16707</v>
      </c>
      <c r="F1841" s="15">
        <v>180</v>
      </c>
      <c r="G1841" t="s">
        <v>195</v>
      </c>
      <c r="H1841" t="e">
        <f>VLOOKUP(A1841,网银退!H:L,5,FALSE)</f>
        <v>#N/A</v>
      </c>
    </row>
    <row r="1842" spans="1:8" ht="14.25">
      <c r="A1842" t="s">
        <v>16712</v>
      </c>
      <c r="B1842" t="s">
        <v>7194</v>
      </c>
      <c r="C1842" t="s">
        <v>19100</v>
      </c>
      <c r="D1842" t="s">
        <v>569</v>
      </c>
      <c r="E1842" t="s">
        <v>16714</v>
      </c>
      <c r="F1842" s="15">
        <v>334.5</v>
      </c>
      <c r="G1842" t="s">
        <v>195</v>
      </c>
      <c r="H1842" t="e">
        <f>VLOOKUP(A1842,网银退!H:L,5,FALSE)</f>
        <v>#N/A</v>
      </c>
    </row>
    <row r="1843" spans="1:8" ht="14.25">
      <c r="A1843" t="s">
        <v>16716</v>
      </c>
      <c r="B1843" t="s">
        <v>7198</v>
      </c>
      <c r="C1843" t="s">
        <v>19100</v>
      </c>
      <c r="D1843" t="s">
        <v>569</v>
      </c>
      <c r="E1843" t="s">
        <v>16718</v>
      </c>
      <c r="F1843" s="15">
        <v>500</v>
      </c>
      <c r="G1843" t="s">
        <v>195</v>
      </c>
      <c r="H1843" t="e">
        <f>VLOOKUP(A1843,网银退!H:L,5,FALSE)</f>
        <v>#N/A</v>
      </c>
    </row>
    <row r="1844" spans="1:8" ht="14.25">
      <c r="A1844" t="s">
        <v>16720</v>
      </c>
      <c r="B1844" t="s">
        <v>7202</v>
      </c>
      <c r="C1844" t="s">
        <v>19100</v>
      </c>
      <c r="D1844" t="s">
        <v>569</v>
      </c>
      <c r="E1844" t="s">
        <v>16722</v>
      </c>
      <c r="F1844" s="15">
        <v>65.2</v>
      </c>
      <c r="G1844" t="s">
        <v>195</v>
      </c>
      <c r="H1844" t="e">
        <f>VLOOKUP(A1844,网银退!H:L,5,FALSE)</f>
        <v>#N/A</v>
      </c>
    </row>
    <row r="1845" spans="1:8" ht="14.25">
      <c r="A1845" t="s">
        <v>16724</v>
      </c>
      <c r="B1845" t="s">
        <v>7205</v>
      </c>
      <c r="C1845" t="s">
        <v>19100</v>
      </c>
      <c r="D1845" t="s">
        <v>569</v>
      </c>
      <c r="E1845" t="s">
        <v>16718</v>
      </c>
      <c r="F1845" s="15">
        <v>20</v>
      </c>
      <c r="G1845" t="s">
        <v>195</v>
      </c>
      <c r="H1845" t="e">
        <f>VLOOKUP(A1845,网银退!H:L,5,FALSE)</f>
        <v>#N/A</v>
      </c>
    </row>
    <row r="1846" spans="1:8" ht="14.25">
      <c r="A1846" t="s">
        <v>16727</v>
      </c>
      <c r="B1846" t="s">
        <v>7207</v>
      </c>
      <c r="C1846" t="s">
        <v>19100</v>
      </c>
      <c r="D1846" t="s">
        <v>569</v>
      </c>
      <c r="E1846" t="s">
        <v>16729</v>
      </c>
      <c r="F1846" s="15">
        <v>69.3</v>
      </c>
      <c r="G1846" t="s">
        <v>195</v>
      </c>
      <c r="H1846" t="e">
        <f>VLOOKUP(A1846,网银退!H:L,5,FALSE)</f>
        <v>#N/A</v>
      </c>
    </row>
    <row r="1847" spans="1:8" ht="14.25">
      <c r="A1847" t="s">
        <v>16731</v>
      </c>
      <c r="B1847" t="s">
        <v>7211</v>
      </c>
      <c r="C1847" t="s">
        <v>19100</v>
      </c>
      <c r="D1847" t="s">
        <v>569</v>
      </c>
      <c r="E1847" t="s">
        <v>16733</v>
      </c>
      <c r="F1847" s="15">
        <v>71.260000000000005</v>
      </c>
      <c r="G1847" t="s">
        <v>195</v>
      </c>
      <c r="H1847" t="e">
        <f>VLOOKUP(A1847,网银退!H:L,5,FALSE)</f>
        <v>#N/A</v>
      </c>
    </row>
    <row r="1848" spans="1:8" ht="14.25">
      <c r="A1848" t="s">
        <v>16735</v>
      </c>
      <c r="B1848" t="s">
        <v>7215</v>
      </c>
      <c r="C1848" t="s">
        <v>19100</v>
      </c>
      <c r="D1848" t="s">
        <v>569</v>
      </c>
      <c r="E1848" t="s">
        <v>16737</v>
      </c>
      <c r="F1848" s="15">
        <v>200</v>
      </c>
      <c r="G1848" t="s">
        <v>195</v>
      </c>
      <c r="H1848" t="e">
        <f>VLOOKUP(A1848,网银退!H:L,5,FALSE)</f>
        <v>#N/A</v>
      </c>
    </row>
    <row r="1849" spans="1:8" ht="14.25">
      <c r="A1849" t="s">
        <v>16739</v>
      </c>
      <c r="B1849" t="s">
        <v>7219</v>
      </c>
      <c r="C1849" t="s">
        <v>19100</v>
      </c>
      <c r="D1849" t="s">
        <v>569</v>
      </c>
      <c r="E1849" t="s">
        <v>16741</v>
      </c>
      <c r="F1849" s="15">
        <v>100</v>
      </c>
      <c r="G1849" t="s">
        <v>195</v>
      </c>
      <c r="H1849" t="e">
        <f>VLOOKUP(A1849,网银退!H:L,5,FALSE)</f>
        <v>#N/A</v>
      </c>
    </row>
    <row r="1850" spans="1:8" ht="14.25">
      <c r="A1850" t="s">
        <v>16743</v>
      </c>
      <c r="B1850" t="s">
        <v>7223</v>
      </c>
      <c r="C1850" t="s">
        <v>19100</v>
      </c>
      <c r="D1850" t="s">
        <v>569</v>
      </c>
      <c r="E1850" t="s">
        <v>16745</v>
      </c>
      <c r="F1850" s="15">
        <v>83.84</v>
      </c>
      <c r="G1850" t="s">
        <v>195</v>
      </c>
      <c r="H1850" t="e">
        <f>VLOOKUP(A1850,网银退!H:L,5,FALSE)</f>
        <v>#N/A</v>
      </c>
    </row>
    <row r="1851" spans="1:8" ht="14.25">
      <c r="A1851" t="s">
        <v>16747</v>
      </c>
      <c r="B1851" t="s">
        <v>7227</v>
      </c>
      <c r="C1851" t="s">
        <v>19100</v>
      </c>
      <c r="D1851" t="s">
        <v>569</v>
      </c>
      <c r="E1851" t="s">
        <v>16749</v>
      </c>
      <c r="F1851" s="15">
        <v>320</v>
      </c>
      <c r="G1851" t="s">
        <v>195</v>
      </c>
      <c r="H1851" t="e">
        <f>VLOOKUP(A1851,网银退!H:L,5,FALSE)</f>
        <v>#N/A</v>
      </c>
    </row>
    <row r="1852" spans="1:8" ht="14.25">
      <c r="A1852" t="s">
        <v>16751</v>
      </c>
      <c r="B1852" t="s">
        <v>7231</v>
      </c>
      <c r="C1852" t="s">
        <v>19100</v>
      </c>
      <c r="D1852" t="s">
        <v>569</v>
      </c>
      <c r="E1852" t="s">
        <v>16753</v>
      </c>
      <c r="F1852" s="15">
        <v>3738.19</v>
      </c>
      <c r="G1852" t="s">
        <v>195</v>
      </c>
      <c r="H1852" t="e">
        <f>VLOOKUP(A1852,网银退!H:L,5,FALSE)</f>
        <v>#N/A</v>
      </c>
    </row>
    <row r="1853" spans="1:8" ht="14.25">
      <c r="A1853" t="s">
        <v>16756</v>
      </c>
      <c r="B1853" t="s">
        <v>16755</v>
      </c>
      <c r="C1853" t="s">
        <v>19100</v>
      </c>
      <c r="D1853" t="s">
        <v>569</v>
      </c>
      <c r="E1853" t="s">
        <v>16758</v>
      </c>
      <c r="F1853" s="15">
        <v>500</v>
      </c>
      <c r="G1853" t="s">
        <v>210</v>
      </c>
      <c r="H1853" t="str">
        <f>VLOOKUP(A1853,网银退!H:L,5,FALSE)</f>
        <v>20170811</v>
      </c>
    </row>
    <row r="1854" spans="1:8" ht="14.25">
      <c r="A1854" t="s">
        <v>16760</v>
      </c>
      <c r="B1854" t="s">
        <v>7238</v>
      </c>
      <c r="C1854" t="s">
        <v>19100</v>
      </c>
      <c r="D1854" t="s">
        <v>569</v>
      </c>
      <c r="E1854" t="s">
        <v>16762</v>
      </c>
      <c r="F1854" s="15">
        <v>500</v>
      </c>
      <c r="G1854" t="s">
        <v>195</v>
      </c>
      <c r="H1854" t="e">
        <f>VLOOKUP(A1854,网银退!H:L,5,FALSE)</f>
        <v>#N/A</v>
      </c>
    </row>
    <row r="1855" spans="1:8" ht="14.25">
      <c r="A1855" t="s">
        <v>16764</v>
      </c>
      <c r="B1855" t="s">
        <v>7242</v>
      </c>
      <c r="C1855" t="s">
        <v>19100</v>
      </c>
      <c r="D1855" t="s">
        <v>569</v>
      </c>
      <c r="E1855" t="s">
        <v>16766</v>
      </c>
      <c r="F1855" s="15">
        <v>465</v>
      </c>
      <c r="G1855" t="s">
        <v>195</v>
      </c>
      <c r="H1855" t="e">
        <f>VLOOKUP(A1855,网银退!H:L,5,FALSE)</f>
        <v>#N/A</v>
      </c>
    </row>
    <row r="1856" spans="1:8" ht="14.25">
      <c r="A1856" t="s">
        <v>16768</v>
      </c>
      <c r="B1856" t="s">
        <v>7246</v>
      </c>
      <c r="C1856" t="s">
        <v>19100</v>
      </c>
      <c r="D1856" t="s">
        <v>569</v>
      </c>
      <c r="E1856" t="s">
        <v>16770</v>
      </c>
      <c r="F1856" s="15">
        <v>950</v>
      </c>
      <c r="G1856" t="s">
        <v>195</v>
      </c>
      <c r="H1856" t="e">
        <f>VLOOKUP(A1856,网银退!H:L,5,FALSE)</f>
        <v>#N/A</v>
      </c>
    </row>
    <row r="1857" spans="1:8" ht="14.25">
      <c r="A1857" t="s">
        <v>16772</v>
      </c>
      <c r="B1857" t="s">
        <v>7250</v>
      </c>
      <c r="C1857" t="s">
        <v>19100</v>
      </c>
      <c r="D1857" t="s">
        <v>569</v>
      </c>
      <c r="E1857" t="s">
        <v>16774</v>
      </c>
      <c r="F1857" s="15">
        <v>6700</v>
      </c>
      <c r="G1857" t="s">
        <v>195</v>
      </c>
      <c r="H1857" t="e">
        <f>VLOOKUP(A1857,网银退!H:L,5,FALSE)</f>
        <v>#N/A</v>
      </c>
    </row>
    <row r="1858" spans="1:8" ht="14.25">
      <c r="A1858" t="s">
        <v>16776</v>
      </c>
      <c r="B1858" t="s">
        <v>7254</v>
      </c>
      <c r="C1858" t="s">
        <v>19100</v>
      </c>
      <c r="D1858" t="s">
        <v>569</v>
      </c>
      <c r="E1858" t="s">
        <v>16778</v>
      </c>
      <c r="F1858" s="15">
        <v>7531.17</v>
      </c>
      <c r="G1858" t="s">
        <v>195</v>
      </c>
      <c r="H1858" t="e">
        <f>VLOOKUP(A1858,网银退!H:L,5,FALSE)</f>
        <v>#N/A</v>
      </c>
    </row>
    <row r="1859" spans="1:8" ht="14.25">
      <c r="A1859" t="s">
        <v>16780</v>
      </c>
      <c r="B1859" t="s">
        <v>7258</v>
      </c>
      <c r="C1859" t="s">
        <v>19100</v>
      </c>
      <c r="D1859" t="s">
        <v>569</v>
      </c>
      <c r="E1859" t="s">
        <v>16778</v>
      </c>
      <c r="F1859" s="15">
        <v>180</v>
      </c>
      <c r="G1859" t="s">
        <v>195</v>
      </c>
      <c r="H1859" t="e">
        <f>VLOOKUP(A1859,网银退!H:L,5,FALSE)</f>
        <v>#N/A</v>
      </c>
    </row>
    <row r="1860" spans="1:8" ht="14.25">
      <c r="A1860" t="s">
        <v>16783</v>
      </c>
      <c r="B1860" t="s">
        <v>7260</v>
      </c>
      <c r="C1860" t="s">
        <v>19100</v>
      </c>
      <c r="D1860" t="s">
        <v>569</v>
      </c>
      <c r="E1860" t="s">
        <v>16774</v>
      </c>
      <c r="F1860" s="15">
        <v>94</v>
      </c>
      <c r="G1860" t="s">
        <v>195</v>
      </c>
      <c r="H1860" t="e">
        <f>VLOOKUP(A1860,网银退!H:L,5,FALSE)</f>
        <v>#N/A</v>
      </c>
    </row>
    <row r="1861" spans="1:8" ht="14.25">
      <c r="A1861" t="s">
        <v>16787</v>
      </c>
      <c r="B1861" t="s">
        <v>16786</v>
      </c>
      <c r="C1861" t="s">
        <v>19100</v>
      </c>
      <c r="D1861" t="s">
        <v>569</v>
      </c>
      <c r="E1861" t="s">
        <v>16789</v>
      </c>
      <c r="F1861" s="15">
        <v>829.42</v>
      </c>
      <c r="G1861" t="s">
        <v>210</v>
      </c>
      <c r="H1861" t="str">
        <f>VLOOKUP(A1861,网银退!H:L,5,FALSE)</f>
        <v>20170811</v>
      </c>
    </row>
    <row r="1862" spans="1:8" ht="14.25">
      <c r="A1862" t="s">
        <v>16791</v>
      </c>
      <c r="B1862" t="s">
        <v>7267</v>
      </c>
      <c r="C1862" t="s">
        <v>19100</v>
      </c>
      <c r="D1862" t="s">
        <v>569</v>
      </c>
      <c r="E1862" t="s">
        <v>16793</v>
      </c>
      <c r="F1862" s="15">
        <v>95</v>
      </c>
      <c r="G1862" t="s">
        <v>195</v>
      </c>
      <c r="H1862" t="e">
        <f>VLOOKUP(A1862,网银退!H:L,5,FALSE)</f>
        <v>#N/A</v>
      </c>
    </row>
    <row r="1863" spans="1:8" ht="14.25">
      <c r="A1863" t="s">
        <v>16795</v>
      </c>
      <c r="B1863" t="s">
        <v>7271</v>
      </c>
      <c r="C1863" t="s">
        <v>19100</v>
      </c>
      <c r="D1863" t="s">
        <v>569</v>
      </c>
      <c r="E1863" t="s">
        <v>16797</v>
      </c>
      <c r="F1863" s="15">
        <v>1000</v>
      </c>
      <c r="G1863" t="s">
        <v>195</v>
      </c>
      <c r="H1863" t="e">
        <f>VLOOKUP(A1863,网银退!H:L,5,FALSE)</f>
        <v>#N/A</v>
      </c>
    </row>
    <row r="1864" spans="1:8" ht="14.25">
      <c r="A1864" t="s">
        <v>16799</v>
      </c>
      <c r="B1864" t="s">
        <v>7275</v>
      </c>
      <c r="C1864" t="s">
        <v>19100</v>
      </c>
      <c r="D1864" t="s">
        <v>569</v>
      </c>
      <c r="E1864" t="s">
        <v>16801</v>
      </c>
      <c r="F1864" s="15">
        <v>3500</v>
      </c>
      <c r="G1864" t="s">
        <v>195</v>
      </c>
      <c r="H1864" t="e">
        <f>VLOOKUP(A1864,网银退!H:L,5,FALSE)</f>
        <v>#N/A</v>
      </c>
    </row>
    <row r="1865" spans="1:8" ht="14.25">
      <c r="A1865" t="s">
        <v>16803</v>
      </c>
      <c r="B1865" t="s">
        <v>7279</v>
      </c>
      <c r="C1865" t="s">
        <v>19100</v>
      </c>
      <c r="D1865" t="s">
        <v>569</v>
      </c>
      <c r="E1865" t="s">
        <v>16805</v>
      </c>
      <c r="F1865" s="15">
        <v>6000</v>
      </c>
      <c r="G1865" t="s">
        <v>195</v>
      </c>
      <c r="H1865" t="e">
        <f>VLOOKUP(A1865,网银退!H:L,5,FALSE)</f>
        <v>#N/A</v>
      </c>
    </row>
    <row r="1866" spans="1:8" ht="14.25">
      <c r="A1866" t="s">
        <v>16807</v>
      </c>
      <c r="B1866" t="s">
        <v>7283</v>
      </c>
      <c r="C1866" t="s">
        <v>19100</v>
      </c>
      <c r="D1866" t="s">
        <v>569</v>
      </c>
      <c r="E1866" t="s">
        <v>16809</v>
      </c>
      <c r="F1866" s="15">
        <v>5633.4</v>
      </c>
      <c r="G1866" t="s">
        <v>195</v>
      </c>
      <c r="H1866" t="e">
        <f>VLOOKUP(A1866,网银退!H:L,5,FALSE)</f>
        <v>#N/A</v>
      </c>
    </row>
    <row r="1867" spans="1:8" ht="14.25">
      <c r="A1867" t="s">
        <v>16811</v>
      </c>
      <c r="B1867" t="s">
        <v>7287</v>
      </c>
      <c r="C1867" t="s">
        <v>19100</v>
      </c>
      <c r="D1867" t="s">
        <v>569</v>
      </c>
      <c r="E1867" t="s">
        <v>16813</v>
      </c>
      <c r="F1867" s="15">
        <v>500</v>
      </c>
      <c r="G1867" t="s">
        <v>195</v>
      </c>
      <c r="H1867" t="e">
        <f>VLOOKUP(A1867,网银退!H:L,5,FALSE)</f>
        <v>#N/A</v>
      </c>
    </row>
    <row r="1868" spans="1:8" ht="14.25">
      <c r="A1868" t="s">
        <v>16816</v>
      </c>
      <c r="B1868" t="s">
        <v>16815</v>
      </c>
      <c r="C1868" t="s">
        <v>19100</v>
      </c>
      <c r="D1868" t="s">
        <v>569</v>
      </c>
      <c r="E1868" t="s">
        <v>16818</v>
      </c>
      <c r="F1868" s="15">
        <v>213</v>
      </c>
      <c r="G1868" t="s">
        <v>210</v>
      </c>
      <c r="H1868" t="str">
        <f>VLOOKUP(A1868,网银退!H:L,5,FALSE)</f>
        <v>20170811</v>
      </c>
    </row>
    <row r="1869" spans="1:8" ht="14.25">
      <c r="A1869" t="s">
        <v>16820</v>
      </c>
      <c r="B1869" t="s">
        <v>7294</v>
      </c>
      <c r="C1869" t="s">
        <v>19100</v>
      </c>
      <c r="D1869" t="s">
        <v>569</v>
      </c>
      <c r="E1869" t="s">
        <v>16822</v>
      </c>
      <c r="F1869" s="15">
        <v>44.93</v>
      </c>
      <c r="G1869" t="s">
        <v>195</v>
      </c>
      <c r="H1869" t="e">
        <f>VLOOKUP(A1869,网银退!H:L,5,FALSE)</f>
        <v>#N/A</v>
      </c>
    </row>
    <row r="1870" spans="1:8" ht="14.25">
      <c r="A1870" t="s">
        <v>16824</v>
      </c>
      <c r="B1870" t="s">
        <v>7298</v>
      </c>
      <c r="C1870" t="s">
        <v>19100</v>
      </c>
      <c r="D1870" t="s">
        <v>569</v>
      </c>
      <c r="E1870" t="s">
        <v>16826</v>
      </c>
      <c r="F1870" s="15">
        <v>465</v>
      </c>
      <c r="G1870" t="s">
        <v>195</v>
      </c>
      <c r="H1870" t="e">
        <f>VLOOKUP(A1870,网银退!H:L,5,FALSE)</f>
        <v>#N/A</v>
      </c>
    </row>
    <row r="1871" spans="1:8" ht="14.25">
      <c r="A1871" t="s">
        <v>16829</v>
      </c>
      <c r="B1871" t="s">
        <v>16828</v>
      </c>
      <c r="C1871" t="s">
        <v>19100</v>
      </c>
      <c r="D1871" t="s">
        <v>569</v>
      </c>
      <c r="E1871" t="s">
        <v>16822</v>
      </c>
      <c r="F1871" s="15">
        <v>44.93</v>
      </c>
      <c r="G1871" t="s">
        <v>210</v>
      </c>
      <c r="H1871" t="str">
        <f>VLOOKUP(A1871,网银退!H:L,5,FALSE)</f>
        <v>20170811</v>
      </c>
    </row>
    <row r="1872" spans="1:8" ht="14.25">
      <c r="A1872" t="s">
        <v>16832</v>
      </c>
      <c r="B1872" t="s">
        <v>7305</v>
      </c>
      <c r="C1872" t="s">
        <v>19100</v>
      </c>
      <c r="D1872" t="s">
        <v>569</v>
      </c>
      <c r="E1872" t="s">
        <v>16834</v>
      </c>
      <c r="F1872" s="15">
        <v>400</v>
      </c>
      <c r="G1872" t="s">
        <v>195</v>
      </c>
      <c r="H1872" t="e">
        <f>VLOOKUP(A1872,网银退!H:L,5,FALSE)</f>
        <v>#N/A</v>
      </c>
    </row>
    <row r="1873" spans="1:8" ht="14.25">
      <c r="A1873" t="s">
        <v>16836</v>
      </c>
      <c r="B1873" t="s">
        <v>7309</v>
      </c>
      <c r="C1873" t="s">
        <v>19100</v>
      </c>
      <c r="D1873" t="s">
        <v>569</v>
      </c>
      <c r="E1873" t="s">
        <v>16838</v>
      </c>
      <c r="F1873" s="15">
        <v>2540.9299999999998</v>
      </c>
      <c r="G1873" t="s">
        <v>195</v>
      </c>
      <c r="H1873" t="e">
        <f>VLOOKUP(A1873,网银退!H:L,5,FALSE)</f>
        <v>#N/A</v>
      </c>
    </row>
    <row r="1874" spans="1:8" ht="14.25">
      <c r="A1874" t="s">
        <v>16841</v>
      </c>
      <c r="B1874" t="s">
        <v>16840</v>
      </c>
      <c r="C1874" t="s">
        <v>19100</v>
      </c>
      <c r="D1874" t="s">
        <v>569</v>
      </c>
      <c r="E1874" t="s">
        <v>12845</v>
      </c>
      <c r="F1874" s="15">
        <v>16.5</v>
      </c>
      <c r="G1874" t="s">
        <v>210</v>
      </c>
      <c r="H1874" t="str">
        <f>VLOOKUP(A1874,网银退!H:L,5,FALSE)</f>
        <v>20170811</v>
      </c>
    </row>
    <row r="1875" spans="1:8" ht="14.25">
      <c r="A1875" t="s">
        <v>16844</v>
      </c>
      <c r="B1875" t="s">
        <v>7314</v>
      </c>
      <c r="C1875" t="s">
        <v>19100</v>
      </c>
      <c r="D1875" t="s">
        <v>569</v>
      </c>
      <c r="E1875" t="s">
        <v>16846</v>
      </c>
      <c r="F1875" s="15">
        <v>275.5</v>
      </c>
      <c r="G1875" t="s">
        <v>195</v>
      </c>
      <c r="H1875" t="e">
        <f>VLOOKUP(A1875,网银退!H:L,5,FALSE)</f>
        <v>#N/A</v>
      </c>
    </row>
    <row r="1876" spans="1:8" ht="14.25">
      <c r="A1876" t="s">
        <v>16849</v>
      </c>
      <c r="B1876" t="s">
        <v>16848</v>
      </c>
      <c r="C1876" t="s">
        <v>19100</v>
      </c>
      <c r="D1876" t="s">
        <v>569</v>
      </c>
      <c r="E1876" t="s">
        <v>12845</v>
      </c>
      <c r="F1876" s="15">
        <v>81.67</v>
      </c>
      <c r="G1876" t="s">
        <v>210</v>
      </c>
      <c r="H1876" t="str">
        <f>VLOOKUP(A1876,网银退!H:L,5,FALSE)</f>
        <v>20170811</v>
      </c>
    </row>
    <row r="1877" spans="1:8" ht="14.25">
      <c r="A1877" t="s">
        <v>16852</v>
      </c>
      <c r="B1877" t="s">
        <v>7319</v>
      </c>
      <c r="C1877" t="s">
        <v>19100</v>
      </c>
      <c r="D1877" t="s">
        <v>569</v>
      </c>
      <c r="E1877" t="s">
        <v>16854</v>
      </c>
      <c r="F1877" s="15">
        <v>31.62</v>
      </c>
      <c r="G1877" t="s">
        <v>195</v>
      </c>
      <c r="H1877" t="e">
        <f>VLOOKUP(A1877,网银退!H:L,5,FALSE)</f>
        <v>#N/A</v>
      </c>
    </row>
    <row r="1878" spans="1:8" ht="14.25">
      <c r="A1878" t="s">
        <v>16856</v>
      </c>
      <c r="B1878" t="s">
        <v>7323</v>
      </c>
      <c r="C1878" t="s">
        <v>19100</v>
      </c>
      <c r="D1878" t="s">
        <v>569</v>
      </c>
      <c r="E1878" t="s">
        <v>16854</v>
      </c>
      <c r="F1878" s="15">
        <v>45.2</v>
      </c>
      <c r="G1878" t="s">
        <v>195</v>
      </c>
      <c r="H1878" t="e">
        <f>VLOOKUP(A1878,网银退!H:L,5,FALSE)</f>
        <v>#N/A</v>
      </c>
    </row>
    <row r="1879" spans="1:8" ht="14.25">
      <c r="A1879" t="s">
        <v>16859</v>
      </c>
      <c r="B1879" t="s">
        <v>7327</v>
      </c>
      <c r="C1879" t="s">
        <v>19100</v>
      </c>
      <c r="D1879" t="s">
        <v>569</v>
      </c>
      <c r="E1879" t="s">
        <v>16861</v>
      </c>
      <c r="F1879" s="15">
        <v>5000</v>
      </c>
      <c r="G1879" t="s">
        <v>195</v>
      </c>
      <c r="H1879" t="e">
        <f>VLOOKUP(A1879,网银退!H:L,5,FALSE)</f>
        <v>#N/A</v>
      </c>
    </row>
    <row r="1880" spans="1:8" ht="14.25">
      <c r="A1880" t="s">
        <v>16863</v>
      </c>
      <c r="B1880" t="s">
        <v>7331</v>
      </c>
      <c r="C1880" t="s">
        <v>19100</v>
      </c>
      <c r="D1880" t="s">
        <v>569</v>
      </c>
      <c r="E1880" t="s">
        <v>16861</v>
      </c>
      <c r="F1880" s="15">
        <v>5000</v>
      </c>
      <c r="G1880" t="s">
        <v>195</v>
      </c>
      <c r="H1880" t="e">
        <f>VLOOKUP(A1880,网银退!H:L,5,FALSE)</f>
        <v>#N/A</v>
      </c>
    </row>
    <row r="1881" spans="1:8" ht="14.25">
      <c r="A1881" t="s">
        <v>16866</v>
      </c>
      <c r="B1881" t="s">
        <v>7333</v>
      </c>
      <c r="C1881" t="s">
        <v>19100</v>
      </c>
      <c r="D1881" t="s">
        <v>569</v>
      </c>
      <c r="E1881" t="s">
        <v>16861</v>
      </c>
      <c r="F1881" s="15">
        <v>5000</v>
      </c>
      <c r="G1881" t="s">
        <v>195</v>
      </c>
      <c r="H1881" t="e">
        <f>VLOOKUP(A1881,网银退!H:L,5,FALSE)</f>
        <v>#N/A</v>
      </c>
    </row>
    <row r="1882" spans="1:8" ht="14.25">
      <c r="A1882" t="s">
        <v>16869</v>
      </c>
      <c r="B1882" t="s">
        <v>7335</v>
      </c>
      <c r="C1882" t="s">
        <v>19100</v>
      </c>
      <c r="D1882" t="s">
        <v>569</v>
      </c>
      <c r="E1882" t="s">
        <v>16861</v>
      </c>
      <c r="F1882" s="15">
        <v>5000</v>
      </c>
      <c r="G1882" t="s">
        <v>195</v>
      </c>
      <c r="H1882" t="e">
        <f>VLOOKUP(A1882,网银退!H:L,5,FALSE)</f>
        <v>#N/A</v>
      </c>
    </row>
    <row r="1883" spans="1:8" ht="14.25">
      <c r="A1883" t="s">
        <v>16872</v>
      </c>
      <c r="B1883" t="s">
        <v>7337</v>
      </c>
      <c r="C1883" t="s">
        <v>19100</v>
      </c>
      <c r="D1883" t="s">
        <v>569</v>
      </c>
      <c r="E1883" t="s">
        <v>16874</v>
      </c>
      <c r="F1883" s="15">
        <v>5603.69</v>
      </c>
      <c r="G1883" t="s">
        <v>195</v>
      </c>
      <c r="H1883" t="e">
        <f>VLOOKUP(A1883,网银退!H:L,5,FALSE)</f>
        <v>#N/A</v>
      </c>
    </row>
    <row r="1884" spans="1:8" ht="14.25">
      <c r="A1884" t="s">
        <v>16876</v>
      </c>
      <c r="B1884" t="s">
        <v>7341</v>
      </c>
      <c r="C1884" t="s">
        <v>19100</v>
      </c>
      <c r="D1884" t="s">
        <v>569</v>
      </c>
      <c r="E1884" t="s">
        <v>16861</v>
      </c>
      <c r="F1884" s="15">
        <v>5000</v>
      </c>
      <c r="G1884" t="s">
        <v>195</v>
      </c>
      <c r="H1884" t="e">
        <f>VLOOKUP(A1884,网银退!H:L,5,FALSE)</f>
        <v>#N/A</v>
      </c>
    </row>
    <row r="1885" spans="1:8" ht="14.25">
      <c r="A1885" t="s">
        <v>16879</v>
      </c>
      <c r="B1885" t="s">
        <v>7343</v>
      </c>
      <c r="C1885" t="s">
        <v>19100</v>
      </c>
      <c r="D1885" t="s">
        <v>569</v>
      </c>
      <c r="E1885" t="s">
        <v>16881</v>
      </c>
      <c r="F1885" s="15">
        <v>471</v>
      </c>
      <c r="G1885" t="s">
        <v>195</v>
      </c>
      <c r="H1885" t="e">
        <f>VLOOKUP(A1885,网银退!H:L,5,FALSE)</f>
        <v>#N/A</v>
      </c>
    </row>
    <row r="1886" spans="1:8" ht="14.25">
      <c r="A1886" t="s">
        <v>16883</v>
      </c>
      <c r="B1886" t="s">
        <v>7345</v>
      </c>
      <c r="C1886" t="s">
        <v>19100</v>
      </c>
      <c r="D1886" t="s">
        <v>569</v>
      </c>
      <c r="E1886" t="s">
        <v>16861</v>
      </c>
      <c r="F1886" s="15">
        <v>5000</v>
      </c>
      <c r="G1886" t="s">
        <v>195</v>
      </c>
      <c r="H1886" t="e">
        <f>VLOOKUP(A1886,网银退!H:L,5,FALSE)</f>
        <v>#N/A</v>
      </c>
    </row>
    <row r="1887" spans="1:8" ht="14.25">
      <c r="A1887" t="s">
        <v>16886</v>
      </c>
      <c r="B1887" t="s">
        <v>7347</v>
      </c>
      <c r="C1887" t="s">
        <v>19100</v>
      </c>
      <c r="D1887" t="s">
        <v>569</v>
      </c>
      <c r="E1887" t="s">
        <v>16861</v>
      </c>
      <c r="F1887" s="15">
        <v>2475.2600000000002</v>
      </c>
      <c r="G1887" t="s">
        <v>195</v>
      </c>
      <c r="H1887" t="e">
        <f>VLOOKUP(A1887,网银退!H:L,5,FALSE)</f>
        <v>#N/A</v>
      </c>
    </row>
    <row r="1888" spans="1:8" ht="14.25">
      <c r="A1888" t="s">
        <v>16889</v>
      </c>
      <c r="B1888" t="s">
        <v>7349</v>
      </c>
      <c r="C1888" t="s">
        <v>19100</v>
      </c>
      <c r="D1888" t="s">
        <v>569</v>
      </c>
      <c r="E1888" t="s">
        <v>16891</v>
      </c>
      <c r="F1888" s="15">
        <v>150</v>
      </c>
      <c r="G1888" t="s">
        <v>195</v>
      </c>
      <c r="H1888" t="e">
        <f>VLOOKUP(A1888,网银退!H:L,5,FALSE)</f>
        <v>#N/A</v>
      </c>
    </row>
    <row r="1889" spans="1:8" ht="14.25">
      <c r="A1889" t="s">
        <v>16893</v>
      </c>
      <c r="B1889" t="s">
        <v>7353</v>
      </c>
      <c r="C1889" t="s">
        <v>19100</v>
      </c>
      <c r="D1889" t="s">
        <v>569</v>
      </c>
      <c r="E1889" t="s">
        <v>16895</v>
      </c>
      <c r="F1889" s="15">
        <v>43793.33</v>
      </c>
      <c r="G1889" t="s">
        <v>195</v>
      </c>
      <c r="H1889" t="e">
        <f>VLOOKUP(A1889,网银退!H:L,5,FALSE)</f>
        <v>#N/A</v>
      </c>
    </row>
    <row r="1890" spans="1:8" ht="14.25">
      <c r="A1890" t="s">
        <v>16897</v>
      </c>
      <c r="B1890" t="s">
        <v>7357</v>
      </c>
      <c r="C1890" t="s">
        <v>19100</v>
      </c>
      <c r="D1890" t="s">
        <v>569</v>
      </c>
      <c r="E1890" t="s">
        <v>16899</v>
      </c>
      <c r="F1890" s="15">
        <v>5020</v>
      </c>
      <c r="G1890" t="s">
        <v>195</v>
      </c>
      <c r="H1890" t="e">
        <f>VLOOKUP(A1890,网银退!H:L,5,FALSE)</f>
        <v>#N/A</v>
      </c>
    </row>
    <row r="1891" spans="1:8" ht="14.25">
      <c r="A1891" t="s">
        <v>16902</v>
      </c>
      <c r="B1891" t="s">
        <v>16901</v>
      </c>
      <c r="C1891" t="s">
        <v>19100</v>
      </c>
      <c r="D1891" t="s">
        <v>569</v>
      </c>
      <c r="E1891" t="s">
        <v>491</v>
      </c>
      <c r="F1891" s="15">
        <v>500</v>
      </c>
      <c r="G1891" t="s">
        <v>210</v>
      </c>
      <c r="H1891" t="str">
        <f>VLOOKUP(A1891,网银退!H:L,5,FALSE)</f>
        <v>20170811</v>
      </c>
    </row>
    <row r="1892" spans="1:8" ht="14.25">
      <c r="A1892" t="s">
        <v>16905</v>
      </c>
      <c r="B1892" t="s">
        <v>7362</v>
      </c>
      <c r="C1892" t="s">
        <v>19100</v>
      </c>
      <c r="D1892" t="s">
        <v>569</v>
      </c>
      <c r="E1892" t="s">
        <v>16907</v>
      </c>
      <c r="F1892" s="15">
        <v>424.92</v>
      </c>
      <c r="G1892" t="s">
        <v>195</v>
      </c>
      <c r="H1892" t="e">
        <f>VLOOKUP(A1892,网银退!H:L,5,FALSE)</f>
        <v>#N/A</v>
      </c>
    </row>
    <row r="1893" spans="1:8" ht="14.25">
      <c r="A1893" t="s">
        <v>16909</v>
      </c>
      <c r="B1893" t="s">
        <v>7366</v>
      </c>
      <c r="C1893" t="s">
        <v>19100</v>
      </c>
      <c r="D1893" t="s">
        <v>569</v>
      </c>
      <c r="E1893" t="s">
        <v>15019</v>
      </c>
      <c r="F1893" s="15">
        <v>87.5</v>
      </c>
      <c r="G1893" t="s">
        <v>195</v>
      </c>
      <c r="H1893" t="e">
        <f>VLOOKUP(A1893,网银退!H:L,5,FALSE)</f>
        <v>#N/A</v>
      </c>
    </row>
    <row r="1894" spans="1:8" ht="14.25">
      <c r="A1894" t="s">
        <v>16912</v>
      </c>
      <c r="B1894" t="s">
        <v>7368</v>
      </c>
      <c r="C1894" t="s">
        <v>19100</v>
      </c>
      <c r="D1894" t="s">
        <v>569</v>
      </c>
      <c r="E1894" t="s">
        <v>16801</v>
      </c>
      <c r="F1894" s="15">
        <v>7800.14</v>
      </c>
      <c r="G1894" t="s">
        <v>195</v>
      </c>
      <c r="H1894" t="e">
        <f>VLOOKUP(A1894,网银退!H:L,5,FALSE)</f>
        <v>#N/A</v>
      </c>
    </row>
    <row r="1895" spans="1:8" ht="14.25">
      <c r="A1895" t="s">
        <v>16915</v>
      </c>
      <c r="B1895" t="s">
        <v>7370</v>
      </c>
      <c r="C1895" t="s">
        <v>19100</v>
      </c>
      <c r="D1895" t="s">
        <v>569</v>
      </c>
      <c r="E1895" t="s">
        <v>12368</v>
      </c>
      <c r="F1895" s="15">
        <v>1511.64</v>
      </c>
      <c r="G1895" t="s">
        <v>195</v>
      </c>
      <c r="H1895" t="e">
        <f>VLOOKUP(A1895,网银退!H:L,5,FALSE)</f>
        <v>#N/A</v>
      </c>
    </row>
    <row r="1896" spans="1:8" ht="14.25">
      <c r="A1896" t="s">
        <v>16918</v>
      </c>
      <c r="B1896" t="s">
        <v>7372</v>
      </c>
      <c r="C1896" t="s">
        <v>19100</v>
      </c>
      <c r="D1896" t="s">
        <v>569</v>
      </c>
      <c r="E1896" t="s">
        <v>16920</v>
      </c>
      <c r="F1896" s="15">
        <v>2436.7600000000002</v>
      </c>
      <c r="G1896" t="s">
        <v>195</v>
      </c>
      <c r="H1896" t="e">
        <f>VLOOKUP(A1896,网银退!H:L,5,FALSE)</f>
        <v>#N/A</v>
      </c>
    </row>
    <row r="1897" spans="1:8" ht="14.25">
      <c r="A1897" t="s">
        <v>16922</v>
      </c>
      <c r="B1897" t="s">
        <v>7375</v>
      </c>
      <c r="C1897" t="s">
        <v>19100</v>
      </c>
      <c r="D1897" t="s">
        <v>569</v>
      </c>
      <c r="E1897" t="s">
        <v>16924</v>
      </c>
      <c r="F1897" s="15">
        <v>89.5</v>
      </c>
      <c r="G1897" t="s">
        <v>195</v>
      </c>
      <c r="H1897" t="e">
        <f>VLOOKUP(A1897,网银退!H:L,5,FALSE)</f>
        <v>#N/A</v>
      </c>
    </row>
    <row r="1898" spans="1:8" ht="14.25">
      <c r="A1898" t="s">
        <v>16927</v>
      </c>
      <c r="B1898" t="s">
        <v>16926</v>
      </c>
      <c r="C1898" t="s">
        <v>19100</v>
      </c>
      <c r="D1898" t="s">
        <v>569</v>
      </c>
      <c r="E1898" t="s">
        <v>16929</v>
      </c>
      <c r="F1898" s="15">
        <v>78.349999999999994</v>
      </c>
      <c r="G1898" t="s">
        <v>210</v>
      </c>
      <c r="H1898" t="str">
        <f>VLOOKUP(A1898,网银退!H:L,5,FALSE)</f>
        <v>20170811</v>
      </c>
    </row>
    <row r="1899" spans="1:8" ht="14.25">
      <c r="A1899" t="s">
        <v>16931</v>
      </c>
      <c r="B1899" t="s">
        <v>7382</v>
      </c>
      <c r="C1899" t="s">
        <v>19100</v>
      </c>
      <c r="D1899" t="s">
        <v>569</v>
      </c>
      <c r="E1899" t="s">
        <v>16933</v>
      </c>
      <c r="F1899" s="15">
        <v>2000</v>
      </c>
      <c r="G1899" t="s">
        <v>195</v>
      </c>
      <c r="H1899" t="e">
        <f>VLOOKUP(A1899,网银退!H:L,5,FALSE)</f>
        <v>#N/A</v>
      </c>
    </row>
    <row r="1900" spans="1:8" ht="14.25">
      <c r="A1900" t="s">
        <v>16935</v>
      </c>
      <c r="B1900" t="s">
        <v>7386</v>
      </c>
      <c r="C1900" t="s">
        <v>19100</v>
      </c>
      <c r="D1900" t="s">
        <v>569</v>
      </c>
      <c r="E1900" t="s">
        <v>13504</v>
      </c>
      <c r="F1900" s="15">
        <v>5126.76</v>
      </c>
      <c r="G1900" t="s">
        <v>195</v>
      </c>
      <c r="H1900" t="e">
        <f>VLOOKUP(A1900,网银退!H:L,5,FALSE)</f>
        <v>#N/A</v>
      </c>
    </row>
    <row r="1901" spans="1:8" ht="14.25">
      <c r="A1901" t="s">
        <v>16938</v>
      </c>
      <c r="B1901" t="s">
        <v>7390</v>
      </c>
      <c r="C1901" t="s">
        <v>19100</v>
      </c>
      <c r="D1901" t="s">
        <v>569</v>
      </c>
      <c r="E1901" t="s">
        <v>414</v>
      </c>
      <c r="F1901" s="15">
        <v>2652.44</v>
      </c>
      <c r="G1901" t="s">
        <v>195</v>
      </c>
      <c r="H1901" t="e">
        <f>VLOOKUP(A1901,网银退!H:L,5,FALSE)</f>
        <v>#N/A</v>
      </c>
    </row>
    <row r="1902" spans="1:8" ht="14.25">
      <c r="A1902" t="s">
        <v>16941</v>
      </c>
      <c r="B1902" t="s">
        <v>7394</v>
      </c>
      <c r="C1902" t="s">
        <v>19100</v>
      </c>
      <c r="D1902" t="s">
        <v>569</v>
      </c>
      <c r="E1902" t="s">
        <v>16943</v>
      </c>
      <c r="F1902" s="15">
        <v>852.7</v>
      </c>
      <c r="G1902" t="s">
        <v>195</v>
      </c>
      <c r="H1902" t="e">
        <f>VLOOKUP(A1902,网银退!H:L,5,FALSE)</f>
        <v>#N/A</v>
      </c>
    </row>
    <row r="1903" spans="1:8" ht="14.25">
      <c r="A1903" t="s">
        <v>16945</v>
      </c>
      <c r="B1903" t="s">
        <v>7398</v>
      </c>
      <c r="C1903" t="s">
        <v>19100</v>
      </c>
      <c r="D1903" t="s">
        <v>569</v>
      </c>
      <c r="E1903" t="s">
        <v>414</v>
      </c>
      <c r="F1903" s="15">
        <v>1000</v>
      </c>
      <c r="G1903" t="s">
        <v>195</v>
      </c>
      <c r="H1903" t="e">
        <f>VLOOKUP(A1903,网银退!H:L,5,FALSE)</f>
        <v>#N/A</v>
      </c>
    </row>
    <row r="1904" spans="1:8" ht="14.25">
      <c r="A1904" t="s">
        <v>16949</v>
      </c>
      <c r="B1904" t="s">
        <v>16948</v>
      </c>
      <c r="C1904" t="s">
        <v>19100</v>
      </c>
      <c r="D1904" t="s">
        <v>569</v>
      </c>
      <c r="E1904" t="s">
        <v>16951</v>
      </c>
      <c r="F1904" s="15">
        <v>2000</v>
      </c>
      <c r="G1904" t="s">
        <v>210</v>
      </c>
      <c r="H1904" t="str">
        <f>VLOOKUP(A1904,网银退!H:L,5,FALSE)</f>
        <v>20170811</v>
      </c>
    </row>
    <row r="1905" spans="1:8" ht="14.25">
      <c r="A1905" t="s">
        <v>16953</v>
      </c>
      <c r="B1905" t="s">
        <v>7403</v>
      </c>
      <c r="C1905" t="s">
        <v>19100</v>
      </c>
      <c r="D1905" t="s">
        <v>569</v>
      </c>
      <c r="E1905" t="s">
        <v>16955</v>
      </c>
      <c r="F1905" s="15">
        <v>1880.5</v>
      </c>
      <c r="G1905" t="s">
        <v>195</v>
      </c>
      <c r="H1905" t="e">
        <f>VLOOKUP(A1905,网银退!H:L,5,FALSE)</f>
        <v>#N/A</v>
      </c>
    </row>
    <row r="1906" spans="1:8" ht="14.25">
      <c r="A1906" t="s">
        <v>16957</v>
      </c>
      <c r="B1906" t="s">
        <v>7407</v>
      </c>
      <c r="C1906" t="s">
        <v>19100</v>
      </c>
      <c r="D1906" t="s">
        <v>569</v>
      </c>
      <c r="E1906" t="s">
        <v>16959</v>
      </c>
      <c r="F1906" s="15">
        <v>490.92</v>
      </c>
      <c r="G1906" t="s">
        <v>195</v>
      </c>
      <c r="H1906" t="e">
        <f>VLOOKUP(A1906,网银退!H:L,5,FALSE)</f>
        <v>#N/A</v>
      </c>
    </row>
    <row r="1907" spans="1:8" ht="14.25">
      <c r="A1907" t="s">
        <v>16961</v>
      </c>
      <c r="B1907" t="s">
        <v>7411</v>
      </c>
      <c r="C1907" t="s">
        <v>19100</v>
      </c>
      <c r="D1907" t="s">
        <v>569</v>
      </c>
      <c r="E1907" t="s">
        <v>16963</v>
      </c>
      <c r="F1907" s="15">
        <v>830</v>
      </c>
      <c r="G1907" t="s">
        <v>195</v>
      </c>
      <c r="H1907" t="e">
        <f>VLOOKUP(A1907,网银退!H:L,5,FALSE)</f>
        <v>#N/A</v>
      </c>
    </row>
    <row r="1908" spans="1:8" ht="14.25">
      <c r="A1908" t="s">
        <v>16965</v>
      </c>
      <c r="B1908" t="s">
        <v>7415</v>
      </c>
      <c r="C1908" t="s">
        <v>19100</v>
      </c>
      <c r="D1908" t="s">
        <v>569</v>
      </c>
      <c r="E1908" t="s">
        <v>16967</v>
      </c>
      <c r="F1908" s="15">
        <v>1000</v>
      </c>
      <c r="G1908" t="s">
        <v>195</v>
      </c>
      <c r="H1908" t="e">
        <f>VLOOKUP(A1908,网银退!H:L,5,FALSE)</f>
        <v>#N/A</v>
      </c>
    </row>
    <row r="1909" spans="1:8" ht="14.25">
      <c r="A1909" t="s">
        <v>16969</v>
      </c>
      <c r="B1909" t="s">
        <v>7419</v>
      </c>
      <c r="C1909" t="s">
        <v>19100</v>
      </c>
      <c r="D1909" t="s">
        <v>569</v>
      </c>
      <c r="E1909" t="s">
        <v>16967</v>
      </c>
      <c r="F1909" s="15">
        <v>800</v>
      </c>
      <c r="G1909" t="s">
        <v>195</v>
      </c>
      <c r="H1909" t="e">
        <f>VLOOKUP(A1909,网银退!H:L,5,FALSE)</f>
        <v>#N/A</v>
      </c>
    </row>
    <row r="1910" spans="1:8" ht="14.25">
      <c r="A1910" t="s">
        <v>16972</v>
      </c>
      <c r="B1910" t="s">
        <v>7421</v>
      </c>
      <c r="C1910" t="s">
        <v>19100</v>
      </c>
      <c r="D1910" t="s">
        <v>569</v>
      </c>
      <c r="E1910" t="s">
        <v>16974</v>
      </c>
      <c r="F1910" s="15">
        <v>3631.36</v>
      </c>
      <c r="G1910" t="s">
        <v>195</v>
      </c>
      <c r="H1910" t="e">
        <f>VLOOKUP(A1910,网银退!H:L,5,FALSE)</f>
        <v>#N/A</v>
      </c>
    </row>
    <row r="1911" spans="1:8" ht="14.25">
      <c r="A1911" t="s">
        <v>16976</v>
      </c>
      <c r="B1911" t="s">
        <v>7425</v>
      </c>
      <c r="C1911" t="s">
        <v>19100</v>
      </c>
      <c r="D1911" t="s">
        <v>569</v>
      </c>
      <c r="E1911" t="s">
        <v>16978</v>
      </c>
      <c r="F1911" s="15">
        <v>30.22</v>
      </c>
      <c r="G1911" t="s">
        <v>195</v>
      </c>
      <c r="H1911" t="e">
        <f>VLOOKUP(A1911,网银退!H:L,5,FALSE)</f>
        <v>#N/A</v>
      </c>
    </row>
    <row r="1912" spans="1:8" ht="14.25">
      <c r="A1912" t="s">
        <v>16980</v>
      </c>
      <c r="B1912" t="s">
        <v>7429</v>
      </c>
      <c r="C1912" t="s">
        <v>19100</v>
      </c>
      <c r="D1912" t="s">
        <v>569</v>
      </c>
      <c r="E1912" t="s">
        <v>16982</v>
      </c>
      <c r="F1912" s="15">
        <v>1474.27</v>
      </c>
      <c r="G1912" t="s">
        <v>195</v>
      </c>
      <c r="H1912" t="e">
        <f>VLOOKUP(A1912,网银退!H:L,5,FALSE)</f>
        <v>#N/A</v>
      </c>
    </row>
    <row r="1913" spans="1:8" ht="14.25">
      <c r="A1913" t="s">
        <v>16984</v>
      </c>
      <c r="B1913" t="s">
        <v>7433</v>
      </c>
      <c r="C1913" t="s">
        <v>19100</v>
      </c>
      <c r="D1913" t="s">
        <v>569</v>
      </c>
      <c r="E1913" t="s">
        <v>16986</v>
      </c>
      <c r="F1913" s="15">
        <v>1088.3399999999999</v>
      </c>
      <c r="G1913" t="s">
        <v>195</v>
      </c>
      <c r="H1913" t="e">
        <f>VLOOKUP(A1913,网银退!H:L,5,FALSE)</f>
        <v>#N/A</v>
      </c>
    </row>
    <row r="1914" spans="1:8" ht="14.25">
      <c r="A1914" t="s">
        <v>16988</v>
      </c>
      <c r="B1914" t="s">
        <v>7437</v>
      </c>
      <c r="C1914" t="s">
        <v>19100</v>
      </c>
      <c r="D1914" t="s">
        <v>569</v>
      </c>
      <c r="E1914" t="s">
        <v>16990</v>
      </c>
      <c r="F1914" s="15">
        <v>2223</v>
      </c>
      <c r="G1914" t="s">
        <v>195</v>
      </c>
      <c r="H1914" t="e">
        <f>VLOOKUP(A1914,网银退!H:L,5,FALSE)</f>
        <v>#N/A</v>
      </c>
    </row>
    <row r="1915" spans="1:8" ht="14.25">
      <c r="A1915" t="s">
        <v>16992</v>
      </c>
      <c r="B1915" t="s">
        <v>7441</v>
      </c>
      <c r="C1915" t="s">
        <v>19100</v>
      </c>
      <c r="D1915" t="s">
        <v>569</v>
      </c>
      <c r="E1915" t="s">
        <v>16994</v>
      </c>
      <c r="F1915" s="15">
        <v>4000</v>
      </c>
      <c r="G1915" t="s">
        <v>195</v>
      </c>
      <c r="H1915" t="e">
        <f>VLOOKUP(A1915,网银退!H:L,5,FALSE)</f>
        <v>#N/A</v>
      </c>
    </row>
    <row r="1916" spans="1:8" ht="14.25">
      <c r="A1916" t="s">
        <v>16996</v>
      </c>
      <c r="B1916" t="s">
        <v>7445</v>
      </c>
      <c r="C1916" t="s">
        <v>19100</v>
      </c>
      <c r="D1916" t="s">
        <v>569</v>
      </c>
      <c r="E1916" t="s">
        <v>16998</v>
      </c>
      <c r="F1916" s="15">
        <v>1000</v>
      </c>
      <c r="G1916" t="s">
        <v>195</v>
      </c>
      <c r="H1916" t="e">
        <f>VLOOKUP(A1916,网银退!H:L,5,FALSE)</f>
        <v>#N/A</v>
      </c>
    </row>
    <row r="1917" spans="1:8" ht="14.25">
      <c r="A1917" t="s">
        <v>17000</v>
      </c>
      <c r="B1917" t="s">
        <v>7449</v>
      </c>
      <c r="C1917" t="s">
        <v>19100</v>
      </c>
      <c r="D1917" t="s">
        <v>569</v>
      </c>
      <c r="E1917" t="s">
        <v>17002</v>
      </c>
      <c r="F1917" s="15">
        <v>100</v>
      </c>
      <c r="G1917" t="s">
        <v>195</v>
      </c>
      <c r="H1917" t="e">
        <f>VLOOKUP(A1917,网银退!H:L,5,FALSE)</f>
        <v>#N/A</v>
      </c>
    </row>
    <row r="1918" spans="1:8" ht="14.25">
      <c r="A1918" t="s">
        <v>17004</v>
      </c>
      <c r="B1918" t="s">
        <v>7453</v>
      </c>
      <c r="C1918" t="s">
        <v>19100</v>
      </c>
      <c r="D1918" t="s">
        <v>569</v>
      </c>
      <c r="E1918" t="s">
        <v>17006</v>
      </c>
      <c r="F1918" s="15">
        <v>81.98</v>
      </c>
      <c r="G1918" t="s">
        <v>195</v>
      </c>
      <c r="H1918" t="e">
        <f>VLOOKUP(A1918,网银退!H:L,5,FALSE)</f>
        <v>#N/A</v>
      </c>
    </row>
    <row r="1919" spans="1:8" ht="14.25">
      <c r="A1919" t="s">
        <v>17008</v>
      </c>
      <c r="B1919" t="s">
        <v>7457</v>
      </c>
      <c r="C1919" t="s">
        <v>19100</v>
      </c>
      <c r="D1919" t="s">
        <v>569</v>
      </c>
      <c r="E1919" t="s">
        <v>17010</v>
      </c>
      <c r="F1919" s="15">
        <v>5000</v>
      </c>
      <c r="G1919" t="s">
        <v>195</v>
      </c>
      <c r="H1919" t="e">
        <f>VLOOKUP(A1919,网银退!H:L,5,FALSE)</f>
        <v>#N/A</v>
      </c>
    </row>
    <row r="1920" spans="1:8" ht="14.25">
      <c r="A1920" t="s">
        <v>17012</v>
      </c>
      <c r="B1920" t="s">
        <v>7461</v>
      </c>
      <c r="C1920" t="s">
        <v>19100</v>
      </c>
      <c r="D1920" t="s">
        <v>569</v>
      </c>
      <c r="E1920" t="s">
        <v>17014</v>
      </c>
      <c r="F1920" s="15">
        <v>250</v>
      </c>
      <c r="G1920" t="s">
        <v>195</v>
      </c>
      <c r="H1920" t="e">
        <f>VLOOKUP(A1920,网银退!H:L,5,FALSE)</f>
        <v>#N/A</v>
      </c>
    </row>
    <row r="1921" spans="1:8" ht="14.25">
      <c r="A1921" t="s">
        <v>17016</v>
      </c>
      <c r="B1921" t="s">
        <v>7465</v>
      </c>
      <c r="C1921" t="s">
        <v>19100</v>
      </c>
      <c r="D1921" t="s">
        <v>569</v>
      </c>
      <c r="E1921" t="s">
        <v>17018</v>
      </c>
      <c r="F1921" s="15">
        <v>46</v>
      </c>
      <c r="G1921" t="s">
        <v>195</v>
      </c>
      <c r="H1921" t="e">
        <f>VLOOKUP(A1921,网银退!H:L,5,FALSE)</f>
        <v>#N/A</v>
      </c>
    </row>
    <row r="1922" spans="1:8" ht="14.25">
      <c r="A1922" t="s">
        <v>17021</v>
      </c>
      <c r="B1922" t="s">
        <v>17020</v>
      </c>
      <c r="C1922" t="s">
        <v>19100</v>
      </c>
      <c r="D1922" t="s">
        <v>569</v>
      </c>
      <c r="E1922" t="s">
        <v>17023</v>
      </c>
      <c r="F1922" s="15">
        <v>433.23</v>
      </c>
      <c r="G1922" t="s">
        <v>210</v>
      </c>
      <c r="H1922" t="str">
        <f>VLOOKUP(A1922,网银退!H:L,5,FALSE)</f>
        <v>20170811</v>
      </c>
    </row>
    <row r="1923" spans="1:8" ht="14.25">
      <c r="A1923" t="s">
        <v>17025</v>
      </c>
      <c r="B1923" t="s">
        <v>7472</v>
      </c>
      <c r="C1923" t="s">
        <v>19100</v>
      </c>
      <c r="D1923" t="s">
        <v>569</v>
      </c>
      <c r="E1923" t="s">
        <v>17027</v>
      </c>
      <c r="F1923" s="15">
        <v>8000</v>
      </c>
      <c r="G1923" t="s">
        <v>195</v>
      </c>
      <c r="H1923" t="e">
        <f>VLOOKUP(A1923,网银退!H:L,5,FALSE)</f>
        <v>#N/A</v>
      </c>
    </row>
    <row r="1924" spans="1:8" ht="14.25">
      <c r="A1924" t="s">
        <v>17029</v>
      </c>
      <c r="B1924" t="s">
        <v>7475</v>
      </c>
      <c r="C1924" t="s">
        <v>19100</v>
      </c>
      <c r="D1924" t="s">
        <v>569</v>
      </c>
      <c r="E1924" t="s">
        <v>17031</v>
      </c>
      <c r="F1924" s="15">
        <v>3800</v>
      </c>
      <c r="G1924" t="s">
        <v>195</v>
      </c>
      <c r="H1924" t="e">
        <f>VLOOKUP(A1924,网银退!H:L,5,FALSE)</f>
        <v>#N/A</v>
      </c>
    </row>
    <row r="1925" spans="1:8" ht="14.25">
      <c r="A1925" t="s">
        <v>17034</v>
      </c>
      <c r="B1925" t="s">
        <v>17033</v>
      </c>
      <c r="C1925" t="s">
        <v>19100</v>
      </c>
      <c r="D1925" t="s">
        <v>569</v>
      </c>
      <c r="E1925" t="s">
        <v>17036</v>
      </c>
      <c r="F1925" s="15">
        <v>1074.3399999999999</v>
      </c>
      <c r="G1925" t="s">
        <v>210</v>
      </c>
      <c r="H1925" t="str">
        <f>VLOOKUP(A1925,网银退!H:L,5,FALSE)</f>
        <v>20170811</v>
      </c>
    </row>
    <row r="1926" spans="1:8" ht="14.25">
      <c r="A1926" t="s">
        <v>17038</v>
      </c>
      <c r="B1926" t="s">
        <v>7482</v>
      </c>
      <c r="C1926" t="s">
        <v>19100</v>
      </c>
      <c r="D1926" t="s">
        <v>569</v>
      </c>
      <c r="E1926" t="s">
        <v>17040</v>
      </c>
      <c r="F1926" s="15">
        <v>8391.6</v>
      </c>
      <c r="G1926" t="s">
        <v>195</v>
      </c>
      <c r="H1926" t="e">
        <f>VLOOKUP(A1926,网银退!H:L,5,FALSE)</f>
        <v>#N/A</v>
      </c>
    </row>
    <row r="1927" spans="1:8" ht="14.25">
      <c r="A1927" t="s">
        <v>17043</v>
      </c>
      <c r="B1927" t="s">
        <v>17042</v>
      </c>
      <c r="C1927" t="s">
        <v>19100</v>
      </c>
      <c r="D1927" t="s">
        <v>569</v>
      </c>
      <c r="E1927" t="s">
        <v>9994</v>
      </c>
      <c r="F1927" s="15">
        <v>600</v>
      </c>
      <c r="G1927" t="s">
        <v>210</v>
      </c>
      <c r="H1927" t="str">
        <f>VLOOKUP(A1927,网银退!H:L,5,FALSE)</f>
        <v>20170811</v>
      </c>
    </row>
    <row r="1928" spans="1:8" ht="14.25">
      <c r="A1928" t="s">
        <v>17046</v>
      </c>
      <c r="B1928" t="s">
        <v>7489</v>
      </c>
      <c r="C1928" t="s">
        <v>19100</v>
      </c>
      <c r="D1928" t="s">
        <v>569</v>
      </c>
      <c r="E1928" t="s">
        <v>17048</v>
      </c>
      <c r="F1928" s="15">
        <v>294</v>
      </c>
      <c r="G1928" t="s">
        <v>195</v>
      </c>
      <c r="H1928" t="e">
        <f>VLOOKUP(A1928,网银退!H:L,5,FALSE)</f>
        <v>#N/A</v>
      </c>
    </row>
    <row r="1929" spans="1:8" ht="14.25">
      <c r="A1929" t="s">
        <v>17050</v>
      </c>
      <c r="B1929" t="s">
        <v>7493</v>
      </c>
      <c r="C1929" t="s">
        <v>19100</v>
      </c>
      <c r="D1929" t="s">
        <v>569</v>
      </c>
      <c r="E1929" t="s">
        <v>17052</v>
      </c>
      <c r="F1929" s="15">
        <v>414.5</v>
      </c>
      <c r="G1929" t="s">
        <v>195</v>
      </c>
      <c r="H1929" t="e">
        <f>VLOOKUP(A1929,网银退!H:L,5,FALSE)</f>
        <v>#N/A</v>
      </c>
    </row>
    <row r="1930" spans="1:8" ht="14.25">
      <c r="A1930" t="s">
        <v>17055</v>
      </c>
      <c r="B1930" t="s">
        <v>17054</v>
      </c>
      <c r="C1930" t="s">
        <v>19100</v>
      </c>
      <c r="D1930" t="s">
        <v>569</v>
      </c>
      <c r="E1930" t="s">
        <v>17057</v>
      </c>
      <c r="F1930" s="15">
        <v>75.77</v>
      </c>
      <c r="G1930" t="s">
        <v>210</v>
      </c>
      <c r="H1930" t="str">
        <f>VLOOKUP(A1930,网银退!H:L,5,FALSE)</f>
        <v>20170811</v>
      </c>
    </row>
    <row r="1931" spans="1:8" ht="14.25">
      <c r="A1931" t="s">
        <v>17059</v>
      </c>
      <c r="B1931" t="s">
        <v>7500</v>
      </c>
      <c r="C1931" t="s">
        <v>19100</v>
      </c>
      <c r="D1931" t="s">
        <v>569</v>
      </c>
      <c r="E1931" t="s">
        <v>17061</v>
      </c>
      <c r="F1931" s="15">
        <v>619.48</v>
      </c>
      <c r="G1931" t="s">
        <v>195</v>
      </c>
      <c r="H1931" t="e">
        <f>VLOOKUP(A1931,网银退!H:L,5,FALSE)</f>
        <v>#N/A</v>
      </c>
    </row>
    <row r="1932" spans="1:8" ht="14.25">
      <c r="A1932" t="s">
        <v>17063</v>
      </c>
      <c r="B1932" t="s">
        <v>7504</v>
      </c>
      <c r="C1932" t="s">
        <v>19100</v>
      </c>
      <c r="D1932" t="s">
        <v>569</v>
      </c>
      <c r="E1932" t="s">
        <v>17065</v>
      </c>
      <c r="F1932" s="15">
        <v>1876.04</v>
      </c>
      <c r="G1932" t="s">
        <v>195</v>
      </c>
      <c r="H1932" t="e">
        <f>VLOOKUP(A1932,网银退!H:L,5,FALSE)</f>
        <v>#N/A</v>
      </c>
    </row>
    <row r="1933" spans="1:8" ht="14.25">
      <c r="A1933" t="s">
        <v>17067</v>
      </c>
      <c r="B1933" t="s">
        <v>7508</v>
      </c>
      <c r="C1933" t="s">
        <v>19100</v>
      </c>
      <c r="D1933" t="s">
        <v>569</v>
      </c>
      <c r="E1933" t="s">
        <v>17069</v>
      </c>
      <c r="F1933" s="15">
        <v>1594.5</v>
      </c>
      <c r="G1933" t="s">
        <v>195</v>
      </c>
      <c r="H1933" t="e">
        <f>VLOOKUP(A1933,网银退!H:L,5,FALSE)</f>
        <v>#N/A</v>
      </c>
    </row>
    <row r="1934" spans="1:8" ht="14.25">
      <c r="A1934" t="s">
        <v>17071</v>
      </c>
      <c r="B1934" t="s">
        <v>7512</v>
      </c>
      <c r="C1934" t="s">
        <v>19100</v>
      </c>
      <c r="D1934" t="s">
        <v>569</v>
      </c>
      <c r="E1934" t="s">
        <v>17073</v>
      </c>
      <c r="F1934" s="15">
        <v>1510</v>
      </c>
      <c r="G1934" t="s">
        <v>195</v>
      </c>
      <c r="H1934" t="e">
        <f>VLOOKUP(A1934,网银退!H:L,5,FALSE)</f>
        <v>#N/A</v>
      </c>
    </row>
    <row r="1935" spans="1:8" ht="14.25">
      <c r="A1935" t="s">
        <v>17075</v>
      </c>
      <c r="B1935" t="s">
        <v>7516</v>
      </c>
      <c r="C1935" t="s">
        <v>19100</v>
      </c>
      <c r="D1935" t="s">
        <v>569</v>
      </c>
      <c r="E1935" t="s">
        <v>17077</v>
      </c>
      <c r="F1935" s="15">
        <v>1421</v>
      </c>
      <c r="G1935" t="s">
        <v>195</v>
      </c>
      <c r="H1935" t="e">
        <f>VLOOKUP(A1935,网银退!H:L,5,FALSE)</f>
        <v>#N/A</v>
      </c>
    </row>
    <row r="1936" spans="1:8" ht="14.25">
      <c r="A1936" t="s">
        <v>17079</v>
      </c>
      <c r="B1936" t="s">
        <v>7520</v>
      </c>
      <c r="C1936" t="s">
        <v>19100</v>
      </c>
      <c r="D1936" t="s">
        <v>569</v>
      </c>
      <c r="E1936" t="s">
        <v>17081</v>
      </c>
      <c r="F1936" s="15">
        <v>278</v>
      </c>
      <c r="G1936" t="s">
        <v>195</v>
      </c>
      <c r="H1936" t="e">
        <f>VLOOKUP(A1936,网银退!H:L,5,FALSE)</f>
        <v>#N/A</v>
      </c>
    </row>
    <row r="1937" spans="1:8" ht="14.25">
      <c r="A1937" t="s">
        <v>17083</v>
      </c>
      <c r="B1937" t="s">
        <v>7524</v>
      </c>
      <c r="C1937" t="s">
        <v>19100</v>
      </c>
      <c r="D1937" t="s">
        <v>569</v>
      </c>
      <c r="E1937" t="s">
        <v>17085</v>
      </c>
      <c r="F1937" s="15">
        <v>15.2</v>
      </c>
      <c r="G1937" t="s">
        <v>195</v>
      </c>
      <c r="H1937" t="e">
        <f>VLOOKUP(A1937,网银退!H:L,5,FALSE)</f>
        <v>#N/A</v>
      </c>
    </row>
    <row r="1938" spans="1:8" ht="14.25">
      <c r="A1938" t="s">
        <v>17087</v>
      </c>
      <c r="B1938" t="s">
        <v>7528</v>
      </c>
      <c r="C1938" t="s">
        <v>19100</v>
      </c>
      <c r="D1938" t="s">
        <v>569</v>
      </c>
      <c r="E1938" t="s">
        <v>17089</v>
      </c>
      <c r="F1938" s="15">
        <v>4.5</v>
      </c>
      <c r="G1938" t="s">
        <v>195</v>
      </c>
      <c r="H1938" t="e">
        <f>VLOOKUP(A1938,网银退!H:L,5,FALSE)</f>
        <v>#N/A</v>
      </c>
    </row>
    <row r="1939" spans="1:8" ht="14.25">
      <c r="A1939" t="s">
        <v>17091</v>
      </c>
      <c r="B1939" t="s">
        <v>7532</v>
      </c>
      <c r="C1939" t="s">
        <v>19100</v>
      </c>
      <c r="D1939" t="s">
        <v>569</v>
      </c>
      <c r="E1939" t="s">
        <v>17093</v>
      </c>
      <c r="F1939" s="15">
        <v>90</v>
      </c>
      <c r="G1939" t="s">
        <v>195</v>
      </c>
      <c r="H1939" t="e">
        <f>VLOOKUP(A1939,网银退!H:L,5,FALSE)</f>
        <v>#N/A</v>
      </c>
    </row>
    <row r="1940" spans="1:8" ht="14.25">
      <c r="A1940" t="s">
        <v>17095</v>
      </c>
      <c r="B1940" t="s">
        <v>7536</v>
      </c>
      <c r="C1940" t="s">
        <v>19100</v>
      </c>
      <c r="D1940" t="s">
        <v>569</v>
      </c>
      <c r="E1940" t="s">
        <v>17097</v>
      </c>
      <c r="F1940" s="15">
        <v>330.5</v>
      </c>
      <c r="G1940" t="s">
        <v>195</v>
      </c>
      <c r="H1940" t="e">
        <f>VLOOKUP(A1940,网银退!H:L,5,FALSE)</f>
        <v>#N/A</v>
      </c>
    </row>
    <row r="1941" spans="1:8" ht="14.25">
      <c r="A1941" t="s">
        <v>17099</v>
      </c>
      <c r="B1941" t="s">
        <v>7540</v>
      </c>
      <c r="C1941" t="s">
        <v>19100</v>
      </c>
      <c r="D1941" t="s">
        <v>569</v>
      </c>
      <c r="E1941" t="s">
        <v>17101</v>
      </c>
      <c r="F1941" s="15">
        <v>1392.5</v>
      </c>
      <c r="G1941" t="s">
        <v>195</v>
      </c>
      <c r="H1941" t="e">
        <f>VLOOKUP(A1941,网银退!H:L,5,FALSE)</f>
        <v>#N/A</v>
      </c>
    </row>
    <row r="1942" spans="1:8" ht="14.25">
      <c r="A1942" t="s">
        <v>17103</v>
      </c>
      <c r="B1942" t="s">
        <v>7543</v>
      </c>
      <c r="C1942" t="s">
        <v>19100</v>
      </c>
      <c r="D1942" t="s">
        <v>569</v>
      </c>
      <c r="E1942" t="s">
        <v>17105</v>
      </c>
      <c r="F1942" s="15">
        <v>100</v>
      </c>
      <c r="G1942" t="s">
        <v>195</v>
      </c>
      <c r="H1942" t="e">
        <f>VLOOKUP(A1942,网银退!H:L,5,FALSE)</f>
        <v>#N/A</v>
      </c>
    </row>
    <row r="1943" spans="1:8" ht="14.25">
      <c r="A1943" t="s">
        <v>17107</v>
      </c>
      <c r="B1943" t="s">
        <v>7547</v>
      </c>
      <c r="C1943" t="s">
        <v>19100</v>
      </c>
      <c r="D1943" t="s">
        <v>569</v>
      </c>
      <c r="E1943" t="s">
        <v>14571</v>
      </c>
      <c r="F1943" s="15">
        <v>876.79</v>
      </c>
      <c r="G1943" t="s">
        <v>195</v>
      </c>
      <c r="H1943" t="e">
        <f>VLOOKUP(A1943,网银退!H:L,5,FALSE)</f>
        <v>#N/A</v>
      </c>
    </row>
    <row r="1944" spans="1:8" ht="14.25">
      <c r="A1944" t="s">
        <v>17110</v>
      </c>
      <c r="B1944" t="s">
        <v>7551</v>
      </c>
      <c r="C1944" t="s">
        <v>19100</v>
      </c>
      <c r="D1944" t="s">
        <v>569</v>
      </c>
      <c r="E1944" t="s">
        <v>17112</v>
      </c>
      <c r="F1944" s="15">
        <v>70</v>
      </c>
      <c r="G1944" t="s">
        <v>195</v>
      </c>
      <c r="H1944" t="e">
        <f>VLOOKUP(A1944,网银退!H:L,5,FALSE)</f>
        <v>#N/A</v>
      </c>
    </row>
    <row r="1945" spans="1:8" ht="14.25">
      <c r="A1945" t="s">
        <v>17114</v>
      </c>
      <c r="B1945" t="s">
        <v>7555</v>
      </c>
      <c r="C1945" t="s">
        <v>19100</v>
      </c>
      <c r="D1945" t="s">
        <v>569</v>
      </c>
      <c r="E1945" t="s">
        <v>17116</v>
      </c>
      <c r="F1945" s="15">
        <v>133.55000000000001</v>
      </c>
      <c r="G1945" t="s">
        <v>195</v>
      </c>
      <c r="H1945" t="e">
        <f>VLOOKUP(A1945,网银退!H:L,5,FALSE)</f>
        <v>#N/A</v>
      </c>
    </row>
    <row r="1946" spans="1:8" ht="14.25">
      <c r="A1946" t="s">
        <v>17118</v>
      </c>
      <c r="B1946" t="s">
        <v>7559</v>
      </c>
      <c r="C1946" t="s">
        <v>19100</v>
      </c>
      <c r="D1946" t="s">
        <v>569</v>
      </c>
      <c r="E1946" t="s">
        <v>13311</v>
      </c>
      <c r="F1946" s="15">
        <v>148</v>
      </c>
      <c r="G1946" t="s">
        <v>195</v>
      </c>
      <c r="H1946" t="e">
        <f>VLOOKUP(A1946,网银退!H:L,5,FALSE)</f>
        <v>#N/A</v>
      </c>
    </row>
    <row r="1947" spans="1:8" ht="14.25">
      <c r="A1947" t="s">
        <v>17121</v>
      </c>
      <c r="B1947" t="s">
        <v>7561</v>
      </c>
      <c r="C1947" t="s">
        <v>19100</v>
      </c>
      <c r="D1947" t="s">
        <v>569</v>
      </c>
      <c r="E1947" t="s">
        <v>17123</v>
      </c>
      <c r="F1947" s="15">
        <v>35.46</v>
      </c>
      <c r="G1947" t="s">
        <v>195</v>
      </c>
      <c r="H1947" t="e">
        <f>VLOOKUP(A1947,网银退!H:L,5,FALSE)</f>
        <v>#N/A</v>
      </c>
    </row>
    <row r="1948" spans="1:8" ht="14.25">
      <c r="A1948" t="s">
        <v>17125</v>
      </c>
      <c r="B1948" t="s">
        <v>7565</v>
      </c>
      <c r="C1948" t="s">
        <v>19100</v>
      </c>
      <c r="D1948" t="s">
        <v>569</v>
      </c>
      <c r="E1948" t="s">
        <v>17105</v>
      </c>
      <c r="F1948" s="15">
        <v>500</v>
      </c>
      <c r="G1948" t="s">
        <v>195</v>
      </c>
      <c r="H1948" t="e">
        <f>VLOOKUP(A1948,网银退!H:L,5,FALSE)</f>
        <v>#N/A</v>
      </c>
    </row>
    <row r="1949" spans="1:8" ht="14.25">
      <c r="A1949" t="s">
        <v>17128</v>
      </c>
      <c r="B1949" t="s">
        <v>7569</v>
      </c>
      <c r="C1949" t="s">
        <v>19100</v>
      </c>
      <c r="D1949" t="s">
        <v>569</v>
      </c>
      <c r="E1949" t="s">
        <v>17130</v>
      </c>
      <c r="F1949" s="15">
        <v>14</v>
      </c>
      <c r="G1949" t="s">
        <v>195</v>
      </c>
      <c r="H1949" t="e">
        <f>VLOOKUP(A1949,网银退!H:L,5,FALSE)</f>
        <v>#N/A</v>
      </c>
    </row>
    <row r="1950" spans="1:8" ht="14.25">
      <c r="A1950" t="s">
        <v>17132</v>
      </c>
      <c r="B1950" t="s">
        <v>7573</v>
      </c>
      <c r="C1950" t="s">
        <v>19100</v>
      </c>
      <c r="D1950" t="s">
        <v>569</v>
      </c>
      <c r="E1950" t="s">
        <v>17134</v>
      </c>
      <c r="F1950" s="15">
        <v>38.4</v>
      </c>
      <c r="G1950" t="s">
        <v>195</v>
      </c>
      <c r="H1950" t="e">
        <f>VLOOKUP(A1950,网银退!H:L,5,FALSE)</f>
        <v>#N/A</v>
      </c>
    </row>
    <row r="1951" spans="1:8" ht="14.25">
      <c r="A1951" t="s">
        <v>17136</v>
      </c>
      <c r="B1951" t="s">
        <v>7577</v>
      </c>
      <c r="C1951" t="s">
        <v>19100</v>
      </c>
      <c r="D1951" t="s">
        <v>569</v>
      </c>
      <c r="E1951" t="s">
        <v>17138</v>
      </c>
      <c r="F1951" s="15">
        <v>400</v>
      </c>
      <c r="G1951" t="s">
        <v>195</v>
      </c>
      <c r="H1951" t="e">
        <f>VLOOKUP(A1951,网银退!H:L,5,FALSE)</f>
        <v>#N/A</v>
      </c>
    </row>
    <row r="1952" spans="1:8" ht="14.25">
      <c r="A1952" t="s">
        <v>17140</v>
      </c>
      <c r="B1952" t="s">
        <v>7580</v>
      </c>
      <c r="C1952" t="s">
        <v>19100</v>
      </c>
      <c r="D1952" t="s">
        <v>569</v>
      </c>
      <c r="E1952" t="s">
        <v>17142</v>
      </c>
      <c r="F1952" s="15">
        <v>95.36</v>
      </c>
      <c r="G1952" t="s">
        <v>195</v>
      </c>
      <c r="H1952" t="e">
        <f>VLOOKUP(A1952,网银退!H:L,5,FALSE)</f>
        <v>#N/A</v>
      </c>
    </row>
    <row r="1953" spans="1:8" ht="14.25">
      <c r="A1953" t="s">
        <v>17144</v>
      </c>
      <c r="B1953" t="s">
        <v>7584</v>
      </c>
      <c r="C1953" t="s">
        <v>19100</v>
      </c>
      <c r="D1953" t="s">
        <v>569</v>
      </c>
      <c r="E1953" t="s">
        <v>17146</v>
      </c>
      <c r="F1953" s="15">
        <v>150</v>
      </c>
      <c r="G1953" t="s">
        <v>195</v>
      </c>
      <c r="H1953" t="e">
        <f>VLOOKUP(A1953,网银退!H:L,5,FALSE)</f>
        <v>#N/A</v>
      </c>
    </row>
    <row r="1954" spans="1:8" ht="14.25">
      <c r="A1954" t="s">
        <v>17148</v>
      </c>
      <c r="B1954" t="s">
        <v>7588</v>
      </c>
      <c r="C1954" t="s">
        <v>19100</v>
      </c>
      <c r="D1954" t="s">
        <v>569</v>
      </c>
      <c r="E1954" t="s">
        <v>17150</v>
      </c>
      <c r="F1954" s="15">
        <v>168.14</v>
      </c>
      <c r="G1954" t="s">
        <v>195</v>
      </c>
      <c r="H1954" t="e">
        <f>VLOOKUP(A1954,网银退!H:L,5,FALSE)</f>
        <v>#N/A</v>
      </c>
    </row>
    <row r="1955" spans="1:8" ht="14.25">
      <c r="A1955" t="s">
        <v>17152</v>
      </c>
      <c r="B1955" t="s">
        <v>7591</v>
      </c>
      <c r="C1955" t="s">
        <v>19100</v>
      </c>
      <c r="D1955" t="s">
        <v>569</v>
      </c>
      <c r="E1955" t="s">
        <v>17154</v>
      </c>
      <c r="F1955" s="15">
        <v>20</v>
      </c>
      <c r="G1955" t="s">
        <v>195</v>
      </c>
      <c r="H1955" t="e">
        <f>VLOOKUP(A1955,网银退!H:L,5,FALSE)</f>
        <v>#N/A</v>
      </c>
    </row>
    <row r="1956" spans="1:8" ht="14.25">
      <c r="A1956" t="s">
        <v>17156</v>
      </c>
      <c r="B1956" t="s">
        <v>7595</v>
      </c>
      <c r="C1956" t="s">
        <v>19100</v>
      </c>
      <c r="D1956" t="s">
        <v>569</v>
      </c>
      <c r="E1956" t="s">
        <v>17158</v>
      </c>
      <c r="F1956" s="15">
        <v>250</v>
      </c>
      <c r="G1956" t="s">
        <v>195</v>
      </c>
      <c r="H1956" t="e">
        <f>VLOOKUP(A1956,网银退!H:L,5,FALSE)</f>
        <v>#N/A</v>
      </c>
    </row>
    <row r="1957" spans="1:8" ht="14.25">
      <c r="A1957" t="s">
        <v>17160</v>
      </c>
      <c r="B1957" t="s">
        <v>7599</v>
      </c>
      <c r="C1957" t="s">
        <v>19100</v>
      </c>
      <c r="D1957" t="s">
        <v>569</v>
      </c>
      <c r="E1957" t="s">
        <v>17162</v>
      </c>
      <c r="F1957" s="15">
        <v>360</v>
      </c>
      <c r="G1957" t="s">
        <v>195</v>
      </c>
      <c r="H1957" t="e">
        <f>VLOOKUP(A1957,网银退!H:L,5,FALSE)</f>
        <v>#N/A</v>
      </c>
    </row>
    <row r="1958" spans="1:8" ht="14.25">
      <c r="A1958" t="s">
        <v>17164</v>
      </c>
      <c r="B1958" t="s">
        <v>7603</v>
      </c>
      <c r="C1958" t="s">
        <v>19101</v>
      </c>
      <c r="D1958" t="s">
        <v>569</v>
      </c>
      <c r="E1958" t="s">
        <v>17166</v>
      </c>
      <c r="F1958" s="15">
        <v>3320.96</v>
      </c>
      <c r="G1958" t="s">
        <v>195</v>
      </c>
      <c r="H1958" t="e">
        <f>VLOOKUP(A1958,网银退!H:L,5,FALSE)</f>
        <v>#N/A</v>
      </c>
    </row>
    <row r="1959" spans="1:8" ht="14.25">
      <c r="A1959" t="s">
        <v>17168</v>
      </c>
      <c r="B1959" t="s">
        <v>7607</v>
      </c>
      <c r="C1959" t="s">
        <v>19101</v>
      </c>
      <c r="D1959" t="s">
        <v>569</v>
      </c>
      <c r="E1959" t="s">
        <v>17170</v>
      </c>
      <c r="F1959" s="15">
        <v>92.5</v>
      </c>
      <c r="G1959" t="s">
        <v>195</v>
      </c>
      <c r="H1959" t="e">
        <f>VLOOKUP(A1959,网银退!H:L,5,FALSE)</f>
        <v>#N/A</v>
      </c>
    </row>
    <row r="1960" spans="1:8" ht="14.25">
      <c r="A1960" t="s">
        <v>17172</v>
      </c>
      <c r="B1960" t="s">
        <v>7611</v>
      </c>
      <c r="C1960" t="s">
        <v>19101</v>
      </c>
      <c r="D1960" t="s">
        <v>569</v>
      </c>
      <c r="E1960" t="s">
        <v>17174</v>
      </c>
      <c r="F1960" s="15">
        <v>19.5</v>
      </c>
      <c r="G1960" t="s">
        <v>195</v>
      </c>
      <c r="H1960" t="e">
        <f>VLOOKUP(A1960,网银退!H:L,5,FALSE)</f>
        <v>#N/A</v>
      </c>
    </row>
    <row r="1961" spans="1:8" ht="14.25">
      <c r="A1961" t="s">
        <v>17176</v>
      </c>
      <c r="B1961" t="s">
        <v>7615</v>
      </c>
      <c r="C1961" t="s">
        <v>19101</v>
      </c>
      <c r="D1961" t="s">
        <v>569</v>
      </c>
      <c r="E1961" t="s">
        <v>16214</v>
      </c>
      <c r="F1961" s="15">
        <v>7000</v>
      </c>
      <c r="G1961" t="s">
        <v>195</v>
      </c>
      <c r="H1961" t="e">
        <f>VLOOKUP(A1961,网银退!H:L,5,FALSE)</f>
        <v>#N/A</v>
      </c>
    </row>
    <row r="1962" spans="1:8" ht="14.25">
      <c r="A1962" t="s">
        <v>17179</v>
      </c>
      <c r="B1962" t="s">
        <v>7619</v>
      </c>
      <c r="C1962" t="s">
        <v>19101</v>
      </c>
      <c r="D1962" t="s">
        <v>569</v>
      </c>
      <c r="E1962" t="s">
        <v>17181</v>
      </c>
      <c r="F1962" s="15">
        <v>200</v>
      </c>
      <c r="G1962" t="s">
        <v>195</v>
      </c>
      <c r="H1962" t="e">
        <f>VLOOKUP(A1962,网银退!H:L,5,FALSE)</f>
        <v>#N/A</v>
      </c>
    </row>
    <row r="1963" spans="1:8" ht="14.25">
      <c r="A1963" t="s">
        <v>17183</v>
      </c>
      <c r="B1963" t="s">
        <v>7623</v>
      </c>
      <c r="C1963" t="s">
        <v>19101</v>
      </c>
      <c r="D1963" t="s">
        <v>569</v>
      </c>
      <c r="E1963" t="s">
        <v>17185</v>
      </c>
      <c r="F1963" s="15">
        <v>100</v>
      </c>
      <c r="G1963" t="s">
        <v>195</v>
      </c>
      <c r="H1963" t="e">
        <f>VLOOKUP(A1963,网银退!H:L,5,FALSE)</f>
        <v>#N/A</v>
      </c>
    </row>
    <row r="1964" spans="1:8" ht="14.25">
      <c r="A1964" t="s">
        <v>17188</v>
      </c>
      <c r="B1964" t="s">
        <v>17187</v>
      </c>
      <c r="C1964" t="s">
        <v>19101</v>
      </c>
      <c r="D1964" t="s">
        <v>569</v>
      </c>
      <c r="E1964" t="s">
        <v>17190</v>
      </c>
      <c r="F1964" s="15">
        <v>667.67</v>
      </c>
      <c r="G1964" t="s">
        <v>210</v>
      </c>
      <c r="H1964" t="e">
        <f>VLOOKUP(A1964,网银退!H:L,5,FALSE)</f>
        <v>#N/A</v>
      </c>
    </row>
    <row r="1965" spans="1:8" ht="14.25">
      <c r="A1965" t="s">
        <v>17192</v>
      </c>
      <c r="B1965" t="s">
        <v>7629</v>
      </c>
      <c r="C1965" t="s">
        <v>19101</v>
      </c>
      <c r="D1965" t="s">
        <v>569</v>
      </c>
      <c r="E1965" t="s">
        <v>17194</v>
      </c>
      <c r="F1965" s="15">
        <v>48.92</v>
      </c>
      <c r="G1965" t="s">
        <v>195</v>
      </c>
      <c r="H1965" t="e">
        <f>VLOOKUP(A1965,网银退!H:L,5,FALSE)</f>
        <v>#N/A</v>
      </c>
    </row>
    <row r="1966" spans="1:8" ht="14.25">
      <c r="A1966" t="s">
        <v>17196</v>
      </c>
      <c r="B1966" t="s">
        <v>7633</v>
      </c>
      <c r="C1966" t="s">
        <v>19101</v>
      </c>
      <c r="D1966" t="s">
        <v>569</v>
      </c>
      <c r="E1966" t="s">
        <v>17198</v>
      </c>
      <c r="F1966" s="15">
        <v>100</v>
      </c>
      <c r="G1966" t="s">
        <v>195</v>
      </c>
      <c r="H1966" t="e">
        <f>VLOOKUP(A1966,网银退!H:L,5,FALSE)</f>
        <v>#N/A</v>
      </c>
    </row>
    <row r="1967" spans="1:8" ht="14.25">
      <c r="A1967" t="s">
        <v>17200</v>
      </c>
      <c r="B1967" t="s">
        <v>7637</v>
      </c>
      <c r="C1967" t="s">
        <v>19101</v>
      </c>
      <c r="D1967" t="s">
        <v>569</v>
      </c>
      <c r="E1967" t="s">
        <v>17202</v>
      </c>
      <c r="F1967" s="15">
        <v>300</v>
      </c>
      <c r="G1967" t="s">
        <v>195</v>
      </c>
      <c r="H1967" t="e">
        <f>VLOOKUP(A1967,网银退!H:L,5,FALSE)</f>
        <v>#N/A</v>
      </c>
    </row>
    <row r="1968" spans="1:8" ht="14.25">
      <c r="A1968" t="s">
        <v>17204</v>
      </c>
      <c r="B1968" t="s">
        <v>7641</v>
      </c>
      <c r="C1968" t="s">
        <v>19101</v>
      </c>
      <c r="D1968" t="s">
        <v>569</v>
      </c>
      <c r="E1968" t="s">
        <v>17206</v>
      </c>
      <c r="F1968" s="15">
        <v>1952</v>
      </c>
      <c r="G1968" t="s">
        <v>195</v>
      </c>
      <c r="H1968" t="e">
        <f>VLOOKUP(A1968,网银退!H:L,5,FALSE)</f>
        <v>#N/A</v>
      </c>
    </row>
    <row r="1969" spans="1:8" ht="14.25">
      <c r="A1969" t="s">
        <v>17208</v>
      </c>
      <c r="B1969" t="s">
        <v>7645</v>
      </c>
      <c r="C1969" t="s">
        <v>19101</v>
      </c>
      <c r="D1969" t="s">
        <v>569</v>
      </c>
      <c r="E1969" t="s">
        <v>17081</v>
      </c>
      <c r="F1969" s="15">
        <v>25</v>
      </c>
      <c r="G1969" t="s">
        <v>195</v>
      </c>
      <c r="H1969" t="e">
        <f>VLOOKUP(A1969,网银退!H:L,5,FALSE)</f>
        <v>#N/A</v>
      </c>
    </row>
    <row r="1970" spans="1:8" ht="14.25">
      <c r="A1970" t="s">
        <v>17211</v>
      </c>
      <c r="B1970" t="s">
        <v>7647</v>
      </c>
      <c r="C1970" t="s">
        <v>19101</v>
      </c>
      <c r="D1970" t="s">
        <v>569</v>
      </c>
      <c r="E1970" t="s">
        <v>17213</v>
      </c>
      <c r="F1970" s="15">
        <v>249</v>
      </c>
      <c r="G1970" t="s">
        <v>195</v>
      </c>
      <c r="H1970" t="e">
        <f>VLOOKUP(A1970,网银退!H:L,5,FALSE)</f>
        <v>#N/A</v>
      </c>
    </row>
    <row r="1971" spans="1:8" ht="14.25">
      <c r="A1971" t="s">
        <v>17215</v>
      </c>
      <c r="B1971" t="s">
        <v>7651</v>
      </c>
      <c r="C1971" t="s">
        <v>19101</v>
      </c>
      <c r="D1971" t="s">
        <v>569</v>
      </c>
      <c r="E1971" t="s">
        <v>16246</v>
      </c>
      <c r="F1971" s="15">
        <v>2446</v>
      </c>
      <c r="G1971" t="s">
        <v>195</v>
      </c>
      <c r="H1971" t="e">
        <f>VLOOKUP(A1971,网银退!H:L,5,FALSE)</f>
        <v>#N/A</v>
      </c>
    </row>
    <row r="1972" spans="1:8" ht="14.25">
      <c r="A1972" t="s">
        <v>17218</v>
      </c>
      <c r="B1972" t="s">
        <v>7655</v>
      </c>
      <c r="C1972" t="s">
        <v>19101</v>
      </c>
      <c r="D1972" t="s">
        <v>569</v>
      </c>
      <c r="E1972" t="s">
        <v>17220</v>
      </c>
      <c r="F1972" s="15">
        <v>2400</v>
      </c>
      <c r="G1972" t="s">
        <v>195</v>
      </c>
      <c r="H1972" t="e">
        <f>VLOOKUP(A1972,网银退!H:L,5,FALSE)</f>
        <v>#N/A</v>
      </c>
    </row>
    <row r="1973" spans="1:8" ht="14.25">
      <c r="A1973" t="s">
        <v>17222</v>
      </c>
      <c r="B1973" t="s">
        <v>7659</v>
      </c>
      <c r="C1973" t="s">
        <v>19101</v>
      </c>
      <c r="D1973" t="s">
        <v>569</v>
      </c>
      <c r="E1973" t="s">
        <v>17224</v>
      </c>
      <c r="F1973" s="15">
        <v>1258.6400000000001</v>
      </c>
      <c r="G1973" t="s">
        <v>195</v>
      </c>
      <c r="H1973" t="e">
        <f>VLOOKUP(A1973,网银退!H:L,5,FALSE)</f>
        <v>#N/A</v>
      </c>
    </row>
    <row r="1974" spans="1:8" ht="14.25">
      <c r="A1974" t="s">
        <v>17226</v>
      </c>
      <c r="B1974" t="s">
        <v>7663</v>
      </c>
      <c r="C1974" t="s">
        <v>19101</v>
      </c>
      <c r="D1974" t="s">
        <v>569</v>
      </c>
      <c r="E1974" t="s">
        <v>17224</v>
      </c>
      <c r="F1974" s="15">
        <v>2040.48</v>
      </c>
      <c r="G1974" t="s">
        <v>195</v>
      </c>
      <c r="H1974" t="e">
        <f>VLOOKUP(A1974,网银退!H:L,5,FALSE)</f>
        <v>#N/A</v>
      </c>
    </row>
    <row r="1975" spans="1:8" ht="14.25">
      <c r="A1975" t="s">
        <v>17229</v>
      </c>
      <c r="B1975" t="s">
        <v>7667</v>
      </c>
      <c r="C1975" t="s">
        <v>19101</v>
      </c>
      <c r="D1975" t="s">
        <v>569</v>
      </c>
      <c r="E1975" t="s">
        <v>17231</v>
      </c>
      <c r="F1975" s="15">
        <v>683.91</v>
      </c>
      <c r="G1975" t="s">
        <v>195</v>
      </c>
      <c r="H1975" t="e">
        <f>VLOOKUP(A1975,网银退!H:L,5,FALSE)</f>
        <v>#N/A</v>
      </c>
    </row>
    <row r="1976" spans="1:8" ht="14.25">
      <c r="A1976" t="s">
        <v>17233</v>
      </c>
      <c r="B1976" t="s">
        <v>7671</v>
      </c>
      <c r="C1976" t="s">
        <v>19101</v>
      </c>
      <c r="D1976" t="s">
        <v>569</v>
      </c>
      <c r="E1976" t="s">
        <v>17235</v>
      </c>
      <c r="F1976" s="15">
        <v>444</v>
      </c>
      <c r="G1976" t="s">
        <v>210</v>
      </c>
      <c r="H1976" t="e">
        <f>VLOOKUP(A1976,网银退!H:L,5,FALSE)</f>
        <v>#N/A</v>
      </c>
    </row>
    <row r="1977" spans="1:8" ht="14.25">
      <c r="A1977" t="s">
        <v>17237</v>
      </c>
      <c r="B1977" t="s">
        <v>7675</v>
      </c>
      <c r="C1977" t="s">
        <v>19101</v>
      </c>
      <c r="D1977" t="s">
        <v>569</v>
      </c>
      <c r="E1977" t="s">
        <v>13577</v>
      </c>
      <c r="F1977" s="15">
        <v>2000</v>
      </c>
      <c r="G1977" t="s">
        <v>195</v>
      </c>
      <c r="H1977" t="e">
        <f>VLOOKUP(A1977,网银退!H:L,5,FALSE)</f>
        <v>#N/A</v>
      </c>
    </row>
    <row r="1978" spans="1:8" ht="14.25">
      <c r="A1978" t="s">
        <v>17240</v>
      </c>
      <c r="B1978" t="s">
        <v>7677</v>
      </c>
      <c r="C1978" t="s">
        <v>19101</v>
      </c>
      <c r="D1978" t="s">
        <v>569</v>
      </c>
      <c r="E1978" t="s">
        <v>17242</v>
      </c>
      <c r="F1978" s="15">
        <v>1009.5</v>
      </c>
      <c r="G1978" t="s">
        <v>195</v>
      </c>
      <c r="H1978" t="e">
        <f>VLOOKUP(A1978,网银退!H:L,5,FALSE)</f>
        <v>#N/A</v>
      </c>
    </row>
    <row r="1979" spans="1:8" ht="14.25">
      <c r="A1979" t="s">
        <v>17244</v>
      </c>
      <c r="B1979" t="s">
        <v>7681</v>
      </c>
      <c r="C1979" t="s">
        <v>19101</v>
      </c>
      <c r="D1979" t="s">
        <v>569</v>
      </c>
      <c r="E1979" t="s">
        <v>17246</v>
      </c>
      <c r="F1979" s="15">
        <v>1500</v>
      </c>
      <c r="G1979" t="s">
        <v>195</v>
      </c>
      <c r="H1979" t="e">
        <f>VLOOKUP(A1979,网银退!H:L,5,FALSE)</f>
        <v>#N/A</v>
      </c>
    </row>
    <row r="1980" spans="1:8" ht="14.25">
      <c r="A1980" t="s">
        <v>17248</v>
      </c>
      <c r="B1980" t="s">
        <v>7685</v>
      </c>
      <c r="C1980" t="s">
        <v>19101</v>
      </c>
      <c r="D1980" t="s">
        <v>569</v>
      </c>
      <c r="E1980" t="s">
        <v>17250</v>
      </c>
      <c r="F1980" s="15">
        <v>5000</v>
      </c>
      <c r="G1980" t="s">
        <v>195</v>
      </c>
      <c r="H1980" t="e">
        <f>VLOOKUP(A1980,网银退!H:L,5,FALSE)</f>
        <v>#N/A</v>
      </c>
    </row>
    <row r="1981" spans="1:8" ht="14.25">
      <c r="A1981" t="s">
        <v>17252</v>
      </c>
      <c r="B1981" t="s">
        <v>7689</v>
      </c>
      <c r="C1981" t="s">
        <v>19101</v>
      </c>
      <c r="D1981" t="s">
        <v>569</v>
      </c>
      <c r="E1981" t="s">
        <v>16246</v>
      </c>
      <c r="F1981" s="15">
        <v>4979</v>
      </c>
      <c r="G1981" t="s">
        <v>195</v>
      </c>
      <c r="H1981" t="e">
        <f>VLOOKUP(A1981,网银退!H:L,5,FALSE)</f>
        <v>#N/A</v>
      </c>
    </row>
    <row r="1982" spans="1:8" ht="14.25">
      <c r="A1982" t="s">
        <v>17255</v>
      </c>
      <c r="B1982" t="s">
        <v>7692</v>
      </c>
      <c r="C1982" t="s">
        <v>19101</v>
      </c>
      <c r="D1982" t="s">
        <v>569</v>
      </c>
      <c r="E1982" t="s">
        <v>375</v>
      </c>
      <c r="F1982" s="15">
        <v>4735</v>
      </c>
      <c r="G1982" t="s">
        <v>195</v>
      </c>
      <c r="H1982" t="e">
        <f>VLOOKUP(A1982,网银退!H:L,5,FALSE)</f>
        <v>#N/A</v>
      </c>
    </row>
    <row r="1983" spans="1:8" ht="14.25">
      <c r="A1983" t="s">
        <v>17258</v>
      </c>
      <c r="B1983" t="s">
        <v>7694</v>
      </c>
      <c r="C1983" t="s">
        <v>19101</v>
      </c>
      <c r="D1983" t="s">
        <v>569</v>
      </c>
      <c r="E1983" t="s">
        <v>491</v>
      </c>
      <c r="F1983" s="15">
        <v>500</v>
      </c>
      <c r="G1983" t="s">
        <v>195</v>
      </c>
      <c r="H1983" t="e">
        <f>VLOOKUP(A1983,网银退!H:L,5,FALSE)</f>
        <v>#N/A</v>
      </c>
    </row>
    <row r="1984" spans="1:8" ht="14.25">
      <c r="A1984" t="s">
        <v>17261</v>
      </c>
      <c r="B1984" t="s">
        <v>7696</v>
      </c>
      <c r="C1984" t="s">
        <v>19101</v>
      </c>
      <c r="D1984" t="s">
        <v>569</v>
      </c>
      <c r="E1984" t="s">
        <v>17263</v>
      </c>
      <c r="F1984" s="15">
        <v>4000</v>
      </c>
      <c r="G1984" t="s">
        <v>195</v>
      </c>
      <c r="H1984" t="e">
        <f>VLOOKUP(A1984,网银退!H:L,5,FALSE)</f>
        <v>#N/A</v>
      </c>
    </row>
    <row r="1985" spans="1:8" ht="14.25">
      <c r="A1985" t="s">
        <v>17265</v>
      </c>
      <c r="B1985" t="s">
        <v>7699</v>
      </c>
      <c r="C1985" t="s">
        <v>19101</v>
      </c>
      <c r="D1985" t="s">
        <v>569</v>
      </c>
      <c r="E1985" t="s">
        <v>17267</v>
      </c>
      <c r="F1985" s="15">
        <v>924</v>
      </c>
      <c r="G1985" t="s">
        <v>210</v>
      </c>
      <c r="H1985" t="e">
        <f>VLOOKUP(A1985,网银退!H:L,5,FALSE)</f>
        <v>#N/A</v>
      </c>
    </row>
    <row r="1986" spans="1:8" ht="14.25">
      <c r="A1986" t="s">
        <v>17269</v>
      </c>
      <c r="B1986" t="s">
        <v>7703</v>
      </c>
      <c r="C1986" t="s">
        <v>19101</v>
      </c>
      <c r="D1986" t="s">
        <v>569</v>
      </c>
      <c r="E1986" t="s">
        <v>17263</v>
      </c>
      <c r="F1986" s="15">
        <v>586.34</v>
      </c>
      <c r="G1986" t="s">
        <v>195</v>
      </c>
      <c r="H1986" t="e">
        <f>VLOOKUP(A1986,网银退!H:L,5,FALSE)</f>
        <v>#N/A</v>
      </c>
    </row>
    <row r="1987" spans="1:8" ht="14.25">
      <c r="A1987" t="s">
        <v>17272</v>
      </c>
      <c r="B1987" t="s">
        <v>7706</v>
      </c>
      <c r="C1987" t="s">
        <v>19101</v>
      </c>
      <c r="D1987" t="s">
        <v>569</v>
      </c>
      <c r="E1987" t="s">
        <v>17274</v>
      </c>
      <c r="F1987" s="15">
        <v>17.940000000000001</v>
      </c>
      <c r="G1987" t="s">
        <v>195</v>
      </c>
      <c r="H1987" t="e">
        <f>VLOOKUP(A1987,网银退!H:L,5,FALSE)</f>
        <v>#N/A</v>
      </c>
    </row>
    <row r="1988" spans="1:8" ht="14.25">
      <c r="A1988" t="s">
        <v>17276</v>
      </c>
      <c r="B1988" t="s">
        <v>7710</v>
      </c>
      <c r="C1988" t="s">
        <v>19101</v>
      </c>
      <c r="D1988" t="s">
        <v>569</v>
      </c>
      <c r="E1988" t="s">
        <v>9439</v>
      </c>
      <c r="F1988" s="15">
        <v>5290</v>
      </c>
      <c r="G1988" t="s">
        <v>195</v>
      </c>
      <c r="H1988" t="e">
        <f>VLOOKUP(A1988,网银退!H:L,5,FALSE)</f>
        <v>#N/A</v>
      </c>
    </row>
    <row r="1989" spans="1:8" ht="14.25">
      <c r="A1989" t="s">
        <v>17279</v>
      </c>
      <c r="B1989" t="s">
        <v>7712</v>
      </c>
      <c r="C1989" t="s">
        <v>19101</v>
      </c>
      <c r="D1989" t="s">
        <v>569</v>
      </c>
      <c r="E1989" t="s">
        <v>17281</v>
      </c>
      <c r="F1989" s="15">
        <v>7692.82</v>
      </c>
      <c r="G1989" t="s">
        <v>195</v>
      </c>
      <c r="H1989" t="e">
        <f>VLOOKUP(A1989,网银退!H:L,5,FALSE)</f>
        <v>#N/A</v>
      </c>
    </row>
    <row r="1990" spans="1:8" ht="14.25">
      <c r="A1990" t="s">
        <v>17283</v>
      </c>
      <c r="B1990" t="s">
        <v>7716</v>
      </c>
      <c r="C1990" t="s">
        <v>19101</v>
      </c>
      <c r="D1990" t="s">
        <v>569</v>
      </c>
      <c r="E1990" t="s">
        <v>17285</v>
      </c>
      <c r="F1990" s="15">
        <v>3922</v>
      </c>
      <c r="G1990" t="s">
        <v>195</v>
      </c>
      <c r="H1990" t="e">
        <f>VLOOKUP(A1990,网银退!H:L,5,FALSE)</f>
        <v>#N/A</v>
      </c>
    </row>
    <row r="1991" spans="1:8" ht="14.25">
      <c r="A1991" t="s">
        <v>17287</v>
      </c>
      <c r="B1991" t="s">
        <v>7720</v>
      </c>
      <c r="C1991" t="s">
        <v>19101</v>
      </c>
      <c r="D1991" t="s">
        <v>569</v>
      </c>
      <c r="E1991" t="s">
        <v>17289</v>
      </c>
      <c r="F1991" s="15">
        <v>258</v>
      </c>
      <c r="G1991" t="s">
        <v>195</v>
      </c>
      <c r="H1991" t="e">
        <f>VLOOKUP(A1991,网银退!H:L,5,FALSE)</f>
        <v>#N/A</v>
      </c>
    </row>
    <row r="1992" spans="1:8" ht="14.25">
      <c r="A1992" t="s">
        <v>17291</v>
      </c>
      <c r="B1992" t="s">
        <v>7724</v>
      </c>
      <c r="C1992" t="s">
        <v>19101</v>
      </c>
      <c r="D1992" t="s">
        <v>569</v>
      </c>
      <c r="E1992" t="s">
        <v>17281</v>
      </c>
      <c r="F1992" s="15">
        <v>716.22</v>
      </c>
      <c r="G1992" t="s">
        <v>195</v>
      </c>
      <c r="H1992" t="e">
        <f>VLOOKUP(A1992,网银退!H:L,5,FALSE)</f>
        <v>#N/A</v>
      </c>
    </row>
    <row r="1993" spans="1:8" ht="14.25">
      <c r="A1993" t="s">
        <v>17294</v>
      </c>
      <c r="B1993" t="s">
        <v>7728</v>
      </c>
      <c r="C1993" t="s">
        <v>19101</v>
      </c>
      <c r="D1993" t="s">
        <v>569</v>
      </c>
      <c r="E1993" t="s">
        <v>17296</v>
      </c>
      <c r="F1993" s="15">
        <v>1035</v>
      </c>
      <c r="G1993" t="s">
        <v>195</v>
      </c>
      <c r="H1993" t="e">
        <f>VLOOKUP(A1993,网银退!H:L,5,FALSE)</f>
        <v>#N/A</v>
      </c>
    </row>
    <row r="1994" spans="1:8" ht="14.25">
      <c r="A1994" t="s">
        <v>17298</v>
      </c>
      <c r="B1994" t="s">
        <v>7732</v>
      </c>
      <c r="C1994" t="s">
        <v>19101</v>
      </c>
      <c r="D1994" t="s">
        <v>569</v>
      </c>
      <c r="E1994" t="s">
        <v>17300</v>
      </c>
      <c r="F1994" s="15">
        <v>793</v>
      </c>
      <c r="G1994" t="s">
        <v>195</v>
      </c>
      <c r="H1994" t="e">
        <f>VLOOKUP(A1994,网银退!H:L,5,FALSE)</f>
        <v>#N/A</v>
      </c>
    </row>
    <row r="1995" spans="1:8" ht="14.25">
      <c r="A1995" t="s">
        <v>17302</v>
      </c>
      <c r="B1995" t="s">
        <v>7736</v>
      </c>
      <c r="C1995" t="s">
        <v>19101</v>
      </c>
      <c r="D1995" t="s">
        <v>569</v>
      </c>
      <c r="E1995" t="s">
        <v>17304</v>
      </c>
      <c r="F1995" s="15">
        <v>29.29</v>
      </c>
      <c r="G1995" t="s">
        <v>195</v>
      </c>
      <c r="H1995" t="e">
        <f>VLOOKUP(A1995,网银退!H:L,5,FALSE)</f>
        <v>#N/A</v>
      </c>
    </row>
    <row r="1996" spans="1:8" ht="14.25">
      <c r="A1996" t="s">
        <v>17306</v>
      </c>
      <c r="B1996" t="s">
        <v>7740</v>
      </c>
      <c r="C1996" t="s">
        <v>19101</v>
      </c>
      <c r="D1996" t="s">
        <v>569</v>
      </c>
      <c r="E1996" t="s">
        <v>17308</v>
      </c>
      <c r="F1996" s="15">
        <v>1000</v>
      </c>
      <c r="G1996" t="s">
        <v>210</v>
      </c>
      <c r="H1996" t="e">
        <f>VLOOKUP(A1996,网银退!H:L,5,FALSE)</f>
        <v>#N/A</v>
      </c>
    </row>
    <row r="1997" spans="1:8" ht="14.25">
      <c r="A1997" t="s">
        <v>17311</v>
      </c>
      <c r="B1997" t="s">
        <v>19102</v>
      </c>
      <c r="C1997" t="s">
        <v>19101</v>
      </c>
      <c r="D1997" t="s">
        <v>569</v>
      </c>
      <c r="E1997" t="s">
        <v>17304</v>
      </c>
      <c r="F1997" s="15">
        <v>398.41</v>
      </c>
      <c r="G1997" t="s">
        <v>195</v>
      </c>
      <c r="H1997" t="e">
        <f>VLOOKUP(A1997,网银退!H:L,5,FALSE)</f>
        <v>#N/A</v>
      </c>
    </row>
    <row r="1998" spans="1:8" ht="14.25">
      <c r="A1998" t="s">
        <v>17314</v>
      </c>
      <c r="B1998" t="s">
        <v>7747</v>
      </c>
      <c r="C1998" t="s">
        <v>19101</v>
      </c>
      <c r="D1998" t="s">
        <v>569</v>
      </c>
      <c r="E1998" t="s">
        <v>17316</v>
      </c>
      <c r="F1998" s="15">
        <v>899</v>
      </c>
      <c r="G1998" t="s">
        <v>210</v>
      </c>
      <c r="H1998" t="e">
        <f>VLOOKUP(A1998,网银退!H:L,5,FALSE)</f>
        <v>#N/A</v>
      </c>
    </row>
    <row r="1999" spans="1:8" ht="14.25">
      <c r="A1999" t="s">
        <v>17321</v>
      </c>
      <c r="B1999" t="s">
        <v>7749</v>
      </c>
      <c r="C1999" t="s">
        <v>19101</v>
      </c>
      <c r="D1999" t="s">
        <v>569</v>
      </c>
      <c r="E1999" t="s">
        <v>17323</v>
      </c>
      <c r="F1999" s="15">
        <v>1860.5</v>
      </c>
      <c r="G1999" t="s">
        <v>195</v>
      </c>
      <c r="H1999" t="e">
        <f>VLOOKUP(A1999,网银退!H:L,5,FALSE)</f>
        <v>#N/A</v>
      </c>
    </row>
    <row r="2000" spans="1:8" ht="14.25">
      <c r="A2000" t="s">
        <v>17325</v>
      </c>
      <c r="B2000" t="s">
        <v>7753</v>
      </c>
      <c r="C2000" t="s">
        <v>19101</v>
      </c>
      <c r="D2000" t="s">
        <v>569</v>
      </c>
      <c r="E2000" t="s">
        <v>17327</v>
      </c>
      <c r="F2000" s="15">
        <v>982.5</v>
      </c>
      <c r="G2000" t="s">
        <v>210</v>
      </c>
      <c r="H2000" t="e">
        <f>VLOOKUP(A2000,网银退!H:L,5,FALSE)</f>
        <v>#N/A</v>
      </c>
    </row>
    <row r="2001" spans="1:8" ht="14.25">
      <c r="A2001" t="s">
        <v>17329</v>
      </c>
      <c r="B2001" t="s">
        <v>7757</v>
      </c>
      <c r="C2001" t="s">
        <v>19101</v>
      </c>
      <c r="D2001" t="s">
        <v>569</v>
      </c>
      <c r="E2001" t="s">
        <v>17331</v>
      </c>
      <c r="F2001" s="15">
        <v>39.5</v>
      </c>
      <c r="G2001" t="s">
        <v>195</v>
      </c>
      <c r="H2001" t="e">
        <f>VLOOKUP(A2001,网银退!H:L,5,FALSE)</f>
        <v>#N/A</v>
      </c>
    </row>
    <row r="2002" spans="1:8" ht="14.25">
      <c r="A2002" t="s">
        <v>17333</v>
      </c>
      <c r="B2002" t="s">
        <v>7761</v>
      </c>
      <c r="C2002" t="s">
        <v>19101</v>
      </c>
      <c r="D2002" t="s">
        <v>569</v>
      </c>
      <c r="E2002" t="s">
        <v>17335</v>
      </c>
      <c r="F2002" s="15">
        <v>615.20000000000005</v>
      </c>
      <c r="G2002" t="s">
        <v>195</v>
      </c>
      <c r="H2002" t="e">
        <f>VLOOKUP(A2002,网银退!H:L,5,FALSE)</f>
        <v>#N/A</v>
      </c>
    </row>
    <row r="2003" spans="1:8" ht="14.25">
      <c r="A2003" t="s">
        <v>17338</v>
      </c>
      <c r="B2003" t="s">
        <v>17337</v>
      </c>
      <c r="C2003" t="s">
        <v>19101</v>
      </c>
      <c r="D2003" t="s">
        <v>569</v>
      </c>
      <c r="E2003" t="s">
        <v>17340</v>
      </c>
      <c r="F2003" s="15">
        <v>115.2</v>
      </c>
      <c r="G2003" t="s">
        <v>210</v>
      </c>
      <c r="H2003" t="e">
        <f>VLOOKUP(A2003,网银退!H:L,5,FALSE)</f>
        <v>#N/A</v>
      </c>
    </row>
    <row r="2004" spans="1:8" ht="14.25">
      <c r="A2004" t="s">
        <v>17342</v>
      </c>
      <c r="B2004" t="s">
        <v>7768</v>
      </c>
      <c r="C2004" t="s">
        <v>19101</v>
      </c>
      <c r="D2004" t="s">
        <v>569</v>
      </c>
      <c r="E2004" t="s">
        <v>17340</v>
      </c>
      <c r="F2004" s="15">
        <v>247.2</v>
      </c>
      <c r="G2004" t="s">
        <v>195</v>
      </c>
      <c r="H2004" t="e">
        <f>VLOOKUP(A2004,网银退!H:L,5,FALSE)</f>
        <v>#N/A</v>
      </c>
    </row>
    <row r="2005" spans="1:8" ht="14.25">
      <c r="A2005" t="s">
        <v>17345</v>
      </c>
      <c r="B2005" t="s">
        <v>7772</v>
      </c>
      <c r="C2005" t="s">
        <v>19101</v>
      </c>
      <c r="D2005" t="s">
        <v>569</v>
      </c>
      <c r="E2005" t="s">
        <v>17340</v>
      </c>
      <c r="F2005" s="15">
        <v>166.98</v>
      </c>
      <c r="G2005" t="s">
        <v>195</v>
      </c>
      <c r="H2005" t="e">
        <f>VLOOKUP(A2005,网银退!H:L,5,FALSE)</f>
        <v>#N/A</v>
      </c>
    </row>
    <row r="2006" spans="1:8" ht="14.25">
      <c r="A2006" t="s">
        <v>17348</v>
      </c>
      <c r="B2006" t="s">
        <v>7776</v>
      </c>
      <c r="C2006" t="s">
        <v>19101</v>
      </c>
      <c r="D2006" t="s">
        <v>569</v>
      </c>
      <c r="E2006" t="s">
        <v>17350</v>
      </c>
      <c r="F2006" s="15">
        <v>20</v>
      </c>
      <c r="G2006" t="s">
        <v>195</v>
      </c>
      <c r="H2006" t="e">
        <f>VLOOKUP(A2006,网银退!H:L,5,FALSE)</f>
        <v>#N/A</v>
      </c>
    </row>
    <row r="2007" spans="1:8" ht="14.25">
      <c r="A2007" t="s">
        <v>17352</v>
      </c>
      <c r="B2007" t="s">
        <v>7780</v>
      </c>
      <c r="C2007" t="s">
        <v>19101</v>
      </c>
      <c r="D2007" t="s">
        <v>569</v>
      </c>
      <c r="E2007" t="s">
        <v>17354</v>
      </c>
      <c r="F2007" s="15">
        <v>511.5</v>
      </c>
      <c r="G2007" t="s">
        <v>195</v>
      </c>
      <c r="H2007" t="e">
        <f>VLOOKUP(A2007,网银退!H:L,5,FALSE)</f>
        <v>#N/A</v>
      </c>
    </row>
    <row r="2008" spans="1:8" ht="14.25">
      <c r="A2008" t="s">
        <v>17356</v>
      </c>
      <c r="B2008" t="s">
        <v>7784</v>
      </c>
      <c r="C2008" t="s">
        <v>19101</v>
      </c>
      <c r="D2008" t="s">
        <v>569</v>
      </c>
      <c r="E2008" t="s">
        <v>17358</v>
      </c>
      <c r="F2008" s="15">
        <v>60</v>
      </c>
      <c r="G2008" t="s">
        <v>195</v>
      </c>
      <c r="H2008" t="e">
        <f>VLOOKUP(A2008,网银退!H:L,5,FALSE)</f>
        <v>#N/A</v>
      </c>
    </row>
    <row r="2009" spans="1:8" ht="14.25">
      <c r="A2009" t="s">
        <v>17360</v>
      </c>
      <c r="B2009" t="s">
        <v>7788</v>
      </c>
      <c r="C2009" t="s">
        <v>19101</v>
      </c>
      <c r="D2009" t="s">
        <v>569</v>
      </c>
      <c r="E2009" t="s">
        <v>17362</v>
      </c>
      <c r="F2009" s="15">
        <v>270.8</v>
      </c>
      <c r="G2009" t="s">
        <v>195</v>
      </c>
      <c r="H2009" t="e">
        <f>VLOOKUP(A2009,网银退!H:L,5,FALSE)</f>
        <v>#N/A</v>
      </c>
    </row>
    <row r="2010" spans="1:8" ht="14.25">
      <c r="A2010" t="s">
        <v>17364</v>
      </c>
      <c r="B2010" t="s">
        <v>7792</v>
      </c>
      <c r="C2010" t="s">
        <v>19101</v>
      </c>
      <c r="D2010" t="s">
        <v>569</v>
      </c>
      <c r="E2010" t="s">
        <v>17366</v>
      </c>
      <c r="F2010" s="15">
        <v>872.5</v>
      </c>
      <c r="G2010" t="s">
        <v>195</v>
      </c>
      <c r="H2010" t="e">
        <f>VLOOKUP(A2010,网银退!H:L,5,FALSE)</f>
        <v>#N/A</v>
      </c>
    </row>
    <row r="2011" spans="1:8" ht="14.25">
      <c r="A2011" t="s">
        <v>17368</v>
      </c>
      <c r="B2011" t="s">
        <v>7796</v>
      </c>
      <c r="C2011" t="s">
        <v>19101</v>
      </c>
      <c r="D2011" t="s">
        <v>569</v>
      </c>
      <c r="E2011" t="s">
        <v>17370</v>
      </c>
      <c r="F2011" s="15">
        <v>339.5</v>
      </c>
      <c r="G2011" t="s">
        <v>195</v>
      </c>
      <c r="H2011" t="e">
        <f>VLOOKUP(A2011,网银退!H:L,5,FALSE)</f>
        <v>#N/A</v>
      </c>
    </row>
    <row r="2012" spans="1:8" ht="14.25">
      <c r="A2012" t="s">
        <v>17372</v>
      </c>
      <c r="B2012" t="s">
        <v>7800</v>
      </c>
      <c r="C2012" t="s">
        <v>19101</v>
      </c>
      <c r="D2012" t="s">
        <v>569</v>
      </c>
      <c r="E2012" t="s">
        <v>17374</v>
      </c>
      <c r="F2012" s="15">
        <v>2000</v>
      </c>
      <c r="G2012" t="s">
        <v>195</v>
      </c>
      <c r="H2012" t="e">
        <f>VLOOKUP(A2012,网银退!H:L,5,FALSE)</f>
        <v>#N/A</v>
      </c>
    </row>
    <row r="2013" spans="1:8" ht="14.25">
      <c r="A2013" t="s">
        <v>17376</v>
      </c>
      <c r="B2013" t="s">
        <v>7804</v>
      </c>
      <c r="C2013" t="s">
        <v>19101</v>
      </c>
      <c r="D2013" t="s">
        <v>569</v>
      </c>
      <c r="E2013" t="s">
        <v>16789</v>
      </c>
      <c r="F2013" s="15">
        <v>829.42</v>
      </c>
      <c r="G2013" t="s">
        <v>195</v>
      </c>
      <c r="H2013" t="e">
        <f>VLOOKUP(A2013,网银退!H:L,5,FALSE)</f>
        <v>#N/A</v>
      </c>
    </row>
    <row r="2014" spans="1:8" ht="14.25">
      <c r="A2014" t="s">
        <v>17379</v>
      </c>
      <c r="B2014" t="s">
        <v>7806</v>
      </c>
      <c r="C2014" t="s">
        <v>19101</v>
      </c>
      <c r="D2014" t="s">
        <v>569</v>
      </c>
      <c r="E2014" t="s">
        <v>17381</v>
      </c>
      <c r="F2014" s="15">
        <v>2135</v>
      </c>
      <c r="G2014" t="s">
        <v>195</v>
      </c>
      <c r="H2014" t="e">
        <f>VLOOKUP(A2014,网银退!H:L,5,FALSE)</f>
        <v>#N/A</v>
      </c>
    </row>
    <row r="2015" spans="1:8" ht="14.25">
      <c r="A2015" t="s">
        <v>17383</v>
      </c>
      <c r="B2015" t="s">
        <v>7810</v>
      </c>
      <c r="C2015" t="s">
        <v>19101</v>
      </c>
      <c r="D2015" t="s">
        <v>569</v>
      </c>
      <c r="E2015" t="s">
        <v>17331</v>
      </c>
      <c r="F2015" s="15">
        <v>185</v>
      </c>
      <c r="G2015" t="s">
        <v>195</v>
      </c>
      <c r="H2015" t="e">
        <f>VLOOKUP(A2015,网银退!H:L,5,FALSE)</f>
        <v>#N/A</v>
      </c>
    </row>
    <row r="2016" spans="1:8" ht="14.25">
      <c r="A2016" t="s">
        <v>17386</v>
      </c>
      <c r="B2016" t="s">
        <v>7814</v>
      </c>
      <c r="C2016" t="s">
        <v>19101</v>
      </c>
      <c r="D2016" t="s">
        <v>569</v>
      </c>
      <c r="E2016" t="s">
        <v>17388</v>
      </c>
      <c r="F2016" s="15">
        <v>1000</v>
      </c>
      <c r="G2016" t="s">
        <v>195</v>
      </c>
      <c r="H2016" t="e">
        <f>VLOOKUP(A2016,网银退!H:L,5,FALSE)</f>
        <v>#N/A</v>
      </c>
    </row>
    <row r="2017" spans="1:8" ht="14.25">
      <c r="A2017" t="s">
        <v>17390</v>
      </c>
      <c r="B2017" t="s">
        <v>7818</v>
      </c>
      <c r="C2017" t="s">
        <v>19101</v>
      </c>
      <c r="D2017" t="s">
        <v>569</v>
      </c>
      <c r="E2017" t="s">
        <v>17392</v>
      </c>
      <c r="F2017" s="15">
        <v>10000</v>
      </c>
      <c r="G2017" t="s">
        <v>195</v>
      </c>
      <c r="H2017" t="e">
        <f>VLOOKUP(A2017,网银退!H:L,5,FALSE)</f>
        <v>#N/A</v>
      </c>
    </row>
    <row r="2018" spans="1:8" ht="14.25">
      <c r="A2018" t="s">
        <v>17394</v>
      </c>
      <c r="B2018" t="s">
        <v>7822</v>
      </c>
      <c r="C2018" t="s">
        <v>19101</v>
      </c>
      <c r="D2018" t="s">
        <v>569</v>
      </c>
      <c r="E2018" t="s">
        <v>17396</v>
      </c>
      <c r="F2018" s="15">
        <v>1630</v>
      </c>
      <c r="G2018" t="s">
        <v>195</v>
      </c>
      <c r="H2018" t="e">
        <f>VLOOKUP(A2018,网银退!H:L,5,FALSE)</f>
        <v>#N/A</v>
      </c>
    </row>
    <row r="2019" spans="1:8" ht="14.25">
      <c r="A2019" t="s">
        <v>17398</v>
      </c>
      <c r="B2019" t="s">
        <v>7826</v>
      </c>
      <c r="C2019" t="s">
        <v>19101</v>
      </c>
      <c r="D2019" t="s">
        <v>569</v>
      </c>
      <c r="E2019" t="s">
        <v>16630</v>
      </c>
      <c r="F2019" s="15">
        <v>5000</v>
      </c>
      <c r="G2019" t="s">
        <v>195</v>
      </c>
      <c r="H2019" t="e">
        <f>VLOOKUP(A2019,网银退!H:L,5,FALSE)</f>
        <v>#N/A</v>
      </c>
    </row>
    <row r="2020" spans="1:8" ht="14.25">
      <c r="A2020" t="s">
        <v>17401</v>
      </c>
      <c r="B2020" t="s">
        <v>7830</v>
      </c>
      <c r="C2020" t="s">
        <v>19101</v>
      </c>
      <c r="D2020" t="s">
        <v>569</v>
      </c>
      <c r="E2020" t="s">
        <v>9711</v>
      </c>
      <c r="F2020" s="15">
        <v>487.42</v>
      </c>
      <c r="G2020" t="s">
        <v>195</v>
      </c>
      <c r="H2020" t="e">
        <f>VLOOKUP(A2020,网银退!H:L,5,FALSE)</f>
        <v>#N/A</v>
      </c>
    </row>
    <row r="2021" spans="1:8" ht="14.25">
      <c r="A2021" t="s">
        <v>17404</v>
      </c>
      <c r="B2021" t="s">
        <v>7832</v>
      </c>
      <c r="C2021" t="s">
        <v>19101</v>
      </c>
      <c r="D2021" t="s">
        <v>569</v>
      </c>
      <c r="E2021" t="s">
        <v>17406</v>
      </c>
      <c r="F2021" s="15">
        <v>75</v>
      </c>
      <c r="G2021" t="s">
        <v>195</v>
      </c>
      <c r="H2021" t="e">
        <f>VLOOKUP(A2021,网银退!H:L,5,FALSE)</f>
        <v>#N/A</v>
      </c>
    </row>
    <row r="2022" spans="1:8" ht="14.25">
      <c r="A2022" t="s">
        <v>17408</v>
      </c>
      <c r="B2022" t="s">
        <v>7836</v>
      </c>
      <c r="C2022" t="s">
        <v>19101</v>
      </c>
      <c r="D2022" t="s">
        <v>569</v>
      </c>
      <c r="E2022" t="s">
        <v>17410</v>
      </c>
      <c r="F2022" s="15">
        <v>296.5</v>
      </c>
      <c r="G2022" t="s">
        <v>195</v>
      </c>
      <c r="H2022" t="e">
        <f>VLOOKUP(A2022,网银退!H:L,5,FALSE)</f>
        <v>#N/A</v>
      </c>
    </row>
    <row r="2023" spans="1:8" ht="14.25">
      <c r="A2023" t="s">
        <v>17412</v>
      </c>
      <c r="B2023" t="s">
        <v>7840</v>
      </c>
      <c r="C2023" t="s">
        <v>19101</v>
      </c>
      <c r="D2023" t="s">
        <v>569</v>
      </c>
      <c r="E2023" t="s">
        <v>17414</v>
      </c>
      <c r="F2023" s="15">
        <v>81.52</v>
      </c>
      <c r="G2023" t="s">
        <v>195</v>
      </c>
      <c r="H2023" t="e">
        <f>VLOOKUP(A2023,网银退!H:L,5,FALSE)</f>
        <v>#N/A</v>
      </c>
    </row>
    <row r="2024" spans="1:8" ht="14.25">
      <c r="A2024" t="s">
        <v>17416</v>
      </c>
      <c r="B2024" t="s">
        <v>7844</v>
      </c>
      <c r="C2024" t="s">
        <v>19101</v>
      </c>
      <c r="D2024" t="s">
        <v>569</v>
      </c>
      <c r="E2024" t="s">
        <v>17418</v>
      </c>
      <c r="F2024" s="15">
        <v>14.5</v>
      </c>
      <c r="G2024" t="s">
        <v>195</v>
      </c>
      <c r="H2024" t="e">
        <f>VLOOKUP(A2024,网银退!H:L,5,FALSE)</f>
        <v>#N/A</v>
      </c>
    </row>
    <row r="2025" spans="1:8" ht="14.25">
      <c r="A2025" t="s">
        <v>17420</v>
      </c>
      <c r="B2025" t="s">
        <v>7848</v>
      </c>
      <c r="C2025" t="s">
        <v>19101</v>
      </c>
      <c r="D2025" t="s">
        <v>569</v>
      </c>
      <c r="E2025" t="s">
        <v>14840</v>
      </c>
      <c r="F2025" s="15">
        <v>1000</v>
      </c>
      <c r="G2025" t="s">
        <v>195</v>
      </c>
      <c r="H2025" t="e">
        <f>VLOOKUP(A2025,网银退!H:L,5,FALSE)</f>
        <v>#N/A</v>
      </c>
    </row>
    <row r="2026" spans="1:8" ht="14.25">
      <c r="A2026" t="s">
        <v>17423</v>
      </c>
      <c r="B2026" t="s">
        <v>7850</v>
      </c>
      <c r="C2026" t="s">
        <v>19101</v>
      </c>
      <c r="D2026" t="s">
        <v>569</v>
      </c>
      <c r="E2026" t="s">
        <v>17425</v>
      </c>
      <c r="F2026" s="15">
        <v>501</v>
      </c>
      <c r="G2026" t="s">
        <v>195</v>
      </c>
      <c r="H2026" t="e">
        <f>VLOOKUP(A2026,网银退!H:L,5,FALSE)</f>
        <v>#N/A</v>
      </c>
    </row>
    <row r="2027" spans="1:8" ht="14.25">
      <c r="A2027" t="s">
        <v>17427</v>
      </c>
      <c r="B2027" t="s">
        <v>7854</v>
      </c>
      <c r="C2027" t="s">
        <v>19101</v>
      </c>
      <c r="D2027" t="s">
        <v>569</v>
      </c>
      <c r="E2027" t="s">
        <v>17429</v>
      </c>
      <c r="F2027" s="15">
        <v>355.53</v>
      </c>
      <c r="G2027" t="s">
        <v>195</v>
      </c>
      <c r="H2027" t="e">
        <f>VLOOKUP(A2027,网银退!H:L,5,FALSE)</f>
        <v>#N/A</v>
      </c>
    </row>
    <row r="2028" spans="1:8" ht="14.25">
      <c r="A2028" t="s">
        <v>17431</v>
      </c>
      <c r="B2028" t="s">
        <v>7858</v>
      </c>
      <c r="C2028" t="s">
        <v>19101</v>
      </c>
      <c r="D2028" t="s">
        <v>569</v>
      </c>
      <c r="E2028" t="s">
        <v>17433</v>
      </c>
      <c r="F2028" s="15">
        <v>18.899999999999999</v>
      </c>
      <c r="G2028" t="s">
        <v>195</v>
      </c>
      <c r="H2028" t="e">
        <f>VLOOKUP(A2028,网银退!H:L,5,FALSE)</f>
        <v>#N/A</v>
      </c>
    </row>
    <row r="2029" spans="1:8" ht="14.25">
      <c r="A2029" t="s">
        <v>17435</v>
      </c>
      <c r="B2029" t="s">
        <v>7862</v>
      </c>
      <c r="C2029" t="s">
        <v>19101</v>
      </c>
      <c r="D2029" t="s">
        <v>569</v>
      </c>
      <c r="E2029" t="s">
        <v>17437</v>
      </c>
      <c r="F2029" s="15">
        <v>1100</v>
      </c>
      <c r="G2029" t="s">
        <v>210</v>
      </c>
      <c r="H2029" t="e">
        <f>VLOOKUP(A2029,网银退!H:L,5,FALSE)</f>
        <v>#N/A</v>
      </c>
    </row>
    <row r="2030" spans="1:8" ht="14.25">
      <c r="A2030" t="s">
        <v>17439</v>
      </c>
      <c r="B2030" t="s">
        <v>7866</v>
      </c>
      <c r="C2030" t="s">
        <v>19101</v>
      </c>
      <c r="D2030" t="s">
        <v>569</v>
      </c>
      <c r="E2030" t="s">
        <v>17441</v>
      </c>
      <c r="F2030" s="15">
        <v>850</v>
      </c>
      <c r="G2030" t="s">
        <v>195</v>
      </c>
      <c r="H2030" t="e">
        <f>VLOOKUP(A2030,网银退!H:L,5,FALSE)</f>
        <v>#N/A</v>
      </c>
    </row>
    <row r="2031" spans="1:8" ht="14.25">
      <c r="A2031" t="s">
        <v>17444</v>
      </c>
      <c r="B2031" t="s">
        <v>17443</v>
      </c>
      <c r="C2031" t="s">
        <v>19101</v>
      </c>
      <c r="D2031" t="s">
        <v>569</v>
      </c>
      <c r="E2031" t="s">
        <v>17446</v>
      </c>
      <c r="F2031" s="15">
        <v>800</v>
      </c>
      <c r="G2031" t="s">
        <v>210</v>
      </c>
      <c r="H2031" t="e">
        <f>VLOOKUP(A2031,网银退!H:L,5,FALSE)</f>
        <v>#N/A</v>
      </c>
    </row>
    <row r="2032" spans="1:8" ht="14.25">
      <c r="A2032" t="s">
        <v>17448</v>
      </c>
      <c r="B2032" t="s">
        <v>7873</v>
      </c>
      <c r="C2032" t="s">
        <v>19101</v>
      </c>
      <c r="D2032" t="s">
        <v>569</v>
      </c>
      <c r="E2032" t="s">
        <v>17450</v>
      </c>
      <c r="F2032" s="15">
        <v>63.34</v>
      </c>
      <c r="G2032" t="s">
        <v>195</v>
      </c>
      <c r="H2032" t="e">
        <f>VLOOKUP(A2032,网银退!H:L,5,FALSE)</f>
        <v>#N/A</v>
      </c>
    </row>
    <row r="2033" spans="1:8" ht="14.25">
      <c r="A2033" t="s">
        <v>17452</v>
      </c>
      <c r="B2033" t="s">
        <v>7877</v>
      </c>
      <c r="C2033" t="s">
        <v>19101</v>
      </c>
      <c r="D2033" t="s">
        <v>569</v>
      </c>
      <c r="E2033" t="s">
        <v>17454</v>
      </c>
      <c r="F2033" s="15">
        <v>220.5</v>
      </c>
      <c r="G2033" t="s">
        <v>195</v>
      </c>
      <c r="H2033" t="e">
        <f>VLOOKUP(A2033,网银退!H:L,5,FALSE)</f>
        <v>#N/A</v>
      </c>
    </row>
    <row r="2034" spans="1:8" ht="14.25">
      <c r="A2034" t="s">
        <v>17456</v>
      </c>
      <c r="B2034" t="s">
        <v>7881</v>
      </c>
      <c r="C2034" t="s">
        <v>19101</v>
      </c>
      <c r="D2034" t="s">
        <v>569</v>
      </c>
      <c r="E2034" t="s">
        <v>17450</v>
      </c>
      <c r="F2034" s="15">
        <v>584.67999999999995</v>
      </c>
      <c r="G2034" t="s">
        <v>210</v>
      </c>
      <c r="H2034" t="e">
        <f>VLOOKUP(A2034,网银退!H:L,5,FALSE)</f>
        <v>#N/A</v>
      </c>
    </row>
    <row r="2035" spans="1:8" ht="14.25">
      <c r="A2035" t="s">
        <v>17459</v>
      </c>
      <c r="B2035" t="s">
        <v>7885</v>
      </c>
      <c r="C2035" t="s">
        <v>19101</v>
      </c>
      <c r="D2035" t="s">
        <v>569</v>
      </c>
      <c r="E2035" t="s">
        <v>17461</v>
      </c>
      <c r="F2035" s="15">
        <v>100</v>
      </c>
      <c r="G2035" t="s">
        <v>195</v>
      </c>
      <c r="H2035" t="e">
        <f>VLOOKUP(A2035,网银退!H:L,5,FALSE)</f>
        <v>#N/A</v>
      </c>
    </row>
    <row r="2036" spans="1:8" ht="14.25">
      <c r="A2036" t="s">
        <v>17463</v>
      </c>
      <c r="B2036" t="s">
        <v>7889</v>
      </c>
      <c r="C2036" t="s">
        <v>19101</v>
      </c>
      <c r="D2036" t="s">
        <v>569</v>
      </c>
      <c r="E2036" t="s">
        <v>13980</v>
      </c>
      <c r="F2036" s="15">
        <v>4500</v>
      </c>
      <c r="G2036" t="s">
        <v>195</v>
      </c>
      <c r="H2036" t="e">
        <f>VLOOKUP(A2036,网银退!H:L,5,FALSE)</f>
        <v>#N/A</v>
      </c>
    </row>
    <row r="2037" spans="1:8" ht="14.25">
      <c r="A2037" t="s">
        <v>17466</v>
      </c>
      <c r="B2037" t="s">
        <v>7891</v>
      </c>
      <c r="C2037" t="s">
        <v>19101</v>
      </c>
      <c r="D2037" t="s">
        <v>569</v>
      </c>
      <c r="E2037" t="s">
        <v>17468</v>
      </c>
      <c r="F2037" s="15">
        <v>100</v>
      </c>
      <c r="G2037" t="s">
        <v>195</v>
      </c>
      <c r="H2037" t="e">
        <f>VLOOKUP(A2037,网银退!H:L,5,FALSE)</f>
        <v>#N/A</v>
      </c>
    </row>
    <row r="2038" spans="1:8" ht="14.25">
      <c r="A2038" t="s">
        <v>17470</v>
      </c>
      <c r="B2038" t="s">
        <v>7895</v>
      </c>
      <c r="C2038" t="s">
        <v>19101</v>
      </c>
      <c r="D2038" t="s">
        <v>569</v>
      </c>
      <c r="E2038" t="s">
        <v>17472</v>
      </c>
      <c r="F2038" s="15">
        <v>20</v>
      </c>
      <c r="G2038" t="s">
        <v>195</v>
      </c>
      <c r="H2038" t="e">
        <f>VLOOKUP(A2038,网银退!H:L,5,FALSE)</f>
        <v>#N/A</v>
      </c>
    </row>
    <row r="2039" spans="1:8" ht="14.25">
      <c r="A2039" t="s">
        <v>17474</v>
      </c>
      <c r="B2039" t="s">
        <v>7899</v>
      </c>
      <c r="C2039" t="s">
        <v>19101</v>
      </c>
      <c r="D2039" t="s">
        <v>569</v>
      </c>
      <c r="E2039" t="s">
        <v>17476</v>
      </c>
      <c r="F2039" s="15">
        <v>504</v>
      </c>
      <c r="G2039" t="s">
        <v>210</v>
      </c>
      <c r="H2039" t="e">
        <f>VLOOKUP(A2039,网银退!H:L,5,FALSE)</f>
        <v>#N/A</v>
      </c>
    </row>
    <row r="2040" spans="1:8" ht="14.25">
      <c r="A2040" t="s">
        <v>17478</v>
      </c>
      <c r="B2040" t="s">
        <v>7903</v>
      </c>
      <c r="C2040" t="s">
        <v>19101</v>
      </c>
      <c r="D2040" t="s">
        <v>569</v>
      </c>
      <c r="E2040" t="s">
        <v>17480</v>
      </c>
      <c r="F2040" s="15">
        <v>202.14</v>
      </c>
      <c r="G2040" t="s">
        <v>195</v>
      </c>
      <c r="H2040" t="e">
        <f>VLOOKUP(A2040,网银退!H:L,5,FALSE)</f>
        <v>#N/A</v>
      </c>
    </row>
    <row r="2041" spans="1:8" ht="14.25">
      <c r="A2041" t="s">
        <v>17482</v>
      </c>
      <c r="B2041" t="s">
        <v>7907</v>
      </c>
      <c r="C2041" t="s">
        <v>19101</v>
      </c>
      <c r="D2041" t="s">
        <v>569</v>
      </c>
      <c r="E2041" t="s">
        <v>17484</v>
      </c>
      <c r="F2041" s="15">
        <v>3382</v>
      </c>
      <c r="G2041" t="s">
        <v>195</v>
      </c>
      <c r="H2041" t="e">
        <f>VLOOKUP(A2041,网银退!H:L,5,FALSE)</f>
        <v>#N/A</v>
      </c>
    </row>
    <row r="2042" spans="1:8" ht="14.25">
      <c r="A2042" t="s">
        <v>17486</v>
      </c>
      <c r="B2042" t="s">
        <v>7911</v>
      </c>
      <c r="C2042" t="s">
        <v>19101</v>
      </c>
      <c r="D2042" t="s">
        <v>569</v>
      </c>
      <c r="E2042" t="s">
        <v>433</v>
      </c>
      <c r="F2042" s="15">
        <v>20</v>
      </c>
      <c r="G2042" t="s">
        <v>195</v>
      </c>
      <c r="H2042" t="e">
        <f>VLOOKUP(A2042,网银退!H:L,5,FALSE)</f>
        <v>#N/A</v>
      </c>
    </row>
    <row r="2043" spans="1:8" ht="14.25">
      <c r="A2043" t="s">
        <v>17489</v>
      </c>
      <c r="B2043" t="s">
        <v>7915</v>
      </c>
      <c r="C2043" t="s">
        <v>19101</v>
      </c>
      <c r="D2043" t="s">
        <v>569</v>
      </c>
      <c r="E2043" t="s">
        <v>17491</v>
      </c>
      <c r="F2043" s="15">
        <v>24359.21</v>
      </c>
      <c r="G2043" t="s">
        <v>195</v>
      </c>
      <c r="H2043" t="e">
        <f>VLOOKUP(A2043,网银退!H:L,5,FALSE)</f>
        <v>#N/A</v>
      </c>
    </row>
    <row r="2044" spans="1:8" ht="14.25">
      <c r="A2044" t="s">
        <v>17493</v>
      </c>
      <c r="B2044" t="s">
        <v>7919</v>
      </c>
      <c r="C2044" t="s">
        <v>19101</v>
      </c>
      <c r="D2044" t="s">
        <v>569</v>
      </c>
      <c r="E2044" t="s">
        <v>17495</v>
      </c>
      <c r="F2044" s="15">
        <v>5000</v>
      </c>
      <c r="G2044" t="s">
        <v>195</v>
      </c>
      <c r="H2044" t="e">
        <f>VLOOKUP(A2044,网银退!H:L,5,FALSE)</f>
        <v>#N/A</v>
      </c>
    </row>
    <row r="2045" spans="1:8" ht="14.25">
      <c r="A2045" t="s">
        <v>17497</v>
      </c>
      <c r="B2045" t="s">
        <v>7921</v>
      </c>
      <c r="C2045" t="s">
        <v>19101</v>
      </c>
      <c r="D2045" t="s">
        <v>569</v>
      </c>
      <c r="E2045" t="s">
        <v>17499</v>
      </c>
      <c r="F2045" s="15">
        <v>380</v>
      </c>
      <c r="G2045" t="s">
        <v>195</v>
      </c>
      <c r="H2045" t="e">
        <f>VLOOKUP(A2045,网银退!H:L,5,FALSE)</f>
        <v>#N/A</v>
      </c>
    </row>
    <row r="2046" spans="1:8" ht="14.25">
      <c r="A2046" t="s">
        <v>17501</v>
      </c>
      <c r="B2046" t="s">
        <v>7925</v>
      </c>
      <c r="C2046" t="s">
        <v>19101</v>
      </c>
      <c r="D2046" t="s">
        <v>569</v>
      </c>
      <c r="E2046" t="s">
        <v>16929</v>
      </c>
      <c r="F2046" s="15">
        <v>78.349999999999994</v>
      </c>
      <c r="G2046" t="s">
        <v>195</v>
      </c>
      <c r="H2046" t="e">
        <f>VLOOKUP(A2046,网银退!H:L,5,FALSE)</f>
        <v>#N/A</v>
      </c>
    </row>
    <row r="2047" spans="1:8" ht="14.25">
      <c r="A2047" t="s">
        <v>17504</v>
      </c>
      <c r="B2047" t="s">
        <v>7927</v>
      </c>
      <c r="C2047" t="s">
        <v>19101</v>
      </c>
      <c r="D2047" t="s">
        <v>569</v>
      </c>
      <c r="E2047" t="s">
        <v>17506</v>
      </c>
      <c r="F2047" s="15">
        <v>14500</v>
      </c>
      <c r="G2047" t="s">
        <v>195</v>
      </c>
      <c r="H2047" t="e">
        <f>VLOOKUP(A2047,网银退!H:L,5,FALSE)</f>
        <v>#N/A</v>
      </c>
    </row>
    <row r="2048" spans="1:8" ht="14.25">
      <c r="A2048" t="s">
        <v>17508</v>
      </c>
      <c r="B2048" t="s">
        <v>7931</v>
      </c>
      <c r="C2048" t="s">
        <v>19101</v>
      </c>
      <c r="D2048" t="s">
        <v>569</v>
      </c>
      <c r="E2048" t="s">
        <v>17510</v>
      </c>
      <c r="F2048" s="15">
        <v>300</v>
      </c>
      <c r="G2048" t="s">
        <v>195</v>
      </c>
      <c r="H2048" t="e">
        <f>VLOOKUP(A2048,网银退!H:L,5,FALSE)</f>
        <v>#N/A</v>
      </c>
    </row>
    <row r="2049" spans="1:8" ht="14.25">
      <c r="A2049" t="s">
        <v>17512</v>
      </c>
      <c r="B2049" t="s">
        <v>7935</v>
      </c>
      <c r="C2049" t="s">
        <v>19101</v>
      </c>
      <c r="D2049" t="s">
        <v>569</v>
      </c>
      <c r="E2049" t="s">
        <v>17510</v>
      </c>
      <c r="F2049" s="15">
        <v>4</v>
      </c>
      <c r="G2049" t="s">
        <v>195</v>
      </c>
      <c r="H2049" t="e">
        <f>VLOOKUP(A2049,网银退!H:L,5,FALSE)</f>
        <v>#N/A</v>
      </c>
    </row>
    <row r="2050" spans="1:8" ht="14.25">
      <c r="A2050" t="s">
        <v>17515</v>
      </c>
      <c r="B2050" t="s">
        <v>7939</v>
      </c>
      <c r="C2050" t="s">
        <v>19103</v>
      </c>
      <c r="D2050" t="s">
        <v>569</v>
      </c>
      <c r="E2050" t="s">
        <v>17517</v>
      </c>
      <c r="F2050" s="15">
        <v>500</v>
      </c>
      <c r="G2050" t="s">
        <v>195</v>
      </c>
      <c r="H2050" t="e">
        <f>VLOOKUP(A2050,网银退!H:L,5,FALSE)</f>
        <v>#N/A</v>
      </c>
    </row>
    <row r="2051" spans="1:8" ht="14.25">
      <c r="A2051" t="s">
        <v>17519</v>
      </c>
      <c r="B2051" t="s">
        <v>7943</v>
      </c>
      <c r="C2051" t="s">
        <v>19103</v>
      </c>
      <c r="D2051" t="s">
        <v>569</v>
      </c>
      <c r="E2051" t="s">
        <v>17521</v>
      </c>
      <c r="F2051" s="15">
        <v>500</v>
      </c>
      <c r="G2051" t="s">
        <v>195</v>
      </c>
      <c r="H2051" t="e">
        <f>VLOOKUP(A2051,网银退!H:L,5,FALSE)</f>
        <v>#N/A</v>
      </c>
    </row>
    <row r="2052" spans="1:8" ht="14.25">
      <c r="A2052" t="s">
        <v>17523</v>
      </c>
      <c r="B2052" t="s">
        <v>7947</v>
      </c>
      <c r="C2052" t="s">
        <v>19103</v>
      </c>
      <c r="D2052" t="s">
        <v>569</v>
      </c>
      <c r="E2052" t="s">
        <v>17525</v>
      </c>
      <c r="F2052" s="15">
        <v>2000</v>
      </c>
      <c r="G2052" t="s">
        <v>195</v>
      </c>
      <c r="H2052" t="e">
        <f>VLOOKUP(A2052,网银退!H:L,5,FALSE)</f>
        <v>#N/A</v>
      </c>
    </row>
    <row r="2053" spans="1:8" ht="14.25">
      <c r="A2053" t="s">
        <v>17527</v>
      </c>
      <c r="B2053" t="s">
        <v>7951</v>
      </c>
      <c r="C2053" t="s">
        <v>19103</v>
      </c>
      <c r="D2053" t="s">
        <v>569</v>
      </c>
      <c r="E2053" t="s">
        <v>17529</v>
      </c>
      <c r="F2053" s="15">
        <v>28.92</v>
      </c>
      <c r="G2053" t="s">
        <v>195</v>
      </c>
      <c r="H2053" t="e">
        <f>VLOOKUP(A2053,网银退!H:L,5,FALSE)</f>
        <v>#N/A</v>
      </c>
    </row>
    <row r="2054" spans="1:8" ht="14.25">
      <c r="A2054" t="s">
        <v>17531</v>
      </c>
      <c r="B2054" t="s">
        <v>7955</v>
      </c>
      <c r="C2054" t="s">
        <v>19103</v>
      </c>
      <c r="D2054" t="s">
        <v>569</v>
      </c>
      <c r="E2054" t="s">
        <v>17533</v>
      </c>
      <c r="F2054" s="15">
        <v>1001</v>
      </c>
      <c r="G2054" t="s">
        <v>195</v>
      </c>
      <c r="H2054" t="e">
        <f>VLOOKUP(A2054,网银退!H:L,5,FALSE)</f>
        <v>#N/A</v>
      </c>
    </row>
    <row r="2055" spans="1:8" ht="14.25">
      <c r="A2055" t="s">
        <v>17535</v>
      </c>
      <c r="B2055" t="s">
        <v>7959</v>
      </c>
      <c r="C2055" t="s">
        <v>19103</v>
      </c>
      <c r="D2055" t="s">
        <v>569</v>
      </c>
      <c r="E2055" t="s">
        <v>15124</v>
      </c>
      <c r="F2055" s="15">
        <v>178.72</v>
      </c>
      <c r="G2055" t="s">
        <v>195</v>
      </c>
      <c r="H2055" t="e">
        <f>VLOOKUP(A2055,网银退!H:L,5,FALSE)</f>
        <v>#N/A</v>
      </c>
    </row>
    <row r="2056" spans="1:8" ht="14.25">
      <c r="A2056" t="s">
        <v>17538</v>
      </c>
      <c r="B2056" t="s">
        <v>7961</v>
      </c>
      <c r="C2056" t="s">
        <v>19103</v>
      </c>
      <c r="D2056" t="s">
        <v>569</v>
      </c>
      <c r="E2056" t="s">
        <v>17540</v>
      </c>
      <c r="F2056" s="15">
        <v>100</v>
      </c>
      <c r="G2056" t="s">
        <v>195</v>
      </c>
      <c r="H2056" t="e">
        <f>VLOOKUP(A2056,网银退!H:L,5,FALSE)</f>
        <v>#N/A</v>
      </c>
    </row>
    <row r="2057" spans="1:8" ht="14.25">
      <c r="A2057" t="s">
        <v>17542</v>
      </c>
      <c r="B2057" t="s">
        <v>7965</v>
      </c>
      <c r="C2057" t="s">
        <v>19103</v>
      </c>
      <c r="D2057" t="s">
        <v>569</v>
      </c>
      <c r="E2057" t="s">
        <v>15379</v>
      </c>
      <c r="F2057" s="15">
        <v>12541.42</v>
      </c>
      <c r="G2057" t="s">
        <v>195</v>
      </c>
      <c r="H2057" t="e">
        <f>VLOOKUP(A2057,网银退!H:L,5,FALSE)</f>
        <v>#N/A</v>
      </c>
    </row>
    <row r="2058" spans="1:8" ht="14.25">
      <c r="A2058" t="s">
        <v>17545</v>
      </c>
      <c r="B2058" t="s">
        <v>7967</v>
      </c>
      <c r="C2058" t="s">
        <v>19103</v>
      </c>
      <c r="D2058" t="s">
        <v>569</v>
      </c>
      <c r="E2058" t="s">
        <v>10427</v>
      </c>
      <c r="F2058" s="15">
        <v>19.89</v>
      </c>
      <c r="G2058" t="s">
        <v>195</v>
      </c>
      <c r="H2058" t="e">
        <f>VLOOKUP(A2058,网银退!H:L,5,FALSE)</f>
        <v>#N/A</v>
      </c>
    </row>
    <row r="2059" spans="1:8" ht="14.25">
      <c r="A2059" t="s">
        <v>17548</v>
      </c>
      <c r="B2059" t="s">
        <v>7969</v>
      </c>
      <c r="C2059" t="s">
        <v>19103</v>
      </c>
      <c r="D2059" t="s">
        <v>569</v>
      </c>
      <c r="E2059" t="s">
        <v>17550</v>
      </c>
      <c r="F2059" s="15">
        <v>10000</v>
      </c>
      <c r="G2059" t="s">
        <v>195</v>
      </c>
      <c r="H2059" t="e">
        <f>VLOOKUP(A2059,网银退!H:L,5,FALSE)</f>
        <v>#N/A</v>
      </c>
    </row>
    <row r="2060" spans="1:8" ht="14.25">
      <c r="A2060" t="s">
        <v>17552</v>
      </c>
      <c r="B2060" t="s">
        <v>7971</v>
      </c>
      <c r="C2060" t="s">
        <v>19103</v>
      </c>
      <c r="D2060" t="s">
        <v>569</v>
      </c>
      <c r="E2060" t="s">
        <v>17554</v>
      </c>
      <c r="F2060" s="15">
        <v>1135.74</v>
      </c>
      <c r="G2060" t="s">
        <v>195</v>
      </c>
      <c r="H2060" t="e">
        <f>VLOOKUP(A2060,网银退!H:L,5,FALSE)</f>
        <v>#N/A</v>
      </c>
    </row>
    <row r="2061" spans="1:8" ht="14.25">
      <c r="A2061" t="s">
        <v>17556</v>
      </c>
      <c r="B2061" t="s">
        <v>7975</v>
      </c>
      <c r="C2061" t="s">
        <v>19103</v>
      </c>
      <c r="D2061" t="s">
        <v>569</v>
      </c>
      <c r="E2061" t="s">
        <v>17558</v>
      </c>
      <c r="F2061" s="15">
        <v>217</v>
      </c>
      <c r="G2061" t="s">
        <v>195</v>
      </c>
      <c r="H2061" t="e">
        <f>VLOOKUP(A2061,网银退!H:L,5,FALSE)</f>
        <v>#N/A</v>
      </c>
    </row>
    <row r="2062" spans="1:8" ht="14.25">
      <c r="A2062" t="s">
        <v>17560</v>
      </c>
      <c r="B2062" t="s">
        <v>7979</v>
      </c>
      <c r="C2062" t="s">
        <v>19103</v>
      </c>
      <c r="D2062" t="s">
        <v>569</v>
      </c>
      <c r="E2062" t="s">
        <v>17562</v>
      </c>
      <c r="F2062" s="15">
        <v>3000</v>
      </c>
      <c r="G2062" t="s">
        <v>195</v>
      </c>
      <c r="H2062" t="e">
        <f>VLOOKUP(A2062,网银退!H:L,5,FALSE)</f>
        <v>#N/A</v>
      </c>
    </row>
    <row r="2063" spans="1:8" ht="14.25">
      <c r="A2063" t="s">
        <v>17564</v>
      </c>
      <c r="B2063" t="s">
        <v>7983</v>
      </c>
      <c r="C2063" t="s">
        <v>19103</v>
      </c>
      <c r="D2063" t="s">
        <v>569</v>
      </c>
      <c r="E2063" t="s">
        <v>16492</v>
      </c>
      <c r="F2063" s="15">
        <v>5485.26</v>
      </c>
      <c r="G2063" t="s">
        <v>195</v>
      </c>
      <c r="H2063" t="e">
        <f>VLOOKUP(A2063,网银退!H:L,5,FALSE)</f>
        <v>#N/A</v>
      </c>
    </row>
    <row r="2064" spans="1:8" ht="14.25">
      <c r="A2064" t="s">
        <v>17567</v>
      </c>
      <c r="B2064" t="s">
        <v>7987</v>
      </c>
      <c r="C2064" t="s">
        <v>19103</v>
      </c>
      <c r="D2064" t="s">
        <v>569</v>
      </c>
      <c r="E2064" t="s">
        <v>17569</v>
      </c>
      <c r="F2064" s="15">
        <v>10396.4</v>
      </c>
      <c r="G2064" t="s">
        <v>195</v>
      </c>
      <c r="H2064" t="e">
        <f>VLOOKUP(A2064,网银退!H:L,5,FALSE)</f>
        <v>#N/A</v>
      </c>
    </row>
    <row r="2065" spans="1:8" ht="14.25">
      <c r="A2065" t="s">
        <v>17571</v>
      </c>
      <c r="B2065" t="s">
        <v>7991</v>
      </c>
      <c r="C2065" t="s">
        <v>19103</v>
      </c>
      <c r="D2065" t="s">
        <v>569</v>
      </c>
      <c r="E2065" t="s">
        <v>17569</v>
      </c>
      <c r="F2065" s="15">
        <v>870.84</v>
      </c>
      <c r="G2065" t="s">
        <v>210</v>
      </c>
      <c r="H2065" t="e">
        <f>VLOOKUP(A2065,网银退!H:L,5,FALSE)</f>
        <v>#N/A</v>
      </c>
    </row>
    <row r="2066" spans="1:8" ht="14.25">
      <c r="A2066" t="s">
        <v>17574</v>
      </c>
      <c r="B2066" t="s">
        <v>7995</v>
      </c>
      <c r="C2066" t="s">
        <v>19103</v>
      </c>
      <c r="D2066" t="s">
        <v>569</v>
      </c>
      <c r="E2066" t="s">
        <v>17576</v>
      </c>
      <c r="F2066" s="15">
        <v>264.62</v>
      </c>
      <c r="G2066" t="s">
        <v>210</v>
      </c>
      <c r="H2066" t="e">
        <f>VLOOKUP(A2066,网银退!H:L,5,FALSE)</f>
        <v>#N/A</v>
      </c>
    </row>
    <row r="2067" spans="1:8" ht="14.25">
      <c r="A2067" t="s">
        <v>17578</v>
      </c>
      <c r="B2067" t="s">
        <v>7999</v>
      </c>
      <c r="C2067" t="s">
        <v>19103</v>
      </c>
      <c r="D2067" t="s">
        <v>569</v>
      </c>
      <c r="E2067" t="s">
        <v>373</v>
      </c>
      <c r="F2067" s="15">
        <v>2900</v>
      </c>
      <c r="G2067" t="s">
        <v>195</v>
      </c>
      <c r="H2067" t="e">
        <f>VLOOKUP(A2067,网银退!H:L,5,FALSE)</f>
        <v>#N/A</v>
      </c>
    </row>
    <row r="2068" spans="1:8" ht="14.25">
      <c r="A2068" t="s">
        <v>17581</v>
      </c>
      <c r="B2068" t="s">
        <v>8003</v>
      </c>
      <c r="C2068" t="s">
        <v>19103</v>
      </c>
      <c r="D2068" t="s">
        <v>569</v>
      </c>
      <c r="E2068" t="s">
        <v>17583</v>
      </c>
      <c r="F2068" s="15">
        <v>267.36</v>
      </c>
      <c r="G2068" t="s">
        <v>195</v>
      </c>
      <c r="H2068" t="e">
        <f>VLOOKUP(A2068,网银退!H:L,5,FALSE)</f>
        <v>#N/A</v>
      </c>
    </row>
    <row r="2069" spans="1:8" ht="14.25">
      <c r="A2069" t="s">
        <v>17585</v>
      </c>
      <c r="B2069" t="s">
        <v>8006</v>
      </c>
      <c r="C2069" t="s">
        <v>19103</v>
      </c>
      <c r="D2069" t="s">
        <v>569</v>
      </c>
      <c r="E2069" t="s">
        <v>17587</v>
      </c>
      <c r="F2069" s="15">
        <v>26</v>
      </c>
      <c r="G2069" t="s">
        <v>195</v>
      </c>
      <c r="H2069" t="e">
        <f>VLOOKUP(A2069,网银退!H:L,5,FALSE)</f>
        <v>#N/A</v>
      </c>
    </row>
    <row r="2070" spans="1:8" ht="14.25">
      <c r="A2070" t="s">
        <v>17589</v>
      </c>
      <c r="B2070" t="s">
        <v>8010</v>
      </c>
      <c r="C2070" t="s">
        <v>19103</v>
      </c>
      <c r="D2070" t="s">
        <v>569</v>
      </c>
      <c r="E2070" t="s">
        <v>383</v>
      </c>
      <c r="F2070" s="15">
        <v>864</v>
      </c>
      <c r="G2070" t="s">
        <v>195</v>
      </c>
      <c r="H2070" t="e">
        <f>VLOOKUP(A2070,网银退!H:L,5,FALSE)</f>
        <v>#N/A</v>
      </c>
    </row>
    <row r="2071" spans="1:8" ht="14.25">
      <c r="A2071" t="s">
        <v>17592</v>
      </c>
      <c r="B2071" t="s">
        <v>8012</v>
      </c>
      <c r="C2071" t="s">
        <v>19103</v>
      </c>
      <c r="D2071" t="s">
        <v>569</v>
      </c>
      <c r="E2071" t="s">
        <v>17594</v>
      </c>
      <c r="F2071" s="15">
        <v>361</v>
      </c>
      <c r="G2071" t="s">
        <v>195</v>
      </c>
      <c r="H2071" t="e">
        <f>VLOOKUP(A2071,网银退!H:L,5,FALSE)</f>
        <v>#N/A</v>
      </c>
    </row>
    <row r="2072" spans="1:8" ht="14.25">
      <c r="A2072" t="s">
        <v>17596</v>
      </c>
      <c r="B2072" t="s">
        <v>8016</v>
      </c>
      <c r="C2072" t="s">
        <v>19103</v>
      </c>
      <c r="D2072" t="s">
        <v>569</v>
      </c>
      <c r="E2072" t="s">
        <v>17598</v>
      </c>
      <c r="F2072" s="15">
        <v>129.43</v>
      </c>
      <c r="G2072" t="s">
        <v>195</v>
      </c>
      <c r="H2072" t="e">
        <f>VLOOKUP(A2072,网银退!H:L,5,FALSE)</f>
        <v>#N/A</v>
      </c>
    </row>
    <row r="2073" spans="1:8" ht="14.25">
      <c r="A2073" t="s">
        <v>17605</v>
      </c>
      <c r="B2073" t="s">
        <v>8022</v>
      </c>
      <c r="C2073" t="s">
        <v>19103</v>
      </c>
      <c r="D2073" t="s">
        <v>569</v>
      </c>
      <c r="E2073" t="s">
        <v>17607</v>
      </c>
      <c r="F2073" s="15">
        <v>6000</v>
      </c>
      <c r="G2073" t="s">
        <v>195</v>
      </c>
      <c r="H2073" t="e">
        <f>VLOOKUP(A2073,网银退!H:L,5,FALSE)</f>
        <v>#N/A</v>
      </c>
    </row>
    <row r="2074" spans="1:8" ht="14.25">
      <c r="A2074" t="s">
        <v>17609</v>
      </c>
      <c r="B2074" t="s">
        <v>8026</v>
      </c>
      <c r="C2074" t="s">
        <v>19103</v>
      </c>
      <c r="D2074" t="s">
        <v>569</v>
      </c>
      <c r="E2074" t="s">
        <v>17611</v>
      </c>
      <c r="F2074" s="15">
        <v>550</v>
      </c>
      <c r="G2074" t="s">
        <v>195</v>
      </c>
      <c r="H2074" t="e">
        <f>VLOOKUP(A2074,网银退!H:L,5,FALSE)</f>
        <v>#N/A</v>
      </c>
    </row>
    <row r="2075" spans="1:8" ht="14.25">
      <c r="A2075" t="s">
        <v>17613</v>
      </c>
      <c r="B2075" t="s">
        <v>8030</v>
      </c>
      <c r="C2075" t="s">
        <v>19103</v>
      </c>
      <c r="D2075" t="s">
        <v>569</v>
      </c>
      <c r="E2075" t="s">
        <v>14191</v>
      </c>
      <c r="F2075" s="15">
        <v>7993.75</v>
      </c>
      <c r="G2075" t="s">
        <v>195</v>
      </c>
      <c r="H2075" t="e">
        <f>VLOOKUP(A2075,网银退!H:L,5,FALSE)</f>
        <v>#N/A</v>
      </c>
    </row>
    <row r="2076" spans="1:8" ht="14.25">
      <c r="A2076" t="s">
        <v>17616</v>
      </c>
      <c r="B2076" t="s">
        <v>8033</v>
      </c>
      <c r="C2076" t="s">
        <v>19103</v>
      </c>
      <c r="D2076" t="s">
        <v>569</v>
      </c>
      <c r="E2076" t="s">
        <v>17618</v>
      </c>
      <c r="F2076" s="15">
        <v>1392</v>
      </c>
      <c r="G2076" t="s">
        <v>195</v>
      </c>
      <c r="H2076" t="e">
        <f>VLOOKUP(A2076,网银退!H:L,5,FALSE)</f>
        <v>#N/A</v>
      </c>
    </row>
    <row r="2077" spans="1:8" ht="14.25">
      <c r="A2077" t="s">
        <v>17620</v>
      </c>
      <c r="B2077" t="s">
        <v>8035</v>
      </c>
      <c r="C2077" t="s">
        <v>19103</v>
      </c>
      <c r="D2077" t="s">
        <v>569</v>
      </c>
      <c r="E2077" t="s">
        <v>17622</v>
      </c>
      <c r="F2077" s="15">
        <v>1002.5</v>
      </c>
      <c r="G2077" t="s">
        <v>195</v>
      </c>
      <c r="H2077" t="e">
        <f>VLOOKUP(A2077,网银退!H:L,5,FALSE)</f>
        <v>#N/A</v>
      </c>
    </row>
    <row r="2078" spans="1:8" ht="14.25">
      <c r="A2078" t="s">
        <v>17624</v>
      </c>
      <c r="B2078" t="s">
        <v>8039</v>
      </c>
      <c r="C2078" t="s">
        <v>19103</v>
      </c>
      <c r="D2078" t="s">
        <v>569</v>
      </c>
      <c r="E2078" t="s">
        <v>17626</v>
      </c>
      <c r="F2078" s="15">
        <v>20</v>
      </c>
      <c r="G2078" t="s">
        <v>195</v>
      </c>
      <c r="H2078" t="e">
        <f>VLOOKUP(A2078,网银退!H:L,5,FALSE)</f>
        <v>#N/A</v>
      </c>
    </row>
    <row r="2079" spans="1:8" ht="14.25">
      <c r="A2079" t="s">
        <v>17628</v>
      </c>
      <c r="B2079" t="s">
        <v>8043</v>
      </c>
      <c r="C2079" t="s">
        <v>19103</v>
      </c>
      <c r="D2079" t="s">
        <v>569</v>
      </c>
      <c r="E2079" t="s">
        <v>14433</v>
      </c>
      <c r="F2079" s="15">
        <v>489</v>
      </c>
      <c r="G2079" t="s">
        <v>195</v>
      </c>
      <c r="H2079" t="e">
        <f>VLOOKUP(A2079,网银退!H:L,5,FALSE)</f>
        <v>#N/A</v>
      </c>
    </row>
    <row r="2080" spans="1:8" ht="14.25">
      <c r="A2080" t="s">
        <v>17631</v>
      </c>
      <c r="B2080" t="s">
        <v>8045</v>
      </c>
      <c r="C2080" t="s">
        <v>19103</v>
      </c>
      <c r="D2080" t="s">
        <v>569</v>
      </c>
      <c r="E2080" t="s">
        <v>17633</v>
      </c>
      <c r="F2080" s="15">
        <v>680.72</v>
      </c>
      <c r="G2080" t="s">
        <v>210</v>
      </c>
      <c r="H2080" t="e">
        <f>VLOOKUP(A2080,网银退!H:L,5,FALSE)</f>
        <v>#N/A</v>
      </c>
    </row>
    <row r="2081" spans="1:8" ht="14.25">
      <c r="A2081" t="s">
        <v>17635</v>
      </c>
      <c r="B2081" t="s">
        <v>8049</v>
      </c>
      <c r="C2081" t="s">
        <v>19104</v>
      </c>
      <c r="D2081" t="s">
        <v>569</v>
      </c>
      <c r="E2081" t="s">
        <v>17637</v>
      </c>
      <c r="F2081" s="15">
        <v>20</v>
      </c>
      <c r="G2081" t="s">
        <v>195</v>
      </c>
      <c r="H2081" t="e">
        <f>VLOOKUP(A2081,网银退!H:L,5,FALSE)</f>
        <v>#N/A</v>
      </c>
    </row>
    <row r="2082" spans="1:8" ht="14.25">
      <c r="A2082" t="s">
        <v>17639</v>
      </c>
      <c r="B2082" t="s">
        <v>8053</v>
      </c>
      <c r="C2082" t="s">
        <v>19104</v>
      </c>
      <c r="D2082" t="s">
        <v>569</v>
      </c>
      <c r="E2082" t="s">
        <v>17641</v>
      </c>
      <c r="F2082" s="15">
        <v>498</v>
      </c>
      <c r="G2082" t="s">
        <v>195</v>
      </c>
      <c r="H2082" t="e">
        <f>VLOOKUP(A2082,网银退!H:L,5,FALSE)</f>
        <v>#N/A</v>
      </c>
    </row>
    <row r="2083" spans="1:8" ht="14.25">
      <c r="A2083" t="s">
        <v>17644</v>
      </c>
      <c r="B2083" t="s">
        <v>17643</v>
      </c>
      <c r="C2083" t="s">
        <v>19104</v>
      </c>
      <c r="D2083" t="s">
        <v>569</v>
      </c>
      <c r="E2083" t="s">
        <v>17646</v>
      </c>
      <c r="F2083" s="15">
        <v>568.84</v>
      </c>
      <c r="G2083" t="s">
        <v>210</v>
      </c>
      <c r="H2083" t="e">
        <f>VLOOKUP(A2083,网银退!H:L,5,FALSE)</f>
        <v>#N/A</v>
      </c>
    </row>
    <row r="2084" spans="1:8" ht="14.25">
      <c r="A2084" t="s">
        <v>17648</v>
      </c>
      <c r="B2084" t="s">
        <v>8060</v>
      </c>
      <c r="C2084" t="s">
        <v>19104</v>
      </c>
      <c r="D2084" t="s">
        <v>569</v>
      </c>
      <c r="E2084" t="s">
        <v>441</v>
      </c>
      <c r="F2084" s="15">
        <v>500</v>
      </c>
      <c r="G2084" t="s">
        <v>195</v>
      </c>
      <c r="H2084" t="e">
        <f>VLOOKUP(A2084,网银退!H:L,5,FALSE)</f>
        <v>#N/A</v>
      </c>
    </row>
    <row r="2085" spans="1:8" ht="14.25">
      <c r="A2085" t="s">
        <v>17651</v>
      </c>
      <c r="B2085" t="s">
        <v>8063</v>
      </c>
      <c r="C2085" t="s">
        <v>19104</v>
      </c>
      <c r="D2085" t="s">
        <v>569</v>
      </c>
      <c r="E2085" t="s">
        <v>17653</v>
      </c>
      <c r="F2085" s="15">
        <v>20</v>
      </c>
      <c r="G2085" t="s">
        <v>195</v>
      </c>
      <c r="H2085" t="e">
        <f>VLOOKUP(A2085,网银退!H:L,5,FALSE)</f>
        <v>#N/A</v>
      </c>
    </row>
    <row r="2086" spans="1:8" ht="14.25">
      <c r="A2086" t="s">
        <v>17655</v>
      </c>
      <c r="B2086" t="s">
        <v>8067</v>
      </c>
      <c r="C2086" t="s">
        <v>19104</v>
      </c>
      <c r="D2086" t="s">
        <v>569</v>
      </c>
      <c r="E2086" t="s">
        <v>17657</v>
      </c>
      <c r="F2086" s="15">
        <v>1391</v>
      </c>
      <c r="G2086" t="s">
        <v>195</v>
      </c>
      <c r="H2086" t="e">
        <f>VLOOKUP(A2086,网银退!H:L,5,FALSE)</f>
        <v>#N/A</v>
      </c>
    </row>
    <row r="2087" spans="1:8" ht="14.25">
      <c r="A2087" t="s">
        <v>17659</v>
      </c>
      <c r="B2087" t="s">
        <v>8070</v>
      </c>
      <c r="C2087" t="s">
        <v>19104</v>
      </c>
      <c r="D2087" t="s">
        <v>569</v>
      </c>
      <c r="E2087" t="s">
        <v>17661</v>
      </c>
      <c r="F2087" s="15">
        <v>400</v>
      </c>
      <c r="G2087" t="s">
        <v>195</v>
      </c>
      <c r="H2087" t="e">
        <f>VLOOKUP(A2087,网银退!H:L,5,FALSE)</f>
        <v>#N/A</v>
      </c>
    </row>
    <row r="2088" spans="1:8" ht="14.25">
      <c r="A2088" t="s">
        <v>17663</v>
      </c>
      <c r="B2088" t="s">
        <v>8074</v>
      </c>
      <c r="C2088" t="s">
        <v>19104</v>
      </c>
      <c r="D2088" t="s">
        <v>569</v>
      </c>
      <c r="E2088" t="s">
        <v>17665</v>
      </c>
      <c r="F2088" s="15">
        <v>200</v>
      </c>
      <c r="G2088" t="s">
        <v>195</v>
      </c>
      <c r="H2088" t="e">
        <f>VLOOKUP(A2088,网银退!H:L,5,FALSE)</f>
        <v>#N/A</v>
      </c>
    </row>
    <row r="2089" spans="1:8" ht="14.25">
      <c r="A2089" t="s">
        <v>17667</v>
      </c>
      <c r="B2089" t="s">
        <v>8078</v>
      </c>
      <c r="C2089" t="s">
        <v>19104</v>
      </c>
      <c r="D2089" t="s">
        <v>569</v>
      </c>
      <c r="E2089" t="s">
        <v>427</v>
      </c>
      <c r="F2089" s="15">
        <v>256</v>
      </c>
      <c r="G2089" t="s">
        <v>195</v>
      </c>
      <c r="H2089" t="e">
        <f>VLOOKUP(A2089,网银退!H:L,5,FALSE)</f>
        <v>#N/A</v>
      </c>
    </row>
    <row r="2090" spans="1:8" ht="14.25">
      <c r="A2090" t="s">
        <v>17671</v>
      </c>
      <c r="B2090" t="s">
        <v>17670</v>
      </c>
      <c r="C2090" t="s">
        <v>19104</v>
      </c>
      <c r="D2090" t="s">
        <v>569</v>
      </c>
      <c r="E2090" t="s">
        <v>14095</v>
      </c>
      <c r="F2090" s="15">
        <v>280</v>
      </c>
      <c r="G2090" t="s">
        <v>210</v>
      </c>
      <c r="H2090" t="e">
        <f>VLOOKUP(A2090,网银退!H:L,5,FALSE)</f>
        <v>#N/A</v>
      </c>
    </row>
    <row r="2091" spans="1:8" ht="14.25">
      <c r="A2091" t="s">
        <v>17675</v>
      </c>
      <c r="B2091" t="s">
        <v>17674</v>
      </c>
      <c r="C2091" t="s">
        <v>19104</v>
      </c>
      <c r="D2091" t="s">
        <v>569</v>
      </c>
      <c r="E2091" t="s">
        <v>17677</v>
      </c>
      <c r="F2091" s="15">
        <v>5000</v>
      </c>
      <c r="G2091" t="s">
        <v>210</v>
      </c>
      <c r="H2091" t="e">
        <f>VLOOKUP(A2091,网银退!H:L,5,FALSE)</f>
        <v>#N/A</v>
      </c>
    </row>
    <row r="2092" spans="1:8" ht="14.25">
      <c r="A2092" t="s">
        <v>17679</v>
      </c>
      <c r="B2092" t="s">
        <v>8084</v>
      </c>
      <c r="C2092" t="s">
        <v>19104</v>
      </c>
      <c r="D2092" t="s">
        <v>569</v>
      </c>
      <c r="E2092" t="s">
        <v>11150</v>
      </c>
      <c r="F2092" s="15">
        <v>89.5</v>
      </c>
      <c r="G2092" t="s">
        <v>195</v>
      </c>
      <c r="H2092" t="e">
        <f>VLOOKUP(A2092,网银退!H:L,5,FALSE)</f>
        <v>#N/A</v>
      </c>
    </row>
    <row r="2093" spans="1:8" ht="14.25">
      <c r="A2093" t="s">
        <v>17682</v>
      </c>
      <c r="B2093" t="s">
        <v>8088</v>
      </c>
      <c r="C2093" t="s">
        <v>19104</v>
      </c>
      <c r="D2093" t="s">
        <v>569</v>
      </c>
      <c r="E2093" t="s">
        <v>10403</v>
      </c>
      <c r="F2093" s="15">
        <v>270</v>
      </c>
      <c r="G2093" t="s">
        <v>195</v>
      </c>
      <c r="H2093" t="e">
        <f>VLOOKUP(A2093,网银退!H:L,5,FALSE)</f>
        <v>#N/A</v>
      </c>
    </row>
    <row r="2094" spans="1:8" ht="14.25">
      <c r="A2094" t="s">
        <v>17685</v>
      </c>
      <c r="B2094" t="s">
        <v>8090</v>
      </c>
      <c r="C2094" t="s">
        <v>19104</v>
      </c>
      <c r="D2094" t="s">
        <v>569</v>
      </c>
      <c r="E2094" t="s">
        <v>17687</v>
      </c>
      <c r="F2094" s="15">
        <v>27.83</v>
      </c>
      <c r="G2094" t="s">
        <v>195</v>
      </c>
      <c r="H2094" t="e">
        <f>VLOOKUP(A2094,网银退!H:L,5,FALSE)</f>
        <v>#N/A</v>
      </c>
    </row>
    <row r="2095" spans="1:8" ht="14.25">
      <c r="A2095" t="s">
        <v>17689</v>
      </c>
      <c r="B2095" t="s">
        <v>8094</v>
      </c>
      <c r="C2095" t="s">
        <v>19104</v>
      </c>
      <c r="D2095" t="s">
        <v>569</v>
      </c>
      <c r="E2095" t="s">
        <v>17691</v>
      </c>
      <c r="F2095" s="15">
        <v>10000</v>
      </c>
      <c r="G2095" t="s">
        <v>195</v>
      </c>
      <c r="H2095" t="e">
        <f>VLOOKUP(A2095,网银退!H:L,5,FALSE)</f>
        <v>#N/A</v>
      </c>
    </row>
    <row r="2096" spans="1:8" ht="14.25">
      <c r="A2096" t="s">
        <v>17693</v>
      </c>
      <c r="B2096" t="s">
        <v>8098</v>
      </c>
      <c r="C2096" t="s">
        <v>19104</v>
      </c>
      <c r="D2096" t="s">
        <v>569</v>
      </c>
      <c r="E2096" t="s">
        <v>475</v>
      </c>
      <c r="F2096" s="15">
        <v>100</v>
      </c>
      <c r="G2096" t="s">
        <v>195</v>
      </c>
      <c r="H2096" t="e">
        <f>VLOOKUP(A2096,网银退!H:L,5,FALSE)</f>
        <v>#N/A</v>
      </c>
    </row>
    <row r="2097" spans="1:8" ht="14.25">
      <c r="A2097" t="s">
        <v>17696</v>
      </c>
      <c r="B2097" t="s">
        <v>8100</v>
      </c>
      <c r="C2097" t="s">
        <v>19104</v>
      </c>
      <c r="D2097" t="s">
        <v>569</v>
      </c>
      <c r="E2097" t="s">
        <v>17698</v>
      </c>
      <c r="F2097" s="15">
        <v>840</v>
      </c>
      <c r="G2097" t="s">
        <v>195</v>
      </c>
      <c r="H2097" t="e">
        <f>VLOOKUP(A2097,网银退!H:L,5,FALSE)</f>
        <v>#N/A</v>
      </c>
    </row>
    <row r="2098" spans="1:8" ht="14.25">
      <c r="A2098" t="s">
        <v>17701</v>
      </c>
      <c r="B2098" t="s">
        <v>17700</v>
      </c>
      <c r="C2098" t="s">
        <v>19104</v>
      </c>
      <c r="D2098" t="s">
        <v>569</v>
      </c>
      <c r="E2098" t="s">
        <v>17703</v>
      </c>
      <c r="F2098" s="15">
        <v>2800</v>
      </c>
      <c r="G2098" t="s">
        <v>210</v>
      </c>
      <c r="H2098" t="e">
        <f>VLOOKUP(A2098,网银退!H:L,5,FALSE)</f>
        <v>#N/A</v>
      </c>
    </row>
    <row r="2099" spans="1:8" ht="14.25">
      <c r="A2099" t="s">
        <v>17705</v>
      </c>
      <c r="B2099" t="s">
        <v>8107</v>
      </c>
      <c r="C2099" t="s">
        <v>19104</v>
      </c>
      <c r="D2099" t="s">
        <v>569</v>
      </c>
      <c r="E2099" t="s">
        <v>17707</v>
      </c>
      <c r="F2099" s="15">
        <v>103.5</v>
      </c>
      <c r="G2099" t="s">
        <v>195</v>
      </c>
      <c r="H2099" t="e">
        <f>VLOOKUP(A2099,网银退!H:L,5,FALSE)</f>
        <v>#N/A</v>
      </c>
    </row>
    <row r="2100" spans="1:8" ht="14.25">
      <c r="A2100" t="s">
        <v>17709</v>
      </c>
      <c r="B2100" t="s">
        <v>8111</v>
      </c>
      <c r="C2100" t="s">
        <v>19104</v>
      </c>
      <c r="D2100" t="s">
        <v>569</v>
      </c>
      <c r="E2100" t="s">
        <v>17711</v>
      </c>
      <c r="F2100" s="15">
        <v>2000</v>
      </c>
      <c r="G2100" t="s">
        <v>195</v>
      </c>
      <c r="H2100" t="e">
        <f>VLOOKUP(A2100,网银退!H:L,5,FALSE)</f>
        <v>#N/A</v>
      </c>
    </row>
    <row r="2101" spans="1:8" ht="14.25">
      <c r="A2101" t="s">
        <v>17713</v>
      </c>
      <c r="B2101" t="s">
        <v>8115</v>
      </c>
      <c r="C2101" t="s">
        <v>19104</v>
      </c>
      <c r="D2101" t="s">
        <v>569</v>
      </c>
      <c r="E2101" t="s">
        <v>17715</v>
      </c>
      <c r="F2101" s="15">
        <v>340</v>
      </c>
      <c r="G2101" t="s">
        <v>210</v>
      </c>
      <c r="H2101" t="e">
        <f>VLOOKUP(A2101,网银退!H:L,5,FALSE)</f>
        <v>#N/A</v>
      </c>
    </row>
    <row r="2102" spans="1:8" ht="14.25">
      <c r="A2102" t="s">
        <v>17717</v>
      </c>
      <c r="B2102" t="s">
        <v>8118</v>
      </c>
      <c r="C2102" t="s">
        <v>19104</v>
      </c>
      <c r="D2102" t="s">
        <v>569</v>
      </c>
      <c r="E2102" t="s">
        <v>17719</v>
      </c>
      <c r="F2102" s="15">
        <v>987.5</v>
      </c>
      <c r="G2102" t="s">
        <v>195</v>
      </c>
      <c r="H2102" t="e">
        <f>VLOOKUP(A2102,网银退!H:L,5,FALSE)</f>
        <v>#N/A</v>
      </c>
    </row>
    <row r="2103" spans="1:8" ht="14.25">
      <c r="A2103" t="s">
        <v>17722</v>
      </c>
      <c r="B2103" t="s">
        <v>17721</v>
      </c>
      <c r="C2103" t="s">
        <v>19104</v>
      </c>
      <c r="D2103" t="s">
        <v>569</v>
      </c>
      <c r="E2103" t="s">
        <v>17724</v>
      </c>
      <c r="F2103" s="15">
        <v>236.99</v>
      </c>
      <c r="G2103" t="s">
        <v>210</v>
      </c>
      <c r="H2103" t="e">
        <f>VLOOKUP(A2103,网银退!H:L,5,FALSE)</f>
        <v>#N/A</v>
      </c>
    </row>
    <row r="2104" spans="1:8" ht="14.25">
      <c r="A2104" t="s">
        <v>17726</v>
      </c>
      <c r="B2104" t="s">
        <v>8125</v>
      </c>
      <c r="C2104" t="s">
        <v>19104</v>
      </c>
      <c r="D2104" t="s">
        <v>569</v>
      </c>
      <c r="E2104" t="s">
        <v>10377</v>
      </c>
      <c r="F2104" s="15">
        <v>400</v>
      </c>
      <c r="G2104" t="s">
        <v>195</v>
      </c>
      <c r="H2104" t="e">
        <f>VLOOKUP(A2104,网银退!H:L,5,FALSE)</f>
        <v>#N/A</v>
      </c>
    </row>
    <row r="2105" spans="1:8" ht="14.25">
      <c r="A2105" t="s">
        <v>17729</v>
      </c>
      <c r="B2105" t="s">
        <v>8129</v>
      </c>
      <c r="C2105" t="s">
        <v>19104</v>
      </c>
      <c r="D2105" t="s">
        <v>569</v>
      </c>
      <c r="E2105" t="s">
        <v>17731</v>
      </c>
      <c r="F2105" s="15">
        <v>196</v>
      </c>
      <c r="G2105" t="s">
        <v>195</v>
      </c>
      <c r="H2105" t="e">
        <f>VLOOKUP(A2105,网银退!H:L,5,FALSE)</f>
        <v>#N/A</v>
      </c>
    </row>
    <row r="2106" spans="1:8" ht="14.25">
      <c r="A2106" t="s">
        <v>17734</v>
      </c>
      <c r="B2106" t="s">
        <v>17733</v>
      </c>
      <c r="C2106" t="s">
        <v>19104</v>
      </c>
      <c r="D2106" t="s">
        <v>569</v>
      </c>
      <c r="E2106" t="s">
        <v>17736</v>
      </c>
      <c r="F2106" s="15">
        <v>189</v>
      </c>
      <c r="G2106" t="s">
        <v>210</v>
      </c>
      <c r="H2106" t="e">
        <f>VLOOKUP(A2106,网银退!H:L,5,FALSE)</f>
        <v>#N/A</v>
      </c>
    </row>
    <row r="2107" spans="1:8" ht="14.25">
      <c r="A2107" t="s">
        <v>17738</v>
      </c>
      <c r="B2107" t="s">
        <v>8136</v>
      </c>
      <c r="C2107" t="s">
        <v>19104</v>
      </c>
      <c r="D2107" t="s">
        <v>569</v>
      </c>
      <c r="E2107" t="s">
        <v>407</v>
      </c>
      <c r="F2107" s="15">
        <v>811.5</v>
      </c>
      <c r="G2107" t="s">
        <v>195</v>
      </c>
      <c r="H2107" t="e">
        <f>VLOOKUP(A2107,网银退!H:L,5,FALSE)</f>
        <v>#N/A</v>
      </c>
    </row>
    <row r="2108" spans="1:8" ht="14.25">
      <c r="A2108" t="s">
        <v>17741</v>
      </c>
      <c r="B2108" t="s">
        <v>8140</v>
      </c>
      <c r="C2108" t="s">
        <v>19104</v>
      </c>
      <c r="D2108" t="s">
        <v>569</v>
      </c>
      <c r="E2108" t="s">
        <v>17743</v>
      </c>
      <c r="F2108" s="15">
        <v>250</v>
      </c>
      <c r="G2108" t="s">
        <v>195</v>
      </c>
      <c r="H2108" t="e">
        <f>VLOOKUP(A2108,网银退!H:L,5,FALSE)</f>
        <v>#N/A</v>
      </c>
    </row>
    <row r="2109" spans="1:8" ht="14.25">
      <c r="A2109" t="s">
        <v>17745</v>
      </c>
      <c r="B2109" t="s">
        <v>8143</v>
      </c>
      <c r="C2109" t="s">
        <v>19104</v>
      </c>
      <c r="D2109" t="s">
        <v>569</v>
      </c>
      <c r="E2109" t="s">
        <v>17747</v>
      </c>
      <c r="F2109" s="15">
        <v>2793</v>
      </c>
      <c r="G2109" t="s">
        <v>195</v>
      </c>
      <c r="H2109" t="e">
        <f>VLOOKUP(A2109,网银退!H:L,5,FALSE)</f>
        <v>#N/A</v>
      </c>
    </row>
    <row r="2110" spans="1:8" ht="14.25">
      <c r="A2110" t="s">
        <v>17749</v>
      </c>
      <c r="B2110" t="s">
        <v>8147</v>
      </c>
      <c r="C2110" t="s">
        <v>19104</v>
      </c>
      <c r="D2110" t="s">
        <v>569</v>
      </c>
      <c r="E2110" t="s">
        <v>17751</v>
      </c>
      <c r="F2110" s="15">
        <v>500</v>
      </c>
      <c r="G2110" t="s">
        <v>195</v>
      </c>
      <c r="H2110" t="e">
        <f>VLOOKUP(A2110,网银退!H:L,5,FALSE)</f>
        <v>#N/A</v>
      </c>
    </row>
    <row r="2111" spans="1:8" ht="14.25">
      <c r="A2111" t="s">
        <v>17753</v>
      </c>
      <c r="B2111" t="s">
        <v>8151</v>
      </c>
      <c r="C2111" t="s">
        <v>19104</v>
      </c>
      <c r="D2111" t="s">
        <v>569</v>
      </c>
      <c r="E2111" t="s">
        <v>17755</v>
      </c>
      <c r="F2111" s="15">
        <v>434.7</v>
      </c>
      <c r="G2111" t="s">
        <v>195</v>
      </c>
      <c r="H2111" t="e">
        <f>VLOOKUP(A2111,网银退!H:L,5,FALSE)</f>
        <v>#N/A</v>
      </c>
    </row>
    <row r="2112" spans="1:8" ht="14.25">
      <c r="A2112" t="s">
        <v>17757</v>
      </c>
      <c r="B2112" t="s">
        <v>8155</v>
      </c>
      <c r="C2112" t="s">
        <v>19104</v>
      </c>
      <c r="D2112" t="s">
        <v>569</v>
      </c>
      <c r="E2112" t="s">
        <v>17759</v>
      </c>
      <c r="F2112" s="15">
        <v>5801.2</v>
      </c>
      <c r="G2112" t="s">
        <v>195</v>
      </c>
      <c r="H2112" t="e">
        <f>VLOOKUP(A2112,网银退!H:L,5,FALSE)</f>
        <v>#N/A</v>
      </c>
    </row>
    <row r="2113" spans="1:8" ht="14.25">
      <c r="A2113" t="s">
        <v>17761</v>
      </c>
      <c r="B2113" t="s">
        <v>8159</v>
      </c>
      <c r="C2113" t="s">
        <v>19104</v>
      </c>
      <c r="D2113" t="s">
        <v>569</v>
      </c>
      <c r="E2113" t="s">
        <v>17763</v>
      </c>
      <c r="F2113" s="15">
        <v>539.34</v>
      </c>
      <c r="G2113" t="s">
        <v>195</v>
      </c>
      <c r="H2113" t="e">
        <f>VLOOKUP(A2113,网银退!H:L,5,FALSE)</f>
        <v>#N/A</v>
      </c>
    </row>
    <row r="2114" spans="1:8" ht="14.25">
      <c r="A2114" t="s">
        <v>17765</v>
      </c>
      <c r="B2114" t="s">
        <v>8163</v>
      </c>
      <c r="C2114" t="s">
        <v>19104</v>
      </c>
      <c r="D2114" t="s">
        <v>569</v>
      </c>
      <c r="E2114" t="s">
        <v>13677</v>
      </c>
      <c r="F2114" s="15">
        <v>1179.2</v>
      </c>
      <c r="G2114" t="s">
        <v>195</v>
      </c>
      <c r="H2114" t="e">
        <f>VLOOKUP(A2114,网银退!H:L,5,FALSE)</f>
        <v>#N/A</v>
      </c>
    </row>
    <row r="2115" spans="1:8" ht="14.25">
      <c r="A2115" t="s">
        <v>17768</v>
      </c>
      <c r="B2115" t="s">
        <v>8165</v>
      </c>
      <c r="C2115" t="s">
        <v>19104</v>
      </c>
      <c r="D2115" t="s">
        <v>569</v>
      </c>
      <c r="E2115" t="s">
        <v>475</v>
      </c>
      <c r="F2115" s="15">
        <v>29.79</v>
      </c>
      <c r="G2115" t="s">
        <v>195</v>
      </c>
      <c r="H2115" t="e">
        <f>VLOOKUP(A2115,网银退!H:L,5,FALSE)</f>
        <v>#N/A</v>
      </c>
    </row>
    <row r="2116" spans="1:8" ht="14.25">
      <c r="A2116" t="s">
        <v>17771</v>
      </c>
      <c r="B2116" t="s">
        <v>8167</v>
      </c>
      <c r="C2116" t="s">
        <v>19104</v>
      </c>
      <c r="D2116" t="s">
        <v>569</v>
      </c>
      <c r="E2116" t="s">
        <v>17773</v>
      </c>
      <c r="F2116" s="15">
        <v>494.5</v>
      </c>
      <c r="G2116" t="s">
        <v>195</v>
      </c>
      <c r="H2116" t="e">
        <f>VLOOKUP(A2116,网银退!H:L,5,FALSE)</f>
        <v>#N/A</v>
      </c>
    </row>
    <row r="2117" spans="1:8" ht="14.25">
      <c r="A2117" t="s">
        <v>17775</v>
      </c>
      <c r="B2117" t="s">
        <v>8171</v>
      </c>
      <c r="C2117" t="s">
        <v>19104</v>
      </c>
      <c r="D2117" t="s">
        <v>569</v>
      </c>
      <c r="E2117" t="s">
        <v>17777</v>
      </c>
      <c r="F2117" s="15">
        <v>3721.06</v>
      </c>
      <c r="G2117" t="s">
        <v>195</v>
      </c>
      <c r="H2117" t="e">
        <f>VLOOKUP(A2117,网银退!H:L,5,FALSE)</f>
        <v>#N/A</v>
      </c>
    </row>
    <row r="2118" spans="1:8" ht="14.25">
      <c r="A2118" t="s">
        <v>17779</v>
      </c>
      <c r="B2118" t="s">
        <v>8175</v>
      </c>
      <c r="C2118" t="s">
        <v>19104</v>
      </c>
      <c r="D2118" t="s">
        <v>569</v>
      </c>
      <c r="E2118" t="s">
        <v>17781</v>
      </c>
      <c r="F2118" s="15">
        <v>5022.22</v>
      </c>
      <c r="G2118" t="s">
        <v>195</v>
      </c>
      <c r="H2118" t="e">
        <f>VLOOKUP(A2118,网银退!H:L,5,FALSE)</f>
        <v>#N/A</v>
      </c>
    </row>
    <row r="2119" spans="1:8" ht="14.25">
      <c r="A2119" t="s">
        <v>17783</v>
      </c>
      <c r="B2119" t="s">
        <v>8179</v>
      </c>
      <c r="C2119" t="s">
        <v>19104</v>
      </c>
      <c r="D2119" t="s">
        <v>569</v>
      </c>
      <c r="E2119" t="s">
        <v>17785</v>
      </c>
      <c r="F2119" s="15">
        <v>60.14</v>
      </c>
      <c r="G2119" t="s">
        <v>195</v>
      </c>
      <c r="H2119" t="e">
        <f>VLOOKUP(A2119,网银退!H:L,5,FALSE)</f>
        <v>#N/A</v>
      </c>
    </row>
    <row r="2120" spans="1:8" ht="14.25">
      <c r="A2120" t="s">
        <v>17787</v>
      </c>
      <c r="B2120" t="s">
        <v>8183</v>
      </c>
      <c r="C2120" t="s">
        <v>19104</v>
      </c>
      <c r="D2120" t="s">
        <v>569</v>
      </c>
      <c r="E2120" t="s">
        <v>17789</v>
      </c>
      <c r="F2120" s="15">
        <v>1852.5</v>
      </c>
      <c r="G2120" t="s">
        <v>195</v>
      </c>
      <c r="H2120" t="e">
        <f>VLOOKUP(A2120,网银退!H:L,5,FALSE)</f>
        <v>#N/A</v>
      </c>
    </row>
    <row r="2121" spans="1:8" ht="14.25">
      <c r="A2121" t="s">
        <v>17791</v>
      </c>
      <c r="B2121" t="s">
        <v>8187</v>
      </c>
      <c r="C2121" t="s">
        <v>19104</v>
      </c>
      <c r="D2121" t="s">
        <v>569</v>
      </c>
      <c r="E2121" t="s">
        <v>17785</v>
      </c>
      <c r="F2121" s="15">
        <v>172.56</v>
      </c>
      <c r="G2121" t="s">
        <v>195</v>
      </c>
      <c r="H2121" t="e">
        <f>VLOOKUP(A2121,网银退!H:L,5,FALSE)</f>
        <v>#N/A</v>
      </c>
    </row>
    <row r="2122" spans="1:8" ht="14.25">
      <c r="A2122" t="s">
        <v>17794</v>
      </c>
      <c r="B2122" t="s">
        <v>8191</v>
      </c>
      <c r="C2122" t="s">
        <v>19104</v>
      </c>
      <c r="D2122" t="s">
        <v>569</v>
      </c>
      <c r="E2122" t="s">
        <v>17796</v>
      </c>
      <c r="F2122" s="15">
        <v>1171.8900000000001</v>
      </c>
      <c r="G2122" t="s">
        <v>195</v>
      </c>
      <c r="H2122" t="e">
        <f>VLOOKUP(A2122,网银退!H:L,5,FALSE)</f>
        <v>#N/A</v>
      </c>
    </row>
    <row r="2123" spans="1:8" ht="14.25">
      <c r="A2123" t="s">
        <v>17798</v>
      </c>
      <c r="B2123" t="s">
        <v>8195</v>
      </c>
      <c r="C2123" t="s">
        <v>19104</v>
      </c>
      <c r="D2123" t="s">
        <v>569</v>
      </c>
      <c r="E2123" t="s">
        <v>17800</v>
      </c>
      <c r="F2123" s="15">
        <v>564.29</v>
      </c>
      <c r="G2123" t="s">
        <v>195</v>
      </c>
      <c r="H2123" t="e">
        <f>VLOOKUP(A2123,网银退!H:L,5,FALSE)</f>
        <v>#N/A</v>
      </c>
    </row>
    <row r="2124" spans="1:8" ht="14.25">
      <c r="A2124" t="s">
        <v>17802</v>
      </c>
      <c r="B2124" t="s">
        <v>8199</v>
      </c>
      <c r="C2124" t="s">
        <v>19104</v>
      </c>
      <c r="D2124" t="s">
        <v>569</v>
      </c>
      <c r="E2124" t="s">
        <v>17804</v>
      </c>
      <c r="F2124" s="15">
        <v>12610.11</v>
      </c>
      <c r="G2124" t="s">
        <v>195</v>
      </c>
      <c r="H2124" t="e">
        <f>VLOOKUP(A2124,网银退!H:L,5,FALSE)</f>
        <v>#N/A</v>
      </c>
    </row>
    <row r="2125" spans="1:8" ht="14.25">
      <c r="A2125" t="s">
        <v>17806</v>
      </c>
      <c r="B2125" t="s">
        <v>8203</v>
      </c>
      <c r="C2125" t="s">
        <v>19104</v>
      </c>
      <c r="D2125" t="s">
        <v>569</v>
      </c>
      <c r="E2125" t="s">
        <v>17808</v>
      </c>
      <c r="F2125" s="15">
        <v>6000</v>
      </c>
      <c r="G2125" t="s">
        <v>195</v>
      </c>
      <c r="H2125" t="e">
        <f>VLOOKUP(A2125,网银退!H:L,5,FALSE)</f>
        <v>#N/A</v>
      </c>
    </row>
    <row r="2126" spans="1:8" ht="14.25">
      <c r="A2126" t="s">
        <v>17810</v>
      </c>
      <c r="B2126" t="s">
        <v>8207</v>
      </c>
      <c r="C2126" t="s">
        <v>19104</v>
      </c>
      <c r="D2126" t="s">
        <v>569</v>
      </c>
      <c r="E2126" t="s">
        <v>17812</v>
      </c>
      <c r="F2126" s="15">
        <v>15.9</v>
      </c>
      <c r="G2126" t="s">
        <v>195</v>
      </c>
      <c r="H2126" t="e">
        <f>VLOOKUP(A2126,网银退!H:L,5,FALSE)</f>
        <v>#N/A</v>
      </c>
    </row>
    <row r="2127" spans="1:8" ht="14.25">
      <c r="A2127" t="s">
        <v>17814</v>
      </c>
      <c r="B2127" t="s">
        <v>8211</v>
      </c>
      <c r="C2127" t="s">
        <v>19104</v>
      </c>
      <c r="D2127" t="s">
        <v>569</v>
      </c>
      <c r="E2127" t="s">
        <v>17816</v>
      </c>
      <c r="F2127" s="15">
        <v>27</v>
      </c>
      <c r="G2127" t="s">
        <v>195</v>
      </c>
      <c r="H2127" t="e">
        <f>VLOOKUP(A2127,网银退!H:L,5,FALSE)</f>
        <v>#N/A</v>
      </c>
    </row>
    <row r="2128" spans="1:8" ht="14.25">
      <c r="A2128" t="s">
        <v>17818</v>
      </c>
      <c r="B2128" t="s">
        <v>8215</v>
      </c>
      <c r="C2128" t="s">
        <v>19104</v>
      </c>
      <c r="D2128" t="s">
        <v>569</v>
      </c>
      <c r="E2128" t="s">
        <v>17820</v>
      </c>
      <c r="F2128" s="15">
        <v>162.5</v>
      </c>
      <c r="G2128" t="s">
        <v>195</v>
      </c>
      <c r="H2128" t="e">
        <f>VLOOKUP(A2128,网银退!H:L,5,FALSE)</f>
        <v>#N/A</v>
      </c>
    </row>
    <row r="2129" spans="1:8" ht="14.25">
      <c r="A2129" t="s">
        <v>17822</v>
      </c>
      <c r="B2129" t="s">
        <v>8219</v>
      </c>
      <c r="C2129" t="s">
        <v>19104</v>
      </c>
      <c r="D2129" t="s">
        <v>569</v>
      </c>
      <c r="E2129" t="s">
        <v>17824</v>
      </c>
      <c r="F2129" s="15">
        <v>5800</v>
      </c>
      <c r="G2129" t="s">
        <v>195</v>
      </c>
      <c r="H2129" t="e">
        <f>VLOOKUP(A2129,网银退!H:L,5,FALSE)</f>
        <v>#N/A</v>
      </c>
    </row>
    <row r="2130" spans="1:8" ht="14.25">
      <c r="A2130" t="s">
        <v>17826</v>
      </c>
      <c r="B2130" t="s">
        <v>8223</v>
      </c>
      <c r="C2130" t="s">
        <v>19104</v>
      </c>
      <c r="D2130" t="s">
        <v>569</v>
      </c>
      <c r="E2130" t="s">
        <v>17828</v>
      </c>
      <c r="F2130" s="15">
        <v>2490</v>
      </c>
      <c r="G2130" t="s">
        <v>195</v>
      </c>
      <c r="H2130" t="e">
        <f>VLOOKUP(A2130,网银退!H:L,5,FALSE)</f>
        <v>#N/A</v>
      </c>
    </row>
    <row r="2131" spans="1:8" ht="14.25">
      <c r="A2131" t="s">
        <v>17830</v>
      </c>
      <c r="B2131" t="s">
        <v>8227</v>
      </c>
      <c r="C2131" t="s">
        <v>19104</v>
      </c>
      <c r="D2131" t="s">
        <v>569</v>
      </c>
      <c r="E2131" t="s">
        <v>15491</v>
      </c>
      <c r="F2131" s="15">
        <v>1900</v>
      </c>
      <c r="G2131" t="s">
        <v>195</v>
      </c>
      <c r="H2131" t="e">
        <f>VLOOKUP(A2131,网银退!H:L,5,FALSE)</f>
        <v>#N/A</v>
      </c>
    </row>
    <row r="2132" spans="1:8" ht="14.25">
      <c r="A2132" t="s">
        <v>17833</v>
      </c>
      <c r="B2132" t="s">
        <v>8231</v>
      </c>
      <c r="C2132" t="s">
        <v>19104</v>
      </c>
      <c r="D2132" t="s">
        <v>569</v>
      </c>
      <c r="E2132" t="s">
        <v>17835</v>
      </c>
      <c r="F2132" s="15">
        <v>5000</v>
      </c>
      <c r="G2132" t="s">
        <v>195</v>
      </c>
      <c r="H2132" t="e">
        <f>VLOOKUP(A2132,网银退!H:L,5,FALSE)</f>
        <v>#N/A</v>
      </c>
    </row>
    <row r="2133" spans="1:8" ht="14.25">
      <c r="A2133" t="s">
        <v>17838</v>
      </c>
      <c r="B2133" t="s">
        <v>17837</v>
      </c>
      <c r="C2133" t="s">
        <v>19104</v>
      </c>
      <c r="D2133" t="s">
        <v>569</v>
      </c>
      <c r="E2133" t="s">
        <v>17840</v>
      </c>
      <c r="F2133" s="15">
        <v>10000</v>
      </c>
      <c r="G2133" t="s">
        <v>210</v>
      </c>
      <c r="H2133" t="e">
        <f>VLOOKUP(A2133,网银退!H:L,5,FALSE)</f>
        <v>#N/A</v>
      </c>
    </row>
    <row r="2134" spans="1:8" ht="14.25">
      <c r="A2134" t="s">
        <v>17842</v>
      </c>
      <c r="B2134" t="s">
        <v>8238</v>
      </c>
      <c r="C2134" t="s">
        <v>19104</v>
      </c>
      <c r="D2134" t="s">
        <v>569</v>
      </c>
      <c r="E2134" t="s">
        <v>17844</v>
      </c>
      <c r="F2134" s="15">
        <v>6641.1</v>
      </c>
      <c r="G2134" t="s">
        <v>195</v>
      </c>
      <c r="H2134" t="e">
        <f>VLOOKUP(A2134,网银退!H:L,5,FALSE)</f>
        <v>#N/A</v>
      </c>
    </row>
    <row r="2135" spans="1:8" ht="14.25">
      <c r="A2135" t="s">
        <v>17846</v>
      </c>
      <c r="B2135" t="s">
        <v>8242</v>
      </c>
      <c r="C2135" t="s">
        <v>19104</v>
      </c>
      <c r="D2135" t="s">
        <v>569</v>
      </c>
      <c r="E2135" t="s">
        <v>17848</v>
      </c>
      <c r="F2135" s="15">
        <v>5094.5</v>
      </c>
      <c r="G2135" t="s">
        <v>195</v>
      </c>
      <c r="H2135" t="e">
        <f>VLOOKUP(A2135,网银退!H:L,5,FALSE)</f>
        <v>#N/A</v>
      </c>
    </row>
    <row r="2136" spans="1:8" ht="14.25">
      <c r="A2136" t="s">
        <v>17850</v>
      </c>
      <c r="B2136" t="s">
        <v>8245</v>
      </c>
      <c r="C2136" t="s">
        <v>19104</v>
      </c>
      <c r="D2136" t="s">
        <v>569</v>
      </c>
      <c r="E2136" t="s">
        <v>17852</v>
      </c>
      <c r="F2136" s="15">
        <v>3898.29</v>
      </c>
      <c r="G2136" t="s">
        <v>195</v>
      </c>
      <c r="H2136" t="e">
        <f>VLOOKUP(A2136,网银退!H:L,5,FALSE)</f>
        <v>#N/A</v>
      </c>
    </row>
    <row r="2137" spans="1:8" ht="14.25">
      <c r="A2137" t="s">
        <v>17855</v>
      </c>
      <c r="B2137" t="s">
        <v>17854</v>
      </c>
      <c r="C2137" t="s">
        <v>19104</v>
      </c>
      <c r="D2137" t="s">
        <v>569</v>
      </c>
      <c r="E2137" t="s">
        <v>17857</v>
      </c>
      <c r="F2137" s="15">
        <v>500</v>
      </c>
      <c r="G2137" t="s">
        <v>210</v>
      </c>
      <c r="H2137" t="e">
        <f>VLOOKUP(A2137,网银退!H:L,5,FALSE)</f>
        <v>#N/A</v>
      </c>
    </row>
    <row r="2138" spans="1:8" ht="14.25">
      <c r="A2138" t="s">
        <v>17859</v>
      </c>
      <c r="B2138" t="s">
        <v>8252</v>
      </c>
      <c r="C2138" t="s">
        <v>19104</v>
      </c>
      <c r="D2138" t="s">
        <v>569</v>
      </c>
      <c r="E2138" t="s">
        <v>17861</v>
      </c>
      <c r="F2138" s="15">
        <v>1522.83</v>
      </c>
      <c r="G2138" t="s">
        <v>195</v>
      </c>
      <c r="H2138" t="e">
        <f>VLOOKUP(A2138,网银退!H:L,5,FALSE)</f>
        <v>#N/A</v>
      </c>
    </row>
    <row r="2139" spans="1:8" ht="14.25">
      <c r="A2139" t="s">
        <v>17863</v>
      </c>
      <c r="B2139" t="s">
        <v>8256</v>
      </c>
      <c r="C2139" t="s">
        <v>19104</v>
      </c>
      <c r="D2139" t="s">
        <v>569</v>
      </c>
      <c r="E2139" t="s">
        <v>17865</v>
      </c>
      <c r="F2139" s="15">
        <v>94.66</v>
      </c>
      <c r="G2139" t="s">
        <v>195</v>
      </c>
      <c r="H2139" t="e">
        <f>VLOOKUP(A2139,网银退!H:L,5,FALSE)</f>
        <v>#N/A</v>
      </c>
    </row>
    <row r="2140" spans="1:8" ht="14.25">
      <c r="A2140" t="s">
        <v>17867</v>
      </c>
      <c r="B2140" t="s">
        <v>8260</v>
      </c>
      <c r="C2140" t="s">
        <v>19104</v>
      </c>
      <c r="D2140" t="s">
        <v>569</v>
      </c>
      <c r="E2140" t="s">
        <v>17869</v>
      </c>
      <c r="F2140" s="15">
        <v>666.5</v>
      </c>
      <c r="G2140" t="s">
        <v>195</v>
      </c>
      <c r="H2140" t="e">
        <f>VLOOKUP(A2140,网银退!H:L,5,FALSE)</f>
        <v>#N/A</v>
      </c>
    </row>
    <row r="2141" spans="1:8" ht="14.25">
      <c r="A2141" t="s">
        <v>17871</v>
      </c>
      <c r="B2141" t="s">
        <v>8262</v>
      </c>
      <c r="C2141" t="s">
        <v>19104</v>
      </c>
      <c r="D2141" t="s">
        <v>569</v>
      </c>
      <c r="E2141" t="s">
        <v>17873</v>
      </c>
      <c r="F2141" s="15">
        <v>355.5</v>
      </c>
      <c r="G2141" t="s">
        <v>195</v>
      </c>
      <c r="H2141" t="e">
        <f>VLOOKUP(A2141,网银退!H:L,5,FALSE)</f>
        <v>#N/A</v>
      </c>
    </row>
    <row r="2142" spans="1:8" ht="14.25">
      <c r="A2142" t="s">
        <v>17875</v>
      </c>
      <c r="B2142" t="s">
        <v>8266</v>
      </c>
      <c r="C2142" t="s">
        <v>19104</v>
      </c>
      <c r="D2142" t="s">
        <v>569</v>
      </c>
      <c r="E2142" t="s">
        <v>17877</v>
      </c>
      <c r="F2142" s="15">
        <v>5011.93</v>
      </c>
      <c r="G2142" t="s">
        <v>195</v>
      </c>
      <c r="H2142" t="e">
        <f>VLOOKUP(A2142,网银退!H:L,5,FALSE)</f>
        <v>#N/A</v>
      </c>
    </row>
    <row r="2143" spans="1:8" ht="14.25">
      <c r="A2143" t="s">
        <v>17879</v>
      </c>
      <c r="B2143" t="s">
        <v>8270</v>
      </c>
      <c r="C2143" t="s">
        <v>19104</v>
      </c>
      <c r="D2143" t="s">
        <v>569</v>
      </c>
      <c r="E2143" t="s">
        <v>14656</v>
      </c>
      <c r="F2143" s="15">
        <v>200</v>
      </c>
      <c r="G2143" t="s">
        <v>195</v>
      </c>
      <c r="H2143" t="e">
        <f>VLOOKUP(A2143,网银退!H:L,5,FALSE)</f>
        <v>#N/A</v>
      </c>
    </row>
    <row r="2144" spans="1:8" ht="14.25">
      <c r="A2144" t="s">
        <v>17882</v>
      </c>
      <c r="B2144" t="s">
        <v>8272</v>
      </c>
      <c r="C2144" t="s">
        <v>19104</v>
      </c>
      <c r="D2144" t="s">
        <v>569</v>
      </c>
      <c r="E2144" t="s">
        <v>17857</v>
      </c>
      <c r="F2144" s="15">
        <v>500</v>
      </c>
      <c r="G2144" t="s">
        <v>195</v>
      </c>
      <c r="H2144" t="e">
        <f>VLOOKUP(A2144,网银退!H:L,5,FALSE)</f>
        <v>#N/A</v>
      </c>
    </row>
    <row r="2145" spans="1:8" ht="14.25">
      <c r="A2145" t="s">
        <v>17885</v>
      </c>
      <c r="B2145" t="s">
        <v>8276</v>
      </c>
      <c r="C2145" t="s">
        <v>19104</v>
      </c>
      <c r="D2145" t="s">
        <v>569</v>
      </c>
      <c r="E2145" t="s">
        <v>17887</v>
      </c>
      <c r="F2145" s="15">
        <v>600</v>
      </c>
      <c r="G2145" t="s">
        <v>195</v>
      </c>
      <c r="H2145" t="e">
        <f>VLOOKUP(A2145,网银退!H:L,5,FALSE)</f>
        <v>#N/A</v>
      </c>
    </row>
    <row r="2146" spans="1:8" ht="14.25">
      <c r="A2146" t="s">
        <v>17889</v>
      </c>
      <c r="B2146" t="s">
        <v>8280</v>
      </c>
      <c r="C2146" t="s">
        <v>19104</v>
      </c>
      <c r="D2146" t="s">
        <v>569</v>
      </c>
      <c r="E2146" t="s">
        <v>17891</v>
      </c>
      <c r="F2146" s="15">
        <v>95.08</v>
      </c>
      <c r="G2146" t="s">
        <v>195</v>
      </c>
      <c r="H2146" t="e">
        <f>VLOOKUP(A2146,网银退!H:L,5,FALSE)</f>
        <v>#N/A</v>
      </c>
    </row>
    <row r="2147" spans="1:8" ht="14.25">
      <c r="A2147" t="s">
        <v>17893</v>
      </c>
      <c r="B2147" t="s">
        <v>8284</v>
      </c>
      <c r="C2147" t="s">
        <v>19104</v>
      </c>
      <c r="D2147" t="s">
        <v>569</v>
      </c>
      <c r="E2147" t="s">
        <v>17895</v>
      </c>
      <c r="F2147" s="15">
        <v>4000</v>
      </c>
      <c r="G2147" t="s">
        <v>195</v>
      </c>
      <c r="H2147" t="e">
        <f>VLOOKUP(A2147,网银退!H:L,5,FALSE)</f>
        <v>#N/A</v>
      </c>
    </row>
    <row r="2148" spans="1:8" ht="14.25">
      <c r="A2148" t="s">
        <v>17898</v>
      </c>
      <c r="B2148" t="s">
        <v>17897</v>
      </c>
      <c r="C2148" t="s">
        <v>19104</v>
      </c>
      <c r="D2148" t="s">
        <v>569</v>
      </c>
      <c r="E2148" t="s">
        <v>17900</v>
      </c>
      <c r="F2148" s="15">
        <v>531.20000000000005</v>
      </c>
      <c r="G2148" t="s">
        <v>210</v>
      </c>
      <c r="H2148" t="e">
        <f>VLOOKUP(A2148,网银退!H:L,5,FALSE)</f>
        <v>#N/A</v>
      </c>
    </row>
    <row r="2149" spans="1:8" ht="14.25">
      <c r="A2149" t="s">
        <v>17902</v>
      </c>
      <c r="B2149" t="s">
        <v>8291</v>
      </c>
      <c r="C2149" t="s">
        <v>19104</v>
      </c>
      <c r="D2149" t="s">
        <v>569</v>
      </c>
      <c r="E2149" t="s">
        <v>17904</v>
      </c>
      <c r="F2149" s="15">
        <v>51.8</v>
      </c>
      <c r="G2149" t="s">
        <v>195</v>
      </c>
      <c r="H2149" t="e">
        <f>VLOOKUP(A2149,网银退!H:L,5,FALSE)</f>
        <v>#N/A</v>
      </c>
    </row>
    <row r="2150" spans="1:8" ht="14.25">
      <c r="A2150" t="s">
        <v>17907</v>
      </c>
      <c r="B2150" t="s">
        <v>17906</v>
      </c>
      <c r="C2150" t="s">
        <v>19104</v>
      </c>
      <c r="D2150" t="s">
        <v>569</v>
      </c>
      <c r="E2150" t="s">
        <v>17909</v>
      </c>
      <c r="F2150" s="15">
        <v>819.5</v>
      </c>
      <c r="G2150" t="s">
        <v>210</v>
      </c>
      <c r="H2150" t="e">
        <f>VLOOKUP(A2150,网银退!H:L,5,FALSE)</f>
        <v>#N/A</v>
      </c>
    </row>
    <row r="2151" spans="1:8" ht="14.25">
      <c r="A2151" t="s">
        <v>17911</v>
      </c>
      <c r="B2151" t="s">
        <v>8298</v>
      </c>
      <c r="C2151" t="s">
        <v>19104</v>
      </c>
      <c r="D2151" t="s">
        <v>569</v>
      </c>
      <c r="E2151" t="s">
        <v>17913</v>
      </c>
      <c r="F2151" s="15">
        <v>316.05</v>
      </c>
      <c r="G2151" t="s">
        <v>195</v>
      </c>
      <c r="H2151" t="e">
        <f>VLOOKUP(A2151,网银退!H:L,5,FALSE)</f>
        <v>#N/A</v>
      </c>
    </row>
    <row r="2152" spans="1:8" ht="14.25">
      <c r="A2152" t="s">
        <v>17915</v>
      </c>
      <c r="B2152" t="s">
        <v>8302</v>
      </c>
      <c r="C2152" t="s">
        <v>19104</v>
      </c>
      <c r="D2152" t="s">
        <v>569</v>
      </c>
      <c r="E2152" t="s">
        <v>15193</v>
      </c>
      <c r="F2152" s="15">
        <v>500</v>
      </c>
      <c r="G2152" t="s">
        <v>195</v>
      </c>
      <c r="H2152" t="e">
        <f>VLOOKUP(A2152,网银退!H:L,5,FALSE)</f>
        <v>#N/A</v>
      </c>
    </row>
    <row r="2153" spans="1:8" ht="14.25">
      <c r="A2153" t="s">
        <v>17918</v>
      </c>
      <c r="B2153" t="s">
        <v>8304</v>
      </c>
      <c r="C2153" t="s">
        <v>19104</v>
      </c>
      <c r="D2153" t="s">
        <v>569</v>
      </c>
      <c r="E2153" t="s">
        <v>17920</v>
      </c>
      <c r="F2153" s="15">
        <v>83</v>
      </c>
      <c r="G2153" t="s">
        <v>195</v>
      </c>
      <c r="H2153" t="e">
        <f>VLOOKUP(A2153,网银退!H:L,5,FALSE)</f>
        <v>#N/A</v>
      </c>
    </row>
    <row r="2154" spans="1:8" ht="14.25">
      <c r="A2154" t="s">
        <v>17922</v>
      </c>
      <c r="B2154" t="s">
        <v>8308</v>
      </c>
      <c r="C2154" t="s">
        <v>19104</v>
      </c>
      <c r="D2154" t="s">
        <v>569</v>
      </c>
      <c r="E2154" t="s">
        <v>17924</v>
      </c>
      <c r="F2154" s="15">
        <v>84</v>
      </c>
      <c r="G2154" t="s">
        <v>195</v>
      </c>
      <c r="H2154" t="e">
        <f>VLOOKUP(A2154,网银退!H:L,5,FALSE)</f>
        <v>#N/A</v>
      </c>
    </row>
    <row r="2155" spans="1:8" ht="14.25">
      <c r="A2155" t="s">
        <v>17926</v>
      </c>
      <c r="B2155" t="s">
        <v>8312</v>
      </c>
      <c r="C2155" t="s">
        <v>19104</v>
      </c>
      <c r="D2155" t="s">
        <v>569</v>
      </c>
      <c r="E2155" t="s">
        <v>17928</v>
      </c>
      <c r="F2155" s="15">
        <v>61767.01</v>
      </c>
      <c r="G2155" t="s">
        <v>195</v>
      </c>
      <c r="H2155" t="e">
        <f>VLOOKUP(A2155,网银退!H:L,5,FALSE)</f>
        <v>#N/A</v>
      </c>
    </row>
    <row r="2156" spans="1:8" ht="14.25">
      <c r="A2156" t="s">
        <v>17930</v>
      </c>
      <c r="B2156" t="s">
        <v>8316</v>
      </c>
      <c r="C2156" t="s">
        <v>19104</v>
      </c>
      <c r="D2156" t="s">
        <v>569</v>
      </c>
      <c r="E2156" t="s">
        <v>17932</v>
      </c>
      <c r="F2156" s="15">
        <v>2258.7800000000002</v>
      </c>
      <c r="G2156" t="s">
        <v>195</v>
      </c>
      <c r="H2156" t="e">
        <f>VLOOKUP(A2156,网银退!H:L,5,FALSE)</f>
        <v>#N/A</v>
      </c>
    </row>
    <row r="2157" spans="1:8" ht="14.25">
      <c r="A2157" t="s">
        <v>17934</v>
      </c>
      <c r="B2157" t="s">
        <v>8320</v>
      </c>
      <c r="C2157" t="s">
        <v>19104</v>
      </c>
      <c r="D2157" t="s">
        <v>569</v>
      </c>
      <c r="E2157" t="s">
        <v>17936</v>
      </c>
      <c r="F2157" s="15">
        <v>13800</v>
      </c>
      <c r="G2157" t="s">
        <v>195</v>
      </c>
      <c r="H2157" t="e">
        <f>VLOOKUP(A2157,网银退!H:L,5,FALSE)</f>
        <v>#N/A</v>
      </c>
    </row>
    <row r="2158" spans="1:8" ht="14.25">
      <c r="A2158" t="s">
        <v>17938</v>
      </c>
      <c r="B2158" t="s">
        <v>8324</v>
      </c>
      <c r="C2158" t="s">
        <v>19104</v>
      </c>
      <c r="D2158" t="s">
        <v>569</v>
      </c>
      <c r="E2158" t="s">
        <v>17940</v>
      </c>
      <c r="F2158" s="15">
        <v>1117.81</v>
      </c>
      <c r="G2158" t="s">
        <v>195</v>
      </c>
      <c r="H2158" t="e">
        <f>VLOOKUP(A2158,网银退!H:L,5,FALSE)</f>
        <v>#N/A</v>
      </c>
    </row>
    <row r="2159" spans="1:8" ht="14.25">
      <c r="A2159" t="s">
        <v>17942</v>
      </c>
      <c r="B2159" t="s">
        <v>8328</v>
      </c>
      <c r="C2159" t="s">
        <v>19104</v>
      </c>
      <c r="D2159" t="s">
        <v>569</v>
      </c>
      <c r="E2159" t="s">
        <v>17944</v>
      </c>
      <c r="F2159" s="15">
        <v>20000</v>
      </c>
      <c r="G2159" t="s">
        <v>195</v>
      </c>
      <c r="H2159" t="e">
        <f>VLOOKUP(A2159,网银退!H:L,5,FALSE)</f>
        <v>#N/A</v>
      </c>
    </row>
    <row r="2160" spans="1:8" ht="14.25">
      <c r="A2160" t="s">
        <v>17946</v>
      </c>
      <c r="B2160" t="s">
        <v>8330</v>
      </c>
      <c r="C2160" t="s">
        <v>19104</v>
      </c>
      <c r="D2160" t="s">
        <v>569</v>
      </c>
      <c r="E2160" t="s">
        <v>17948</v>
      </c>
      <c r="F2160" s="15">
        <v>1000</v>
      </c>
      <c r="G2160" t="s">
        <v>195</v>
      </c>
      <c r="H2160" t="e">
        <f>VLOOKUP(A2160,网银退!H:L,5,FALSE)</f>
        <v>#N/A</v>
      </c>
    </row>
    <row r="2161" spans="1:8" ht="14.25">
      <c r="A2161" t="s">
        <v>17950</v>
      </c>
      <c r="B2161" t="s">
        <v>8334</v>
      </c>
      <c r="C2161" t="s">
        <v>19104</v>
      </c>
      <c r="D2161" t="s">
        <v>569</v>
      </c>
      <c r="E2161" t="s">
        <v>17944</v>
      </c>
      <c r="F2161" s="15">
        <v>15000</v>
      </c>
      <c r="G2161" t="s">
        <v>195</v>
      </c>
      <c r="H2161" t="e">
        <f>VLOOKUP(A2161,网银退!H:L,5,FALSE)</f>
        <v>#N/A</v>
      </c>
    </row>
    <row r="2162" spans="1:8" ht="14.25">
      <c r="A2162" t="s">
        <v>17953</v>
      </c>
      <c r="B2162" t="s">
        <v>8336</v>
      </c>
      <c r="C2162" t="s">
        <v>19104</v>
      </c>
      <c r="D2162" t="s">
        <v>569</v>
      </c>
      <c r="E2162" t="s">
        <v>17955</v>
      </c>
      <c r="F2162" s="15">
        <v>200</v>
      </c>
      <c r="G2162" t="s">
        <v>195</v>
      </c>
      <c r="H2162" t="e">
        <f>VLOOKUP(A2162,网银退!H:L,5,FALSE)</f>
        <v>#N/A</v>
      </c>
    </row>
    <row r="2163" spans="1:8" ht="14.25">
      <c r="A2163" t="s">
        <v>17958</v>
      </c>
      <c r="B2163" t="s">
        <v>17957</v>
      </c>
      <c r="C2163" t="s">
        <v>19104</v>
      </c>
      <c r="D2163" t="s">
        <v>569</v>
      </c>
      <c r="E2163" t="s">
        <v>17960</v>
      </c>
      <c r="F2163" s="15">
        <v>1902.33</v>
      </c>
      <c r="G2163" t="s">
        <v>210</v>
      </c>
      <c r="H2163" t="e">
        <f>VLOOKUP(A2163,网银退!H:L,5,FALSE)</f>
        <v>#N/A</v>
      </c>
    </row>
    <row r="2164" spans="1:8" ht="14.25">
      <c r="A2164" t="s">
        <v>17962</v>
      </c>
      <c r="B2164" t="s">
        <v>8341</v>
      </c>
      <c r="C2164" t="s">
        <v>19104</v>
      </c>
      <c r="D2164" t="s">
        <v>569</v>
      </c>
      <c r="E2164" t="s">
        <v>17964</v>
      </c>
      <c r="F2164" s="15">
        <v>253.42</v>
      </c>
      <c r="G2164" t="s">
        <v>195</v>
      </c>
      <c r="H2164" t="e">
        <f>VLOOKUP(A2164,网银退!H:L,5,FALSE)</f>
        <v>#N/A</v>
      </c>
    </row>
    <row r="2165" spans="1:8" ht="14.25">
      <c r="A2165" t="s">
        <v>17966</v>
      </c>
      <c r="B2165" t="s">
        <v>8345</v>
      </c>
      <c r="C2165" t="s">
        <v>19104</v>
      </c>
      <c r="D2165" t="s">
        <v>569</v>
      </c>
      <c r="E2165" t="s">
        <v>17955</v>
      </c>
      <c r="F2165" s="15">
        <v>7000</v>
      </c>
      <c r="G2165" t="s">
        <v>195</v>
      </c>
      <c r="H2165" t="e">
        <f>VLOOKUP(A2165,网银退!H:L,5,FALSE)</f>
        <v>#N/A</v>
      </c>
    </row>
    <row r="2166" spans="1:8" ht="14.25">
      <c r="A2166" t="s">
        <v>17969</v>
      </c>
      <c r="B2166" t="s">
        <v>8347</v>
      </c>
      <c r="C2166" t="s">
        <v>19104</v>
      </c>
      <c r="D2166" t="s">
        <v>569</v>
      </c>
      <c r="E2166" t="s">
        <v>17971</v>
      </c>
      <c r="F2166" s="15">
        <v>627.5</v>
      </c>
      <c r="G2166" t="s">
        <v>195</v>
      </c>
      <c r="H2166" t="e">
        <f>VLOOKUP(A2166,网银退!H:L,5,FALSE)</f>
        <v>#N/A</v>
      </c>
    </row>
    <row r="2167" spans="1:8" ht="14.25">
      <c r="A2167" t="s">
        <v>17973</v>
      </c>
      <c r="B2167" t="s">
        <v>8351</v>
      </c>
      <c r="C2167" t="s">
        <v>19104</v>
      </c>
      <c r="D2167" t="s">
        <v>569</v>
      </c>
      <c r="E2167" t="s">
        <v>17975</v>
      </c>
      <c r="F2167" s="15">
        <v>10000</v>
      </c>
      <c r="G2167" t="s">
        <v>195</v>
      </c>
      <c r="H2167" t="e">
        <f>VLOOKUP(A2167,网银退!H:L,5,FALSE)</f>
        <v>#N/A</v>
      </c>
    </row>
    <row r="2168" spans="1:8" ht="14.25">
      <c r="A2168" t="s">
        <v>17977</v>
      </c>
      <c r="B2168" t="s">
        <v>8355</v>
      </c>
      <c r="C2168" t="s">
        <v>19104</v>
      </c>
      <c r="D2168" t="s">
        <v>569</v>
      </c>
      <c r="E2168" t="s">
        <v>17979</v>
      </c>
      <c r="F2168" s="15">
        <v>5599</v>
      </c>
      <c r="G2168" t="s">
        <v>195</v>
      </c>
      <c r="H2168" t="e">
        <f>VLOOKUP(A2168,网银退!H:L,5,FALSE)</f>
        <v>#N/A</v>
      </c>
    </row>
    <row r="2169" spans="1:8" ht="14.25">
      <c r="A2169" t="s">
        <v>17982</v>
      </c>
      <c r="B2169" t="s">
        <v>17981</v>
      </c>
      <c r="C2169" t="s">
        <v>19104</v>
      </c>
      <c r="D2169" t="s">
        <v>569</v>
      </c>
      <c r="E2169" t="s">
        <v>17984</v>
      </c>
      <c r="F2169" s="15">
        <v>745</v>
      </c>
      <c r="G2169" t="s">
        <v>210</v>
      </c>
      <c r="H2169" t="e">
        <f>VLOOKUP(A2169,网银退!H:L,5,FALSE)</f>
        <v>#N/A</v>
      </c>
    </row>
    <row r="2170" spans="1:8" ht="14.25">
      <c r="A2170" t="s">
        <v>17986</v>
      </c>
      <c r="B2170" t="s">
        <v>8362</v>
      </c>
      <c r="C2170" t="s">
        <v>19104</v>
      </c>
      <c r="D2170" t="s">
        <v>569</v>
      </c>
      <c r="E2170" t="s">
        <v>17979</v>
      </c>
      <c r="F2170" s="15">
        <v>5042</v>
      </c>
      <c r="G2170" t="s">
        <v>195</v>
      </c>
      <c r="H2170" t="e">
        <f>VLOOKUP(A2170,网银退!H:L,5,FALSE)</f>
        <v>#N/A</v>
      </c>
    </row>
    <row r="2171" spans="1:8" ht="14.25">
      <c r="A2171" t="s">
        <v>17989</v>
      </c>
      <c r="B2171" t="s">
        <v>8366</v>
      </c>
      <c r="C2171" t="s">
        <v>19104</v>
      </c>
      <c r="D2171" t="s">
        <v>569</v>
      </c>
      <c r="E2171" t="s">
        <v>17991</v>
      </c>
      <c r="F2171" s="15">
        <v>62.22</v>
      </c>
      <c r="G2171" t="s">
        <v>195</v>
      </c>
      <c r="H2171" t="e">
        <f>VLOOKUP(A2171,网银退!H:L,5,FALSE)</f>
        <v>#N/A</v>
      </c>
    </row>
    <row r="2172" spans="1:8" ht="14.25">
      <c r="A2172" t="s">
        <v>17993</v>
      </c>
      <c r="B2172" t="s">
        <v>8370</v>
      </c>
      <c r="C2172" t="s">
        <v>19104</v>
      </c>
      <c r="D2172" t="s">
        <v>569</v>
      </c>
      <c r="E2172" t="s">
        <v>17995</v>
      </c>
      <c r="F2172" s="15">
        <v>2000</v>
      </c>
      <c r="G2172" t="s">
        <v>195</v>
      </c>
      <c r="H2172" t="e">
        <f>VLOOKUP(A2172,网银退!H:L,5,FALSE)</f>
        <v>#N/A</v>
      </c>
    </row>
    <row r="2173" spans="1:8" ht="14.25">
      <c r="A2173" t="s">
        <v>17997</v>
      </c>
      <c r="B2173" t="s">
        <v>8374</v>
      </c>
      <c r="C2173" t="s">
        <v>19104</v>
      </c>
      <c r="D2173" t="s">
        <v>569</v>
      </c>
      <c r="E2173" t="s">
        <v>17999</v>
      </c>
      <c r="F2173" s="15">
        <v>63.97</v>
      </c>
      <c r="G2173" t="s">
        <v>195</v>
      </c>
      <c r="H2173" t="e">
        <f>VLOOKUP(A2173,网银退!H:L,5,FALSE)</f>
        <v>#N/A</v>
      </c>
    </row>
    <row r="2174" spans="1:8" ht="14.25">
      <c r="A2174" t="s">
        <v>18001</v>
      </c>
      <c r="B2174" t="s">
        <v>8378</v>
      </c>
      <c r="C2174" t="s">
        <v>19104</v>
      </c>
      <c r="D2174" t="s">
        <v>569</v>
      </c>
      <c r="E2174" t="s">
        <v>18003</v>
      </c>
      <c r="F2174" s="15">
        <v>592.5</v>
      </c>
      <c r="G2174" t="s">
        <v>195</v>
      </c>
      <c r="H2174" t="e">
        <f>VLOOKUP(A2174,网银退!H:L,5,FALSE)</f>
        <v>#N/A</v>
      </c>
    </row>
    <row r="2175" spans="1:8" ht="14.25">
      <c r="A2175" t="s">
        <v>18005</v>
      </c>
      <c r="B2175" t="s">
        <v>8380</v>
      </c>
      <c r="C2175" t="s">
        <v>19104</v>
      </c>
      <c r="D2175" t="s">
        <v>569</v>
      </c>
      <c r="E2175" t="s">
        <v>18007</v>
      </c>
      <c r="F2175" s="15">
        <v>7550</v>
      </c>
      <c r="G2175" t="s">
        <v>195</v>
      </c>
      <c r="H2175" t="e">
        <f>VLOOKUP(A2175,网银退!H:L,5,FALSE)</f>
        <v>#N/A</v>
      </c>
    </row>
    <row r="2176" spans="1:8" ht="14.25">
      <c r="A2176" t="s">
        <v>18009</v>
      </c>
      <c r="B2176" t="s">
        <v>8384</v>
      </c>
      <c r="C2176" t="s">
        <v>19104</v>
      </c>
      <c r="D2176" t="s">
        <v>569</v>
      </c>
      <c r="E2176" t="s">
        <v>18011</v>
      </c>
      <c r="F2176" s="15">
        <v>600</v>
      </c>
      <c r="G2176" t="s">
        <v>195</v>
      </c>
      <c r="H2176" t="e">
        <f>VLOOKUP(A2176,网银退!H:L,5,FALSE)</f>
        <v>#N/A</v>
      </c>
    </row>
    <row r="2177" spans="1:8" ht="14.25">
      <c r="A2177" t="s">
        <v>18013</v>
      </c>
      <c r="B2177" t="s">
        <v>8388</v>
      </c>
      <c r="C2177" t="s">
        <v>19104</v>
      </c>
      <c r="D2177" t="s">
        <v>569</v>
      </c>
      <c r="E2177" t="s">
        <v>18015</v>
      </c>
      <c r="F2177" s="15">
        <v>500</v>
      </c>
      <c r="G2177" t="s">
        <v>195</v>
      </c>
      <c r="H2177" t="e">
        <f>VLOOKUP(A2177,网银退!H:L,5,FALSE)</f>
        <v>#N/A</v>
      </c>
    </row>
    <row r="2178" spans="1:8" ht="14.25">
      <c r="A2178" t="s">
        <v>18018</v>
      </c>
      <c r="B2178" t="s">
        <v>18017</v>
      </c>
      <c r="C2178" t="s">
        <v>19104</v>
      </c>
      <c r="D2178" t="s">
        <v>569</v>
      </c>
      <c r="E2178" t="s">
        <v>18020</v>
      </c>
      <c r="F2178" s="15">
        <v>2200</v>
      </c>
      <c r="G2178" t="s">
        <v>210</v>
      </c>
      <c r="H2178" t="e">
        <f>VLOOKUP(A2178,网银退!H:L,5,FALSE)</f>
        <v>#N/A</v>
      </c>
    </row>
    <row r="2179" spans="1:8" ht="14.25">
      <c r="A2179" t="s">
        <v>18022</v>
      </c>
      <c r="B2179" t="s">
        <v>8395</v>
      </c>
      <c r="C2179" t="s">
        <v>19104</v>
      </c>
      <c r="D2179" t="s">
        <v>569</v>
      </c>
      <c r="E2179" t="s">
        <v>18024</v>
      </c>
      <c r="F2179" s="15">
        <v>20</v>
      </c>
      <c r="G2179" t="s">
        <v>195</v>
      </c>
      <c r="H2179" t="e">
        <f>VLOOKUP(A2179,网银退!H:L,5,FALSE)</f>
        <v>#N/A</v>
      </c>
    </row>
    <row r="2180" spans="1:8" ht="14.25">
      <c r="A2180" t="s">
        <v>18026</v>
      </c>
      <c r="B2180" t="s">
        <v>8399</v>
      </c>
      <c r="C2180" t="s">
        <v>19104</v>
      </c>
      <c r="D2180" t="s">
        <v>569</v>
      </c>
      <c r="E2180" t="s">
        <v>18028</v>
      </c>
      <c r="F2180" s="15">
        <v>9000</v>
      </c>
      <c r="G2180" t="s">
        <v>195</v>
      </c>
      <c r="H2180" t="e">
        <f>VLOOKUP(A2180,网银退!H:L,5,FALSE)</f>
        <v>#N/A</v>
      </c>
    </row>
    <row r="2181" spans="1:8" ht="14.25">
      <c r="A2181" t="s">
        <v>18031</v>
      </c>
      <c r="B2181" t="s">
        <v>18030</v>
      </c>
      <c r="C2181" t="s">
        <v>19104</v>
      </c>
      <c r="D2181" t="s">
        <v>569</v>
      </c>
      <c r="E2181" t="s">
        <v>18033</v>
      </c>
      <c r="F2181" s="15">
        <v>1560</v>
      </c>
      <c r="G2181" t="s">
        <v>210</v>
      </c>
      <c r="H2181" t="e">
        <f>VLOOKUP(A2181,网银退!H:L,5,FALSE)</f>
        <v>#N/A</v>
      </c>
    </row>
    <row r="2182" spans="1:8" ht="14.25">
      <c r="A2182" t="s">
        <v>18035</v>
      </c>
      <c r="B2182" t="s">
        <v>8406</v>
      </c>
      <c r="C2182" t="s">
        <v>19104</v>
      </c>
      <c r="D2182" t="s">
        <v>569</v>
      </c>
      <c r="E2182" t="s">
        <v>18037</v>
      </c>
      <c r="F2182" s="15">
        <v>300</v>
      </c>
      <c r="G2182" t="s">
        <v>195</v>
      </c>
      <c r="H2182" t="e">
        <f>VLOOKUP(A2182,网银退!H:L,5,FALSE)</f>
        <v>#N/A</v>
      </c>
    </row>
    <row r="2183" spans="1:8" ht="14.25">
      <c r="A2183" t="s">
        <v>18039</v>
      </c>
      <c r="B2183" t="s">
        <v>8410</v>
      </c>
      <c r="C2183" t="s">
        <v>19104</v>
      </c>
      <c r="D2183" t="s">
        <v>569</v>
      </c>
      <c r="E2183" t="s">
        <v>17891</v>
      </c>
      <c r="F2183" s="15">
        <v>6397.72</v>
      </c>
      <c r="G2183" t="s">
        <v>195</v>
      </c>
      <c r="H2183" t="e">
        <f>VLOOKUP(A2183,网银退!H:L,5,FALSE)</f>
        <v>#N/A</v>
      </c>
    </row>
    <row r="2184" spans="1:8" ht="14.25">
      <c r="A2184" t="s">
        <v>18043</v>
      </c>
      <c r="B2184" t="s">
        <v>18042</v>
      </c>
      <c r="C2184" t="s">
        <v>19104</v>
      </c>
      <c r="D2184" t="s">
        <v>569</v>
      </c>
      <c r="E2184" t="s">
        <v>18045</v>
      </c>
      <c r="F2184" s="15">
        <v>2849.88</v>
      </c>
      <c r="G2184" t="s">
        <v>210</v>
      </c>
      <c r="H2184" t="e">
        <f>VLOOKUP(A2184,网银退!H:L,5,FALSE)</f>
        <v>#N/A</v>
      </c>
    </row>
    <row r="2185" spans="1:8" ht="14.25">
      <c r="A2185" t="s">
        <v>18047</v>
      </c>
      <c r="B2185" t="s">
        <v>8416</v>
      </c>
      <c r="C2185" t="s">
        <v>19104</v>
      </c>
      <c r="D2185" t="s">
        <v>569</v>
      </c>
      <c r="E2185" t="s">
        <v>18049</v>
      </c>
      <c r="F2185" s="15">
        <v>42.5</v>
      </c>
      <c r="G2185" t="s">
        <v>195</v>
      </c>
      <c r="H2185" t="e">
        <f>VLOOKUP(A2185,网银退!H:L,5,FALSE)</f>
        <v>#N/A</v>
      </c>
    </row>
    <row r="2186" spans="1:8" ht="14.25">
      <c r="A2186" t="s">
        <v>18051</v>
      </c>
      <c r="B2186" t="s">
        <v>8420</v>
      </c>
      <c r="C2186" t="s">
        <v>19104</v>
      </c>
      <c r="D2186" t="s">
        <v>569</v>
      </c>
      <c r="E2186" t="s">
        <v>18053</v>
      </c>
      <c r="F2186" s="15">
        <v>463.69</v>
      </c>
      <c r="G2186" t="s">
        <v>195</v>
      </c>
      <c r="H2186" t="e">
        <f>VLOOKUP(A2186,网银退!H:L,5,FALSE)</f>
        <v>#N/A</v>
      </c>
    </row>
    <row r="2187" spans="1:8" ht="14.25">
      <c r="A2187" t="s">
        <v>18055</v>
      </c>
      <c r="B2187" t="s">
        <v>8424</v>
      </c>
      <c r="C2187" t="s">
        <v>19104</v>
      </c>
      <c r="D2187" t="s">
        <v>569</v>
      </c>
      <c r="E2187" t="s">
        <v>18053</v>
      </c>
      <c r="F2187" s="15">
        <v>100</v>
      </c>
      <c r="G2187" t="s">
        <v>195</v>
      </c>
      <c r="H2187" t="e">
        <f>VLOOKUP(A2187,网银退!H:L,5,FALSE)</f>
        <v>#N/A</v>
      </c>
    </row>
    <row r="2188" spans="1:8" ht="14.25">
      <c r="A2188" t="s">
        <v>18059</v>
      </c>
      <c r="B2188" t="s">
        <v>18058</v>
      </c>
      <c r="C2188" t="s">
        <v>19104</v>
      </c>
      <c r="D2188" t="s">
        <v>569</v>
      </c>
      <c r="E2188" t="s">
        <v>18061</v>
      </c>
      <c r="F2188" s="15">
        <v>1165.6400000000001</v>
      </c>
      <c r="G2188" t="s">
        <v>210</v>
      </c>
      <c r="H2188" t="e">
        <f>VLOOKUP(A2188,网银退!H:L,5,FALSE)</f>
        <v>#N/A</v>
      </c>
    </row>
    <row r="2189" spans="1:8" ht="14.25">
      <c r="A2189" t="s">
        <v>18063</v>
      </c>
      <c r="B2189" t="s">
        <v>8431</v>
      </c>
      <c r="C2189" t="s">
        <v>19104</v>
      </c>
      <c r="D2189" t="s">
        <v>569</v>
      </c>
      <c r="E2189" t="s">
        <v>18065</v>
      </c>
      <c r="F2189" s="15">
        <v>590.41</v>
      </c>
      <c r="G2189" t="s">
        <v>195</v>
      </c>
      <c r="H2189" t="e">
        <f>VLOOKUP(A2189,网银退!H:L,5,FALSE)</f>
        <v>#N/A</v>
      </c>
    </row>
    <row r="2190" spans="1:8" ht="14.25">
      <c r="A2190" t="s">
        <v>18067</v>
      </c>
      <c r="B2190" t="s">
        <v>8435</v>
      </c>
      <c r="C2190" t="s">
        <v>19104</v>
      </c>
      <c r="D2190" t="s">
        <v>569</v>
      </c>
      <c r="E2190" t="s">
        <v>18069</v>
      </c>
      <c r="F2190" s="15">
        <v>1784.5</v>
      </c>
      <c r="G2190" t="s">
        <v>195</v>
      </c>
      <c r="H2190" t="e">
        <f>VLOOKUP(A2190,网银退!H:L,5,FALSE)</f>
        <v>#N/A</v>
      </c>
    </row>
    <row r="2191" spans="1:8" ht="14.25">
      <c r="A2191" t="s">
        <v>18072</v>
      </c>
      <c r="B2191" t="s">
        <v>18071</v>
      </c>
      <c r="C2191" t="s">
        <v>19104</v>
      </c>
      <c r="D2191" t="s">
        <v>569</v>
      </c>
      <c r="E2191" t="s">
        <v>18074</v>
      </c>
      <c r="F2191" s="15">
        <v>221.27</v>
      </c>
      <c r="G2191" t="s">
        <v>210</v>
      </c>
      <c r="H2191" t="e">
        <f>VLOOKUP(A2191,网银退!H:L,5,FALSE)</f>
        <v>#N/A</v>
      </c>
    </row>
    <row r="2192" spans="1:8" ht="14.25">
      <c r="A2192" t="s">
        <v>18076</v>
      </c>
      <c r="B2192" t="s">
        <v>8442</v>
      </c>
      <c r="C2192" t="s">
        <v>19104</v>
      </c>
      <c r="D2192" t="s">
        <v>569</v>
      </c>
      <c r="E2192" t="s">
        <v>18078</v>
      </c>
      <c r="F2192" s="15">
        <v>3022.7</v>
      </c>
      <c r="G2192" t="s">
        <v>195</v>
      </c>
      <c r="H2192" t="e">
        <f>VLOOKUP(A2192,网银退!H:L,5,FALSE)</f>
        <v>#N/A</v>
      </c>
    </row>
    <row r="2193" spans="1:8" ht="14.25">
      <c r="A2193" t="s">
        <v>18080</v>
      </c>
      <c r="B2193" t="s">
        <v>8446</v>
      </c>
      <c r="C2193" t="s">
        <v>19104</v>
      </c>
      <c r="D2193" t="s">
        <v>569</v>
      </c>
      <c r="E2193" t="s">
        <v>18082</v>
      </c>
      <c r="F2193" s="15">
        <v>2600</v>
      </c>
      <c r="G2193" t="s">
        <v>195</v>
      </c>
      <c r="H2193" t="e">
        <f>VLOOKUP(A2193,网银退!H:L,5,FALSE)</f>
        <v>#N/A</v>
      </c>
    </row>
    <row r="2194" spans="1:8" ht="14.25">
      <c r="A2194" t="s">
        <v>18084</v>
      </c>
      <c r="B2194" t="s">
        <v>8450</v>
      </c>
      <c r="C2194" t="s">
        <v>19104</v>
      </c>
      <c r="D2194" t="s">
        <v>569</v>
      </c>
      <c r="E2194" t="s">
        <v>18086</v>
      </c>
      <c r="F2194" s="15">
        <v>181</v>
      </c>
      <c r="G2194" t="s">
        <v>195</v>
      </c>
      <c r="H2194" t="e">
        <f>VLOOKUP(A2194,网银退!H:L,5,FALSE)</f>
        <v>#N/A</v>
      </c>
    </row>
    <row r="2195" spans="1:8" ht="14.25">
      <c r="A2195" t="s">
        <v>18088</v>
      </c>
      <c r="B2195" t="s">
        <v>8454</v>
      </c>
      <c r="C2195" t="s">
        <v>19104</v>
      </c>
      <c r="D2195" t="s">
        <v>569</v>
      </c>
      <c r="E2195" t="s">
        <v>18090</v>
      </c>
      <c r="F2195" s="15">
        <v>24.5</v>
      </c>
      <c r="G2195" t="s">
        <v>195</v>
      </c>
      <c r="H2195" t="e">
        <f>VLOOKUP(A2195,网银退!H:L,5,FALSE)</f>
        <v>#N/A</v>
      </c>
    </row>
    <row r="2196" spans="1:8" ht="14.25">
      <c r="A2196" t="s">
        <v>18092</v>
      </c>
      <c r="B2196" t="s">
        <v>8458</v>
      </c>
      <c r="C2196" t="s">
        <v>19104</v>
      </c>
      <c r="D2196" t="s">
        <v>569</v>
      </c>
      <c r="E2196" t="s">
        <v>18094</v>
      </c>
      <c r="F2196" s="15">
        <v>500</v>
      </c>
      <c r="G2196" t="s">
        <v>195</v>
      </c>
      <c r="H2196" t="e">
        <f>VLOOKUP(A2196,网银退!H:L,5,FALSE)</f>
        <v>#N/A</v>
      </c>
    </row>
    <row r="2197" spans="1:8" ht="14.25">
      <c r="A2197" t="s">
        <v>18096</v>
      </c>
      <c r="B2197" t="s">
        <v>8462</v>
      </c>
      <c r="C2197" t="s">
        <v>19104</v>
      </c>
      <c r="D2197" t="s">
        <v>569</v>
      </c>
      <c r="E2197" t="s">
        <v>18098</v>
      </c>
      <c r="F2197" s="15">
        <v>4948</v>
      </c>
      <c r="G2197" t="s">
        <v>195</v>
      </c>
      <c r="H2197" t="e">
        <f>VLOOKUP(A2197,网银退!H:L,5,FALSE)</f>
        <v>#N/A</v>
      </c>
    </row>
    <row r="2198" spans="1:8" ht="14.25">
      <c r="A2198" t="s">
        <v>18100</v>
      </c>
      <c r="B2198" t="s">
        <v>8466</v>
      </c>
      <c r="C2198" t="s">
        <v>19104</v>
      </c>
      <c r="D2198" t="s">
        <v>569</v>
      </c>
      <c r="E2198" t="s">
        <v>18102</v>
      </c>
      <c r="F2198" s="15">
        <v>89.5</v>
      </c>
      <c r="G2198" t="s">
        <v>195</v>
      </c>
      <c r="H2198" t="e">
        <f>VLOOKUP(A2198,网银退!H:L,5,FALSE)</f>
        <v>#N/A</v>
      </c>
    </row>
    <row r="2199" spans="1:8" ht="14.25">
      <c r="A2199" t="s">
        <v>18105</v>
      </c>
      <c r="B2199" t="s">
        <v>18104</v>
      </c>
      <c r="C2199" t="s">
        <v>19104</v>
      </c>
      <c r="D2199" t="s">
        <v>569</v>
      </c>
      <c r="E2199" t="s">
        <v>18107</v>
      </c>
      <c r="F2199" s="15">
        <v>1436.55</v>
      </c>
      <c r="G2199" t="s">
        <v>210</v>
      </c>
      <c r="H2199" t="e">
        <f>VLOOKUP(A2199,网银退!H:L,5,FALSE)</f>
        <v>#N/A</v>
      </c>
    </row>
    <row r="2200" spans="1:8" ht="14.25">
      <c r="A2200" t="s">
        <v>18109</v>
      </c>
      <c r="B2200" t="s">
        <v>8473</v>
      </c>
      <c r="C2200" t="s">
        <v>19104</v>
      </c>
      <c r="D2200" t="s">
        <v>569</v>
      </c>
      <c r="E2200" t="s">
        <v>15274</v>
      </c>
      <c r="F2200" s="15">
        <v>199.45</v>
      </c>
      <c r="G2200" t="s">
        <v>195</v>
      </c>
      <c r="H2200" t="e">
        <f>VLOOKUP(A2200,网银退!H:L,5,FALSE)</f>
        <v>#N/A</v>
      </c>
    </row>
    <row r="2201" spans="1:8" ht="14.25">
      <c r="A2201" t="s">
        <v>18112</v>
      </c>
      <c r="B2201" t="s">
        <v>8475</v>
      </c>
      <c r="C2201" t="s">
        <v>19104</v>
      </c>
      <c r="D2201" t="s">
        <v>569</v>
      </c>
      <c r="E2201" t="s">
        <v>18114</v>
      </c>
      <c r="F2201" s="15">
        <v>2069.34</v>
      </c>
      <c r="G2201" t="s">
        <v>195</v>
      </c>
      <c r="H2201" t="e">
        <f>VLOOKUP(A2201,网银退!H:L,5,FALSE)</f>
        <v>#N/A</v>
      </c>
    </row>
    <row r="2202" spans="1:8" ht="14.25">
      <c r="A2202" t="s">
        <v>18116</v>
      </c>
      <c r="B2202" t="s">
        <v>8479</v>
      </c>
      <c r="C2202" t="s">
        <v>19104</v>
      </c>
      <c r="D2202" t="s">
        <v>569</v>
      </c>
      <c r="E2202" t="s">
        <v>18118</v>
      </c>
      <c r="F2202" s="15">
        <v>508</v>
      </c>
      <c r="G2202" t="s">
        <v>195</v>
      </c>
      <c r="H2202" t="e">
        <f>VLOOKUP(A2202,网银退!H:L,5,FALSE)</f>
        <v>#N/A</v>
      </c>
    </row>
    <row r="2203" spans="1:8" ht="14.25">
      <c r="A2203" t="s">
        <v>18120</v>
      </c>
      <c r="B2203" t="s">
        <v>8483</v>
      </c>
      <c r="C2203" t="s">
        <v>19104</v>
      </c>
      <c r="D2203" t="s">
        <v>569</v>
      </c>
      <c r="E2203" t="s">
        <v>18122</v>
      </c>
      <c r="F2203" s="15">
        <v>1500</v>
      </c>
      <c r="G2203" t="s">
        <v>195</v>
      </c>
      <c r="H2203" t="e">
        <f>VLOOKUP(A2203,网银退!H:L,5,FALSE)</f>
        <v>#N/A</v>
      </c>
    </row>
    <row r="2204" spans="1:8" ht="14.25">
      <c r="A2204" t="s">
        <v>18124</v>
      </c>
      <c r="B2204" t="s">
        <v>8487</v>
      </c>
      <c r="C2204" t="s">
        <v>19104</v>
      </c>
      <c r="D2204" t="s">
        <v>569</v>
      </c>
      <c r="E2204" t="s">
        <v>18126</v>
      </c>
      <c r="F2204" s="15">
        <v>168.5</v>
      </c>
      <c r="G2204" t="s">
        <v>195</v>
      </c>
      <c r="H2204" t="e">
        <f>VLOOKUP(A2204,网银退!H:L,5,FALSE)</f>
        <v>#N/A</v>
      </c>
    </row>
    <row r="2205" spans="1:8" ht="14.25">
      <c r="A2205" t="s">
        <v>18128</v>
      </c>
      <c r="B2205" t="s">
        <v>8491</v>
      </c>
      <c r="C2205" t="s">
        <v>19104</v>
      </c>
      <c r="D2205" t="s">
        <v>569</v>
      </c>
      <c r="E2205" t="s">
        <v>18130</v>
      </c>
      <c r="F2205" s="15">
        <v>182.5</v>
      </c>
      <c r="G2205" t="s">
        <v>195</v>
      </c>
      <c r="H2205" t="e">
        <f>VLOOKUP(A2205,网银退!H:L,5,FALSE)</f>
        <v>#N/A</v>
      </c>
    </row>
    <row r="2206" spans="1:8" ht="14.25">
      <c r="A2206" t="s">
        <v>18133</v>
      </c>
      <c r="B2206" t="s">
        <v>18132</v>
      </c>
      <c r="C2206" t="s">
        <v>19104</v>
      </c>
      <c r="D2206" t="s">
        <v>569</v>
      </c>
      <c r="E2206" t="s">
        <v>18135</v>
      </c>
      <c r="F2206" s="15">
        <v>500</v>
      </c>
      <c r="G2206" t="s">
        <v>210</v>
      </c>
      <c r="H2206" t="e">
        <f>VLOOKUP(A2206,网银退!H:L,5,FALSE)</f>
        <v>#N/A</v>
      </c>
    </row>
    <row r="2207" spans="1:8" ht="14.25">
      <c r="A2207" t="s">
        <v>18137</v>
      </c>
      <c r="B2207" t="s">
        <v>8498</v>
      </c>
      <c r="C2207" t="s">
        <v>19104</v>
      </c>
      <c r="D2207" t="s">
        <v>569</v>
      </c>
      <c r="E2207" t="s">
        <v>18139</v>
      </c>
      <c r="F2207" s="15">
        <v>350</v>
      </c>
      <c r="G2207" t="s">
        <v>195</v>
      </c>
      <c r="H2207" t="e">
        <f>VLOOKUP(A2207,网银退!H:L,5,FALSE)</f>
        <v>#N/A</v>
      </c>
    </row>
    <row r="2208" spans="1:8" ht="14.25">
      <c r="A2208" t="s">
        <v>18141</v>
      </c>
      <c r="B2208" t="s">
        <v>8502</v>
      </c>
      <c r="C2208" t="s">
        <v>19104</v>
      </c>
      <c r="D2208" t="s">
        <v>569</v>
      </c>
      <c r="E2208" t="s">
        <v>18143</v>
      </c>
      <c r="F2208" s="15">
        <v>761</v>
      </c>
      <c r="G2208" t="s">
        <v>195</v>
      </c>
      <c r="H2208" t="e">
        <f>VLOOKUP(A2208,网银退!H:L,5,FALSE)</f>
        <v>#N/A</v>
      </c>
    </row>
    <row r="2209" spans="1:8" ht="14.25">
      <c r="A2209" t="s">
        <v>18145</v>
      </c>
      <c r="B2209" t="s">
        <v>8506</v>
      </c>
      <c r="C2209" t="s">
        <v>19104</v>
      </c>
      <c r="D2209" t="s">
        <v>569</v>
      </c>
      <c r="E2209" t="s">
        <v>18135</v>
      </c>
      <c r="F2209" s="15">
        <v>3800</v>
      </c>
      <c r="G2209" t="s">
        <v>195</v>
      </c>
      <c r="H2209" t="e">
        <f>VLOOKUP(A2209,网银退!H:L,5,FALSE)</f>
        <v>#N/A</v>
      </c>
    </row>
    <row r="2210" spans="1:8" ht="14.25">
      <c r="A2210" t="s">
        <v>18148</v>
      </c>
      <c r="B2210" t="s">
        <v>8510</v>
      </c>
      <c r="C2210" t="s">
        <v>19104</v>
      </c>
      <c r="D2210" t="s">
        <v>569</v>
      </c>
      <c r="E2210" t="s">
        <v>18150</v>
      </c>
      <c r="F2210" s="15">
        <v>500</v>
      </c>
      <c r="G2210" t="s">
        <v>195</v>
      </c>
      <c r="H2210" t="e">
        <f>VLOOKUP(A2210,网银退!H:L,5,FALSE)</f>
        <v>#N/A</v>
      </c>
    </row>
    <row r="2211" spans="1:8" ht="14.25">
      <c r="A2211" t="s">
        <v>18151</v>
      </c>
      <c r="B2211" t="s">
        <v>8514</v>
      </c>
      <c r="C2211" t="s">
        <v>19104</v>
      </c>
      <c r="D2211" t="s">
        <v>569</v>
      </c>
      <c r="E2211" t="s">
        <v>18153</v>
      </c>
      <c r="F2211" s="15">
        <v>2260</v>
      </c>
      <c r="G2211" t="s">
        <v>195</v>
      </c>
      <c r="H2211" t="e">
        <f>VLOOKUP(A2211,网银退!H:L,5,FALSE)</f>
        <v>#N/A</v>
      </c>
    </row>
    <row r="2212" spans="1:8" ht="14.25">
      <c r="A2212" t="s">
        <v>18155</v>
      </c>
      <c r="B2212" t="s">
        <v>8518</v>
      </c>
      <c r="C2212" t="s">
        <v>19104</v>
      </c>
      <c r="D2212" t="s">
        <v>569</v>
      </c>
      <c r="E2212" t="s">
        <v>18143</v>
      </c>
      <c r="F2212" s="15">
        <v>3000</v>
      </c>
      <c r="G2212" t="s">
        <v>195</v>
      </c>
      <c r="H2212" t="e">
        <f>VLOOKUP(A2212,网银退!H:L,5,FALSE)</f>
        <v>#N/A</v>
      </c>
    </row>
    <row r="2213" spans="1:8" ht="14.25">
      <c r="A2213" t="s">
        <v>18158</v>
      </c>
      <c r="B2213" t="s">
        <v>8522</v>
      </c>
      <c r="C2213" t="s">
        <v>19104</v>
      </c>
      <c r="D2213" t="s">
        <v>569</v>
      </c>
      <c r="E2213" t="s">
        <v>15747</v>
      </c>
      <c r="F2213" s="15">
        <v>467</v>
      </c>
      <c r="G2213" t="s">
        <v>195</v>
      </c>
      <c r="H2213" t="e">
        <f>VLOOKUP(A2213,网银退!H:L,5,FALSE)</f>
        <v>#N/A</v>
      </c>
    </row>
    <row r="2214" spans="1:8" ht="14.25">
      <c r="A2214" t="s">
        <v>18161</v>
      </c>
      <c r="B2214" t="s">
        <v>8524</v>
      </c>
      <c r="C2214" t="s">
        <v>19104</v>
      </c>
      <c r="D2214" t="s">
        <v>569</v>
      </c>
      <c r="E2214" t="s">
        <v>17274</v>
      </c>
      <c r="F2214" s="15">
        <v>3690.64</v>
      </c>
      <c r="G2214" t="s">
        <v>195</v>
      </c>
      <c r="H2214" t="e">
        <f>VLOOKUP(A2214,网银退!H:L,5,FALSE)</f>
        <v>#N/A</v>
      </c>
    </row>
    <row r="2215" spans="1:8" ht="14.25">
      <c r="A2215" t="s">
        <v>18164</v>
      </c>
      <c r="B2215" t="s">
        <v>8527</v>
      </c>
      <c r="C2215" t="s">
        <v>19104</v>
      </c>
      <c r="D2215" t="s">
        <v>569</v>
      </c>
      <c r="E2215" t="s">
        <v>18166</v>
      </c>
      <c r="F2215" s="15">
        <v>3300</v>
      </c>
      <c r="G2215" t="s">
        <v>195</v>
      </c>
      <c r="H2215" t="e">
        <f>VLOOKUP(A2215,网银退!H:L,5,FALSE)</f>
        <v>#N/A</v>
      </c>
    </row>
    <row r="2216" spans="1:8" ht="14.25">
      <c r="A2216" t="s">
        <v>18168</v>
      </c>
      <c r="B2216" t="s">
        <v>8531</v>
      </c>
      <c r="C2216" t="s">
        <v>19104</v>
      </c>
      <c r="D2216" t="s">
        <v>569</v>
      </c>
      <c r="E2216" t="s">
        <v>18170</v>
      </c>
      <c r="F2216" s="15">
        <v>230</v>
      </c>
      <c r="G2216" t="s">
        <v>195</v>
      </c>
      <c r="H2216" t="e">
        <f>VLOOKUP(A2216,网银退!H:L,5,FALSE)</f>
        <v>#N/A</v>
      </c>
    </row>
    <row r="2217" spans="1:8" ht="14.25">
      <c r="A2217" t="s">
        <v>18172</v>
      </c>
      <c r="B2217" t="s">
        <v>8535</v>
      </c>
      <c r="C2217" t="s">
        <v>19104</v>
      </c>
      <c r="D2217" t="s">
        <v>569</v>
      </c>
      <c r="E2217" t="s">
        <v>18174</v>
      </c>
      <c r="F2217" s="15">
        <v>20090</v>
      </c>
      <c r="G2217" t="s">
        <v>195</v>
      </c>
      <c r="H2217" t="e">
        <f>VLOOKUP(A2217,网银退!H:L,5,FALSE)</f>
        <v>#N/A</v>
      </c>
    </row>
    <row r="2218" spans="1:8" ht="14.25">
      <c r="A2218" t="s">
        <v>18177</v>
      </c>
      <c r="B2218" t="s">
        <v>18176</v>
      </c>
      <c r="C2218" t="s">
        <v>19104</v>
      </c>
      <c r="D2218" t="s">
        <v>569</v>
      </c>
      <c r="E2218" t="s">
        <v>18179</v>
      </c>
      <c r="F2218" s="15">
        <v>389.5</v>
      </c>
      <c r="G2218" t="s">
        <v>210</v>
      </c>
      <c r="H2218" t="e">
        <f>VLOOKUP(A2218,网银退!H:L,5,FALSE)</f>
        <v>#N/A</v>
      </c>
    </row>
    <row r="2219" spans="1:8" ht="14.25">
      <c r="A2219" t="s">
        <v>18181</v>
      </c>
      <c r="B2219" t="s">
        <v>8542</v>
      </c>
      <c r="C2219" t="s">
        <v>19104</v>
      </c>
      <c r="D2219" t="s">
        <v>569</v>
      </c>
      <c r="E2219" t="s">
        <v>18183</v>
      </c>
      <c r="F2219" s="15">
        <v>600</v>
      </c>
      <c r="G2219" t="s">
        <v>195</v>
      </c>
      <c r="H2219" t="e">
        <f>VLOOKUP(A2219,网银退!H:L,5,FALSE)</f>
        <v>#N/A</v>
      </c>
    </row>
    <row r="2220" spans="1:8" ht="14.25">
      <c r="A2220" t="s">
        <v>18185</v>
      </c>
      <c r="B2220" t="s">
        <v>8545</v>
      </c>
      <c r="C2220" t="s">
        <v>19104</v>
      </c>
      <c r="D2220" t="s">
        <v>569</v>
      </c>
      <c r="E2220" t="s">
        <v>18187</v>
      </c>
      <c r="F2220" s="15">
        <v>600</v>
      </c>
      <c r="G2220" t="s">
        <v>195</v>
      </c>
      <c r="H2220" t="e">
        <f>VLOOKUP(A2220,网银退!H:L,5,FALSE)</f>
        <v>#N/A</v>
      </c>
    </row>
    <row r="2221" spans="1:8" ht="14.25">
      <c r="A2221" t="s">
        <v>18189</v>
      </c>
      <c r="B2221" t="s">
        <v>8549</v>
      </c>
      <c r="C2221" t="s">
        <v>19104</v>
      </c>
      <c r="D2221" t="s">
        <v>569</v>
      </c>
      <c r="E2221" t="s">
        <v>18191</v>
      </c>
      <c r="F2221" s="15">
        <v>1200</v>
      </c>
      <c r="G2221" t="s">
        <v>195</v>
      </c>
      <c r="H2221" t="e">
        <f>VLOOKUP(A2221,网银退!H:L,5,FALSE)</f>
        <v>#N/A</v>
      </c>
    </row>
    <row r="2222" spans="1:8" ht="14.25">
      <c r="A2222" t="s">
        <v>18193</v>
      </c>
      <c r="B2222" t="s">
        <v>8553</v>
      </c>
      <c r="C2222" t="s">
        <v>19104</v>
      </c>
      <c r="D2222" t="s">
        <v>569</v>
      </c>
      <c r="E2222" t="s">
        <v>18195</v>
      </c>
      <c r="F2222" s="15">
        <v>1400</v>
      </c>
      <c r="G2222" t="s">
        <v>195</v>
      </c>
      <c r="H2222" t="e">
        <f>VLOOKUP(A2222,网银退!H:L,5,FALSE)</f>
        <v>#N/A</v>
      </c>
    </row>
    <row r="2223" spans="1:8" ht="14.25">
      <c r="A2223" t="s">
        <v>18197</v>
      </c>
      <c r="B2223" t="s">
        <v>8557</v>
      </c>
      <c r="C2223" t="s">
        <v>19104</v>
      </c>
      <c r="D2223" t="s">
        <v>569</v>
      </c>
      <c r="E2223" t="s">
        <v>18102</v>
      </c>
      <c r="F2223" s="15">
        <v>22</v>
      </c>
      <c r="G2223" t="s">
        <v>195</v>
      </c>
      <c r="H2223" t="e">
        <f>VLOOKUP(A2223,网银退!H:L,5,FALSE)</f>
        <v>#N/A</v>
      </c>
    </row>
    <row r="2224" spans="1:8" ht="14.25">
      <c r="A2224" t="s">
        <v>18200</v>
      </c>
      <c r="B2224" t="s">
        <v>8559</v>
      </c>
      <c r="C2224" t="s">
        <v>19104</v>
      </c>
      <c r="D2224" t="s">
        <v>569</v>
      </c>
      <c r="E2224" t="s">
        <v>18202</v>
      </c>
      <c r="F2224" s="15">
        <v>952.5</v>
      </c>
      <c r="G2224" t="s">
        <v>195</v>
      </c>
      <c r="H2224" t="e">
        <f>VLOOKUP(A2224,网银退!H:L,5,FALSE)</f>
        <v>#N/A</v>
      </c>
    </row>
    <row r="2225" spans="1:8" ht="14.25">
      <c r="A2225" t="s">
        <v>18204</v>
      </c>
      <c r="B2225" t="s">
        <v>8563</v>
      </c>
      <c r="C2225" t="s">
        <v>19104</v>
      </c>
      <c r="D2225" t="s">
        <v>569</v>
      </c>
      <c r="E2225" t="s">
        <v>18206</v>
      </c>
      <c r="F2225" s="15">
        <v>100</v>
      </c>
      <c r="G2225" t="s">
        <v>195</v>
      </c>
      <c r="H2225" t="e">
        <f>VLOOKUP(A2225,网银退!H:L,5,FALSE)</f>
        <v>#N/A</v>
      </c>
    </row>
    <row r="2226" spans="1:8" ht="14.25">
      <c r="A2226" t="s">
        <v>18208</v>
      </c>
      <c r="B2226" t="s">
        <v>8567</v>
      </c>
      <c r="C2226" t="s">
        <v>19104</v>
      </c>
      <c r="D2226" t="s">
        <v>569</v>
      </c>
      <c r="E2226" t="s">
        <v>18210</v>
      </c>
      <c r="F2226" s="15">
        <v>3060</v>
      </c>
      <c r="G2226" t="s">
        <v>195</v>
      </c>
      <c r="H2226" t="e">
        <f>VLOOKUP(A2226,网银退!H:L,5,FALSE)</f>
        <v>#N/A</v>
      </c>
    </row>
    <row r="2227" spans="1:8" ht="14.25">
      <c r="A2227" t="s">
        <v>18212</v>
      </c>
      <c r="B2227" t="s">
        <v>8570</v>
      </c>
      <c r="C2227" t="s">
        <v>19104</v>
      </c>
      <c r="D2227" t="s">
        <v>569</v>
      </c>
      <c r="E2227" t="s">
        <v>18214</v>
      </c>
      <c r="F2227" s="15">
        <v>6100</v>
      </c>
      <c r="G2227" t="s">
        <v>195</v>
      </c>
      <c r="H2227" t="e">
        <f>VLOOKUP(A2227,网银退!H:L,5,FALSE)</f>
        <v>#N/A</v>
      </c>
    </row>
    <row r="2228" spans="1:8" ht="14.25">
      <c r="A2228" t="s">
        <v>18216</v>
      </c>
      <c r="B2228" t="s">
        <v>8574</v>
      </c>
      <c r="C2228" t="s">
        <v>19104</v>
      </c>
      <c r="D2228" t="s">
        <v>569</v>
      </c>
      <c r="E2228" t="s">
        <v>18218</v>
      </c>
      <c r="F2228" s="15">
        <v>9.64</v>
      </c>
      <c r="G2228" t="s">
        <v>195</v>
      </c>
      <c r="H2228" t="e">
        <f>VLOOKUP(A2228,网银退!H:L,5,FALSE)</f>
        <v>#N/A</v>
      </c>
    </row>
    <row r="2229" spans="1:8" ht="14.25">
      <c r="A2229" t="s">
        <v>18221</v>
      </c>
      <c r="B2229" t="s">
        <v>18220</v>
      </c>
      <c r="C2229" t="s">
        <v>19104</v>
      </c>
      <c r="D2229" t="s">
        <v>569</v>
      </c>
      <c r="E2229" t="s">
        <v>18223</v>
      </c>
      <c r="F2229" s="15">
        <v>411.9</v>
      </c>
      <c r="G2229" t="s">
        <v>210</v>
      </c>
      <c r="H2229" t="e">
        <f>VLOOKUP(A2229,网银退!H:L,5,FALSE)</f>
        <v>#N/A</v>
      </c>
    </row>
    <row r="2230" spans="1:8" ht="14.25">
      <c r="A2230" t="s">
        <v>18225</v>
      </c>
      <c r="B2230" t="s">
        <v>8581</v>
      </c>
      <c r="C2230" t="s">
        <v>19104</v>
      </c>
      <c r="D2230" t="s">
        <v>569</v>
      </c>
      <c r="E2230" t="s">
        <v>18227</v>
      </c>
      <c r="F2230" s="15">
        <v>409.5</v>
      </c>
      <c r="G2230" t="s">
        <v>195</v>
      </c>
      <c r="H2230" t="e">
        <f>VLOOKUP(A2230,网银退!H:L,5,FALSE)</f>
        <v>#N/A</v>
      </c>
    </row>
    <row r="2231" spans="1:8" ht="14.25">
      <c r="A2231" t="s">
        <v>18229</v>
      </c>
      <c r="B2231" t="s">
        <v>8585</v>
      </c>
      <c r="C2231" t="s">
        <v>19104</v>
      </c>
      <c r="D2231" t="s">
        <v>569</v>
      </c>
      <c r="E2231" t="s">
        <v>18231</v>
      </c>
      <c r="F2231" s="15">
        <v>90</v>
      </c>
      <c r="G2231" t="s">
        <v>195</v>
      </c>
      <c r="H2231" t="e">
        <f>VLOOKUP(A2231,网银退!H:L,5,FALSE)</f>
        <v>#N/A</v>
      </c>
    </row>
    <row r="2232" spans="1:8" ht="14.25">
      <c r="A2232" t="s">
        <v>18233</v>
      </c>
      <c r="B2232" t="s">
        <v>8589</v>
      </c>
      <c r="C2232" t="s">
        <v>19104</v>
      </c>
      <c r="D2232" t="s">
        <v>569</v>
      </c>
      <c r="E2232" t="s">
        <v>18235</v>
      </c>
      <c r="F2232" s="15">
        <v>20</v>
      </c>
      <c r="G2232" t="s">
        <v>195</v>
      </c>
      <c r="H2232" t="e">
        <f>VLOOKUP(A2232,网银退!H:L,5,FALSE)</f>
        <v>#N/A</v>
      </c>
    </row>
    <row r="2233" spans="1:8" ht="14.25">
      <c r="A2233" t="s">
        <v>18237</v>
      </c>
      <c r="B2233" t="s">
        <v>8593</v>
      </c>
      <c r="C2233" t="s">
        <v>19104</v>
      </c>
      <c r="D2233" t="s">
        <v>569</v>
      </c>
      <c r="E2233" t="s">
        <v>18239</v>
      </c>
      <c r="F2233" s="15">
        <v>349.23</v>
      </c>
      <c r="G2233" t="s">
        <v>195</v>
      </c>
      <c r="H2233" t="e">
        <f>VLOOKUP(A2233,网银退!H:L,5,FALSE)</f>
        <v>#N/A</v>
      </c>
    </row>
    <row r="2234" spans="1:8" ht="14.25">
      <c r="A2234" t="s">
        <v>18241</v>
      </c>
      <c r="B2234" t="s">
        <v>8597</v>
      </c>
      <c r="C2234" t="s">
        <v>19104</v>
      </c>
      <c r="D2234" t="s">
        <v>569</v>
      </c>
      <c r="E2234" t="s">
        <v>18243</v>
      </c>
      <c r="F2234" s="15">
        <v>3704.68</v>
      </c>
      <c r="G2234" t="s">
        <v>195</v>
      </c>
      <c r="H2234" t="e">
        <f>VLOOKUP(A2234,网银退!H:L,5,FALSE)</f>
        <v>#N/A</v>
      </c>
    </row>
    <row r="2235" spans="1:8" ht="14.25">
      <c r="A2235" t="s">
        <v>18245</v>
      </c>
      <c r="B2235" t="s">
        <v>8601</v>
      </c>
      <c r="C2235" t="s">
        <v>19104</v>
      </c>
      <c r="D2235" t="s">
        <v>569</v>
      </c>
      <c r="E2235" t="s">
        <v>18247</v>
      </c>
      <c r="F2235" s="15">
        <v>47</v>
      </c>
      <c r="G2235" t="s">
        <v>195</v>
      </c>
      <c r="H2235" t="e">
        <f>VLOOKUP(A2235,网银退!H:L,5,FALSE)</f>
        <v>#N/A</v>
      </c>
    </row>
    <row r="2236" spans="1:8" ht="14.25">
      <c r="A2236" t="s">
        <v>18249</v>
      </c>
      <c r="B2236" t="s">
        <v>8605</v>
      </c>
      <c r="C2236" t="s">
        <v>19104</v>
      </c>
      <c r="D2236" t="s">
        <v>569</v>
      </c>
      <c r="E2236" t="s">
        <v>18251</v>
      </c>
      <c r="F2236" s="15">
        <v>2000</v>
      </c>
      <c r="G2236" t="s">
        <v>195</v>
      </c>
      <c r="H2236" t="e">
        <f>VLOOKUP(A2236,网银退!H:L,5,FALSE)</f>
        <v>#N/A</v>
      </c>
    </row>
    <row r="2237" spans="1:8" ht="14.25">
      <c r="A2237" t="s">
        <v>18253</v>
      </c>
      <c r="B2237" t="s">
        <v>8609</v>
      </c>
      <c r="C2237" t="s">
        <v>19104</v>
      </c>
      <c r="D2237" t="s">
        <v>569</v>
      </c>
      <c r="E2237" t="s">
        <v>18255</v>
      </c>
      <c r="F2237" s="15">
        <v>365.5</v>
      </c>
      <c r="G2237" t="s">
        <v>195</v>
      </c>
      <c r="H2237" t="e">
        <f>VLOOKUP(A2237,网银退!H:L,5,FALSE)</f>
        <v>#N/A</v>
      </c>
    </row>
    <row r="2238" spans="1:8" ht="14.25">
      <c r="A2238" t="s">
        <v>18257</v>
      </c>
      <c r="B2238" t="s">
        <v>8612</v>
      </c>
      <c r="C2238" t="s">
        <v>19104</v>
      </c>
      <c r="D2238" t="s">
        <v>569</v>
      </c>
      <c r="E2238" t="s">
        <v>18259</v>
      </c>
      <c r="F2238" s="15">
        <v>1500</v>
      </c>
      <c r="G2238" t="s">
        <v>195</v>
      </c>
      <c r="H2238" t="e">
        <f>VLOOKUP(A2238,网银退!H:L,5,FALSE)</f>
        <v>#N/A</v>
      </c>
    </row>
    <row r="2239" spans="1:8" ht="14.25">
      <c r="A2239" t="s">
        <v>18261</v>
      </c>
      <c r="B2239" t="s">
        <v>8616</v>
      </c>
      <c r="C2239" t="s">
        <v>19104</v>
      </c>
      <c r="D2239" t="s">
        <v>569</v>
      </c>
      <c r="E2239" t="s">
        <v>18263</v>
      </c>
      <c r="F2239" s="15">
        <v>28455.17</v>
      </c>
      <c r="G2239" t="s">
        <v>195</v>
      </c>
      <c r="H2239" t="e">
        <f>VLOOKUP(A2239,网银退!H:L,5,FALSE)</f>
        <v>#N/A</v>
      </c>
    </row>
    <row r="2240" spans="1:8" ht="14.25">
      <c r="A2240" t="s">
        <v>18265</v>
      </c>
      <c r="B2240" t="s">
        <v>8620</v>
      </c>
      <c r="C2240" t="s">
        <v>19104</v>
      </c>
      <c r="D2240" t="s">
        <v>569</v>
      </c>
      <c r="E2240" t="s">
        <v>18259</v>
      </c>
      <c r="F2240" s="15">
        <v>382</v>
      </c>
      <c r="G2240" t="s">
        <v>195</v>
      </c>
      <c r="H2240" t="e">
        <f>VLOOKUP(A2240,网银退!H:L,5,FALSE)</f>
        <v>#N/A</v>
      </c>
    </row>
    <row r="2241" spans="1:8" ht="14.25">
      <c r="A2241" t="s">
        <v>18268</v>
      </c>
      <c r="B2241" t="s">
        <v>8622</v>
      </c>
      <c r="C2241" t="s">
        <v>19104</v>
      </c>
      <c r="D2241" t="s">
        <v>569</v>
      </c>
      <c r="E2241" t="s">
        <v>18270</v>
      </c>
      <c r="F2241" s="15">
        <v>800</v>
      </c>
      <c r="G2241" t="s">
        <v>195</v>
      </c>
      <c r="H2241" t="e">
        <f>VLOOKUP(A2241,网银退!H:L,5,FALSE)</f>
        <v>#N/A</v>
      </c>
    </row>
    <row r="2242" spans="1:8" ht="14.25">
      <c r="A2242" t="s">
        <v>18272</v>
      </c>
      <c r="B2242" t="s">
        <v>8626</v>
      </c>
      <c r="C2242" t="s">
        <v>19104</v>
      </c>
      <c r="D2242" t="s">
        <v>569</v>
      </c>
      <c r="E2242" t="s">
        <v>18274</v>
      </c>
      <c r="F2242" s="15">
        <v>3968.81</v>
      </c>
      <c r="G2242" t="s">
        <v>195</v>
      </c>
      <c r="H2242" t="e">
        <f>VLOOKUP(A2242,网银退!H:L,5,FALSE)</f>
        <v>#N/A</v>
      </c>
    </row>
    <row r="2243" spans="1:8" ht="14.25">
      <c r="A2243" t="s">
        <v>18276</v>
      </c>
      <c r="B2243" t="s">
        <v>8630</v>
      </c>
      <c r="C2243" t="s">
        <v>19104</v>
      </c>
      <c r="D2243" t="s">
        <v>569</v>
      </c>
      <c r="E2243" t="s">
        <v>18278</v>
      </c>
      <c r="F2243" s="15">
        <v>1798</v>
      </c>
      <c r="G2243" t="s">
        <v>195</v>
      </c>
      <c r="H2243" t="e">
        <f>VLOOKUP(A2243,网银退!H:L,5,FALSE)</f>
        <v>#N/A</v>
      </c>
    </row>
    <row r="2244" spans="1:8" ht="14.25">
      <c r="A2244" t="s">
        <v>18280</v>
      </c>
      <c r="B2244" t="s">
        <v>8634</v>
      </c>
      <c r="C2244" t="s">
        <v>19104</v>
      </c>
      <c r="D2244" t="s">
        <v>569</v>
      </c>
      <c r="E2244" t="s">
        <v>18282</v>
      </c>
      <c r="F2244" s="15">
        <v>189.5</v>
      </c>
      <c r="G2244" t="s">
        <v>195</v>
      </c>
      <c r="H2244" t="e">
        <f>VLOOKUP(A2244,网银退!H:L,5,FALSE)</f>
        <v>#N/A</v>
      </c>
    </row>
    <row r="2245" spans="1:8" ht="14.25">
      <c r="A2245" t="s">
        <v>18284</v>
      </c>
      <c r="B2245" t="s">
        <v>8638</v>
      </c>
      <c r="C2245" t="s">
        <v>19104</v>
      </c>
      <c r="D2245" t="s">
        <v>569</v>
      </c>
      <c r="E2245" t="s">
        <v>18286</v>
      </c>
      <c r="F2245" s="15">
        <v>155</v>
      </c>
      <c r="G2245" t="s">
        <v>195</v>
      </c>
      <c r="H2245" t="e">
        <f>VLOOKUP(A2245,网银退!H:L,5,FALSE)</f>
        <v>#N/A</v>
      </c>
    </row>
    <row r="2246" spans="1:8" ht="14.25">
      <c r="A2246" t="s">
        <v>18288</v>
      </c>
      <c r="B2246" t="s">
        <v>8641</v>
      </c>
      <c r="C2246" t="s">
        <v>19104</v>
      </c>
      <c r="D2246" t="s">
        <v>569</v>
      </c>
      <c r="E2246" t="s">
        <v>18290</v>
      </c>
      <c r="F2246" s="15">
        <v>494.5</v>
      </c>
      <c r="G2246" t="s">
        <v>195</v>
      </c>
      <c r="H2246" t="e">
        <f>VLOOKUP(A2246,网银退!H:L,5,FALSE)</f>
        <v>#N/A</v>
      </c>
    </row>
    <row r="2247" spans="1:8" ht="14.25">
      <c r="A2247" t="s">
        <v>18292</v>
      </c>
      <c r="B2247" t="s">
        <v>8645</v>
      </c>
      <c r="C2247" t="s">
        <v>19104</v>
      </c>
      <c r="D2247" t="s">
        <v>569</v>
      </c>
      <c r="E2247" t="s">
        <v>18294</v>
      </c>
      <c r="F2247" s="15">
        <v>32331</v>
      </c>
      <c r="G2247" t="s">
        <v>195</v>
      </c>
      <c r="H2247" t="e">
        <f>VLOOKUP(A2247,网银退!H:L,5,FALSE)</f>
        <v>#N/A</v>
      </c>
    </row>
    <row r="2248" spans="1:8" ht="14.25">
      <c r="A2248" t="s">
        <v>18296</v>
      </c>
      <c r="B2248" t="s">
        <v>8649</v>
      </c>
      <c r="C2248" t="s">
        <v>19104</v>
      </c>
      <c r="D2248" t="s">
        <v>569</v>
      </c>
      <c r="E2248" t="s">
        <v>18298</v>
      </c>
      <c r="F2248" s="15">
        <v>799.92</v>
      </c>
      <c r="G2248" t="s">
        <v>195</v>
      </c>
      <c r="H2248" t="e">
        <f>VLOOKUP(A2248,网银退!H:L,5,FALSE)</f>
        <v>#N/A</v>
      </c>
    </row>
    <row r="2249" spans="1:8" ht="14.25">
      <c r="A2249" t="s">
        <v>18300</v>
      </c>
      <c r="B2249" t="s">
        <v>8653</v>
      </c>
      <c r="C2249" t="s">
        <v>19104</v>
      </c>
      <c r="D2249" t="s">
        <v>569</v>
      </c>
      <c r="E2249" t="s">
        <v>18298</v>
      </c>
      <c r="F2249" s="15">
        <v>18.5</v>
      </c>
      <c r="G2249" t="s">
        <v>195</v>
      </c>
      <c r="H2249" t="e">
        <f>VLOOKUP(A2249,网银退!H:L,5,FALSE)</f>
        <v>#N/A</v>
      </c>
    </row>
    <row r="2250" spans="1:8" ht="14.25">
      <c r="A2250" t="s">
        <v>18303</v>
      </c>
      <c r="B2250" t="s">
        <v>8657</v>
      </c>
      <c r="C2250" t="s">
        <v>19104</v>
      </c>
      <c r="D2250" t="s">
        <v>569</v>
      </c>
      <c r="E2250" t="s">
        <v>18305</v>
      </c>
      <c r="F2250" s="15">
        <v>1000</v>
      </c>
      <c r="G2250" t="s">
        <v>195</v>
      </c>
      <c r="H2250" t="e">
        <f>VLOOKUP(A2250,网银退!H:L,5,FALSE)</f>
        <v>#N/A</v>
      </c>
    </row>
    <row r="2251" spans="1:8" ht="14.25">
      <c r="A2251" t="s">
        <v>18307</v>
      </c>
      <c r="B2251" t="s">
        <v>8661</v>
      </c>
      <c r="C2251" t="s">
        <v>19104</v>
      </c>
      <c r="D2251" t="s">
        <v>569</v>
      </c>
      <c r="E2251" t="s">
        <v>18309</v>
      </c>
      <c r="F2251" s="15">
        <v>5200</v>
      </c>
      <c r="G2251" t="s">
        <v>195</v>
      </c>
      <c r="H2251" t="e">
        <f>VLOOKUP(A2251,网银退!H:L,5,FALSE)</f>
        <v>#N/A</v>
      </c>
    </row>
    <row r="2252" spans="1:8" ht="14.25">
      <c r="A2252" t="s">
        <v>18311</v>
      </c>
      <c r="B2252" t="s">
        <v>8665</v>
      </c>
      <c r="C2252" t="s">
        <v>19104</v>
      </c>
      <c r="D2252" t="s">
        <v>569</v>
      </c>
      <c r="E2252" t="s">
        <v>18313</v>
      </c>
      <c r="F2252" s="15">
        <v>8056.39</v>
      </c>
      <c r="G2252" t="s">
        <v>195</v>
      </c>
      <c r="H2252" t="e">
        <f>VLOOKUP(A2252,网银退!H:L,5,FALSE)</f>
        <v>#N/A</v>
      </c>
    </row>
    <row r="2253" spans="1:8" ht="14.25">
      <c r="A2253" t="s">
        <v>18315</v>
      </c>
      <c r="B2253" t="s">
        <v>8669</v>
      </c>
      <c r="C2253" t="s">
        <v>19104</v>
      </c>
      <c r="D2253" t="s">
        <v>569</v>
      </c>
      <c r="E2253" t="s">
        <v>18317</v>
      </c>
      <c r="F2253" s="15">
        <v>530</v>
      </c>
      <c r="G2253" t="s">
        <v>195</v>
      </c>
      <c r="H2253" t="e">
        <f>VLOOKUP(A2253,网银退!H:L,5,FALSE)</f>
        <v>#N/A</v>
      </c>
    </row>
    <row r="2254" spans="1:8" ht="14.25">
      <c r="A2254" t="s">
        <v>18319</v>
      </c>
      <c r="B2254" t="s">
        <v>8673</v>
      </c>
      <c r="C2254" t="s">
        <v>19104</v>
      </c>
      <c r="D2254" t="s">
        <v>569</v>
      </c>
      <c r="E2254" t="s">
        <v>18321</v>
      </c>
      <c r="F2254" s="15">
        <v>100</v>
      </c>
      <c r="G2254" t="s">
        <v>195</v>
      </c>
      <c r="H2254" t="e">
        <f>VLOOKUP(A2254,网银退!H:L,5,FALSE)</f>
        <v>#N/A</v>
      </c>
    </row>
    <row r="2255" spans="1:8" ht="14.25">
      <c r="A2255" t="s">
        <v>18323</v>
      </c>
      <c r="B2255" t="s">
        <v>8677</v>
      </c>
      <c r="C2255" t="s">
        <v>19104</v>
      </c>
      <c r="D2255" t="s">
        <v>569</v>
      </c>
      <c r="E2255" t="s">
        <v>18325</v>
      </c>
      <c r="F2255" s="15">
        <v>2283.1</v>
      </c>
      <c r="G2255" t="s">
        <v>195</v>
      </c>
      <c r="H2255" t="e">
        <f>VLOOKUP(A2255,网银退!H:L,5,FALSE)</f>
        <v>#N/A</v>
      </c>
    </row>
    <row r="2256" spans="1:8" ht="14.25">
      <c r="A2256" t="s">
        <v>18327</v>
      </c>
      <c r="B2256" t="s">
        <v>8681</v>
      </c>
      <c r="C2256" t="s">
        <v>19104</v>
      </c>
      <c r="D2256" t="s">
        <v>569</v>
      </c>
      <c r="E2256" t="s">
        <v>18329</v>
      </c>
      <c r="F2256" s="15">
        <v>572.64</v>
      </c>
      <c r="G2256" t="s">
        <v>195</v>
      </c>
      <c r="H2256" t="e">
        <f>VLOOKUP(A2256,网银退!H:L,5,FALSE)</f>
        <v>#N/A</v>
      </c>
    </row>
    <row r="2257" spans="1:8" ht="14.25">
      <c r="A2257" t="s">
        <v>18331</v>
      </c>
      <c r="B2257" t="s">
        <v>8685</v>
      </c>
      <c r="C2257" t="s">
        <v>19104</v>
      </c>
      <c r="D2257" t="s">
        <v>569</v>
      </c>
      <c r="E2257" t="s">
        <v>18333</v>
      </c>
      <c r="F2257" s="15">
        <v>1000</v>
      </c>
      <c r="G2257" t="s">
        <v>195</v>
      </c>
      <c r="H2257" t="e">
        <f>VLOOKUP(A2257,网银退!H:L,5,FALSE)</f>
        <v>#N/A</v>
      </c>
    </row>
    <row r="2258" spans="1:8" ht="14.25">
      <c r="A2258" t="s">
        <v>18335</v>
      </c>
      <c r="B2258" t="s">
        <v>8689</v>
      </c>
      <c r="C2258" t="s">
        <v>19104</v>
      </c>
      <c r="D2258" t="s">
        <v>569</v>
      </c>
      <c r="E2258" t="s">
        <v>18337</v>
      </c>
      <c r="F2258" s="15">
        <v>770</v>
      </c>
      <c r="G2258" t="s">
        <v>195</v>
      </c>
      <c r="H2258" t="e">
        <f>VLOOKUP(A2258,网银退!H:L,5,FALSE)</f>
        <v>#N/A</v>
      </c>
    </row>
    <row r="2259" spans="1:8" ht="14.25">
      <c r="A2259" t="s">
        <v>18340</v>
      </c>
      <c r="B2259" t="s">
        <v>18339</v>
      </c>
      <c r="C2259" t="s">
        <v>19104</v>
      </c>
      <c r="D2259" t="s">
        <v>569</v>
      </c>
      <c r="E2259" t="s">
        <v>18337</v>
      </c>
      <c r="F2259" s="15">
        <v>1912</v>
      </c>
      <c r="G2259" t="s">
        <v>210</v>
      </c>
      <c r="H2259" t="e">
        <f>VLOOKUP(A2259,网银退!H:L,5,FALSE)</f>
        <v>#N/A</v>
      </c>
    </row>
    <row r="2260" spans="1:8" ht="14.25">
      <c r="A2260" t="s">
        <v>18343</v>
      </c>
      <c r="B2260" t="s">
        <v>8696</v>
      </c>
      <c r="C2260" t="s">
        <v>19104</v>
      </c>
      <c r="D2260" t="s">
        <v>569</v>
      </c>
      <c r="E2260" t="s">
        <v>18345</v>
      </c>
      <c r="F2260" s="15">
        <v>200</v>
      </c>
      <c r="G2260" t="s">
        <v>195</v>
      </c>
      <c r="H2260" t="e">
        <f>VLOOKUP(A2260,网银退!H:L,5,FALSE)</f>
        <v>#N/A</v>
      </c>
    </row>
    <row r="2261" spans="1:8" ht="14.25">
      <c r="A2261" t="s">
        <v>18347</v>
      </c>
      <c r="B2261" t="s">
        <v>8700</v>
      </c>
      <c r="C2261" t="s">
        <v>19104</v>
      </c>
      <c r="D2261" t="s">
        <v>569</v>
      </c>
      <c r="E2261" t="s">
        <v>18349</v>
      </c>
      <c r="F2261" s="15">
        <v>482.5</v>
      </c>
      <c r="G2261" t="s">
        <v>210</v>
      </c>
      <c r="H2261" t="e">
        <f>VLOOKUP(A2261,网银退!H:L,5,FALSE)</f>
        <v>#N/A</v>
      </c>
    </row>
    <row r="2262" spans="1:8" ht="14.25">
      <c r="A2262" t="s">
        <v>18351</v>
      </c>
      <c r="B2262" t="s">
        <v>8704</v>
      </c>
      <c r="C2262" t="s">
        <v>19104</v>
      </c>
      <c r="D2262" t="s">
        <v>569</v>
      </c>
      <c r="E2262" t="s">
        <v>18353</v>
      </c>
      <c r="F2262" s="15">
        <v>523.5</v>
      </c>
      <c r="G2262" t="s">
        <v>195</v>
      </c>
      <c r="H2262" t="e">
        <f>VLOOKUP(A2262,网银退!H:L,5,FALSE)</f>
        <v>#N/A</v>
      </c>
    </row>
    <row r="2263" spans="1:8" ht="14.25">
      <c r="A2263" t="s">
        <v>18354</v>
      </c>
      <c r="B2263" t="s">
        <v>8707</v>
      </c>
      <c r="C2263" t="s">
        <v>19104</v>
      </c>
      <c r="D2263" t="s">
        <v>569</v>
      </c>
      <c r="E2263" t="s">
        <v>18356</v>
      </c>
      <c r="F2263" s="15">
        <v>55</v>
      </c>
      <c r="G2263" t="s">
        <v>210</v>
      </c>
      <c r="H2263" t="e">
        <f>VLOOKUP(A2263,网银退!H:L,5,FALSE)</f>
        <v>#N/A</v>
      </c>
    </row>
    <row r="2264" spans="1:8" ht="14.25">
      <c r="A2264" t="s">
        <v>18358</v>
      </c>
      <c r="B2264" t="s">
        <v>8711</v>
      </c>
      <c r="C2264" t="s">
        <v>19104</v>
      </c>
      <c r="D2264" t="s">
        <v>569</v>
      </c>
      <c r="E2264" t="s">
        <v>18360</v>
      </c>
      <c r="F2264" s="15">
        <v>58.92</v>
      </c>
      <c r="G2264" t="s">
        <v>210</v>
      </c>
      <c r="H2264" t="e">
        <f>VLOOKUP(A2264,网银退!H:L,5,FALSE)</f>
        <v>#N/A</v>
      </c>
    </row>
    <row r="2265" spans="1:8" ht="14.25">
      <c r="A2265" t="s">
        <v>18362</v>
      </c>
      <c r="B2265" t="s">
        <v>8715</v>
      </c>
      <c r="C2265" t="s">
        <v>19104</v>
      </c>
      <c r="D2265" t="s">
        <v>569</v>
      </c>
      <c r="E2265" t="s">
        <v>18364</v>
      </c>
      <c r="F2265" s="15">
        <v>647</v>
      </c>
      <c r="G2265" t="s">
        <v>195</v>
      </c>
      <c r="H2265" t="e">
        <f>VLOOKUP(A2265,网银退!H:L,5,FALSE)</f>
        <v>#N/A</v>
      </c>
    </row>
    <row r="2266" spans="1:8" ht="14.25">
      <c r="A2266" t="s">
        <v>18366</v>
      </c>
      <c r="B2266" t="s">
        <v>8719</v>
      </c>
      <c r="C2266" t="s">
        <v>19104</v>
      </c>
      <c r="D2266" t="s">
        <v>569</v>
      </c>
      <c r="E2266" t="s">
        <v>18368</v>
      </c>
      <c r="F2266" s="15">
        <v>41112.559999999998</v>
      </c>
      <c r="G2266" t="s">
        <v>195</v>
      </c>
      <c r="H2266" t="e">
        <f>VLOOKUP(A2266,网银退!H:L,5,FALSE)</f>
        <v>#N/A</v>
      </c>
    </row>
    <row r="2267" spans="1:8" ht="14.25">
      <c r="A2267" t="s">
        <v>18370</v>
      </c>
      <c r="B2267" t="s">
        <v>8723</v>
      </c>
      <c r="C2267" t="s">
        <v>19104</v>
      </c>
      <c r="D2267" t="s">
        <v>569</v>
      </c>
      <c r="E2267" t="s">
        <v>18372</v>
      </c>
      <c r="F2267" s="15">
        <v>345</v>
      </c>
      <c r="G2267" t="s">
        <v>195</v>
      </c>
      <c r="H2267" t="e">
        <f>VLOOKUP(A2267,网银退!H:L,5,FALSE)</f>
        <v>#N/A</v>
      </c>
    </row>
    <row r="2268" spans="1:8" ht="14.25">
      <c r="A2268" t="s">
        <v>18374</v>
      </c>
      <c r="B2268" t="s">
        <v>8727</v>
      </c>
      <c r="C2268" t="s">
        <v>19104</v>
      </c>
      <c r="D2268" t="s">
        <v>569</v>
      </c>
      <c r="E2268" t="s">
        <v>18376</v>
      </c>
      <c r="F2268" s="15">
        <v>2467.92</v>
      </c>
      <c r="G2268" t="s">
        <v>195</v>
      </c>
      <c r="H2268" t="e">
        <f>VLOOKUP(A2268,网银退!H:L,5,FALSE)</f>
        <v>#N/A</v>
      </c>
    </row>
    <row r="2269" spans="1:8" ht="14.25">
      <c r="A2269" t="s">
        <v>18378</v>
      </c>
      <c r="B2269" t="s">
        <v>8731</v>
      </c>
      <c r="C2269" t="s">
        <v>19104</v>
      </c>
      <c r="D2269" t="s">
        <v>569</v>
      </c>
      <c r="E2269" t="s">
        <v>18380</v>
      </c>
      <c r="F2269" s="15">
        <v>716.25</v>
      </c>
      <c r="G2269" t="s">
        <v>195</v>
      </c>
      <c r="H2269" t="e">
        <f>VLOOKUP(A2269,网银退!H:L,5,FALSE)</f>
        <v>#N/A</v>
      </c>
    </row>
    <row r="2270" spans="1:8" ht="14.25">
      <c r="A2270" t="s">
        <v>18382</v>
      </c>
      <c r="B2270" t="s">
        <v>8735</v>
      </c>
      <c r="C2270" t="s">
        <v>19104</v>
      </c>
      <c r="D2270" t="s">
        <v>569</v>
      </c>
      <c r="E2270" t="s">
        <v>18384</v>
      </c>
      <c r="F2270" s="15">
        <v>500</v>
      </c>
      <c r="G2270" t="s">
        <v>195</v>
      </c>
      <c r="H2270" t="e">
        <f>VLOOKUP(A2270,网银退!H:L,5,FALSE)</f>
        <v>#N/A</v>
      </c>
    </row>
    <row r="2271" spans="1:8" ht="14.25">
      <c r="A2271" t="s">
        <v>18386</v>
      </c>
      <c r="B2271" t="s">
        <v>8739</v>
      </c>
      <c r="C2271" t="s">
        <v>19104</v>
      </c>
      <c r="D2271" t="s">
        <v>569</v>
      </c>
      <c r="E2271" t="s">
        <v>14719</v>
      </c>
      <c r="F2271" s="15">
        <v>153</v>
      </c>
      <c r="G2271" t="s">
        <v>195</v>
      </c>
      <c r="H2271" t="e">
        <f>VLOOKUP(A2271,网银退!H:L,5,FALSE)</f>
        <v>#N/A</v>
      </c>
    </row>
    <row r="2272" spans="1:8" ht="14.25">
      <c r="A2272" t="s">
        <v>18389</v>
      </c>
      <c r="B2272" t="s">
        <v>8741</v>
      </c>
      <c r="C2272" t="s">
        <v>19104</v>
      </c>
      <c r="D2272" t="s">
        <v>569</v>
      </c>
      <c r="E2272" t="s">
        <v>18391</v>
      </c>
      <c r="F2272" s="15">
        <v>68.42</v>
      </c>
      <c r="G2272" t="s">
        <v>195</v>
      </c>
      <c r="H2272" t="e">
        <f>VLOOKUP(A2272,网银退!H:L,5,FALSE)</f>
        <v>#N/A</v>
      </c>
    </row>
    <row r="2273" spans="1:8" ht="14.25">
      <c r="A2273" t="s">
        <v>18393</v>
      </c>
      <c r="B2273" t="s">
        <v>8745</v>
      </c>
      <c r="C2273" t="s">
        <v>19104</v>
      </c>
      <c r="D2273" t="s">
        <v>569</v>
      </c>
      <c r="E2273" t="s">
        <v>18395</v>
      </c>
      <c r="F2273" s="15">
        <v>2339.58</v>
      </c>
      <c r="G2273" t="s">
        <v>195</v>
      </c>
      <c r="H2273" t="e">
        <f>VLOOKUP(A2273,网银退!H:L,5,FALSE)</f>
        <v>#N/A</v>
      </c>
    </row>
    <row r="2274" spans="1:8" ht="14.25">
      <c r="A2274" t="s">
        <v>18397</v>
      </c>
      <c r="B2274" t="s">
        <v>8749</v>
      </c>
      <c r="C2274" t="s">
        <v>19104</v>
      </c>
      <c r="D2274" t="s">
        <v>569</v>
      </c>
      <c r="E2274" t="s">
        <v>18399</v>
      </c>
      <c r="F2274" s="15">
        <v>44959.97</v>
      </c>
      <c r="G2274" t="s">
        <v>195</v>
      </c>
      <c r="H2274" t="e">
        <f>VLOOKUP(A2274,网银退!H:L,5,FALSE)</f>
        <v>#N/A</v>
      </c>
    </row>
    <row r="2275" spans="1:8" ht="14.25">
      <c r="A2275" t="s">
        <v>18401</v>
      </c>
      <c r="B2275" t="s">
        <v>8753</v>
      </c>
      <c r="C2275" t="s">
        <v>19104</v>
      </c>
      <c r="D2275" t="s">
        <v>569</v>
      </c>
      <c r="E2275" t="s">
        <v>18403</v>
      </c>
      <c r="F2275" s="15">
        <v>50</v>
      </c>
      <c r="G2275" t="s">
        <v>195</v>
      </c>
      <c r="H2275" t="e">
        <f>VLOOKUP(A2275,网银退!H:L,5,FALSE)</f>
        <v>#N/A</v>
      </c>
    </row>
    <row r="2276" spans="1:8" ht="14.25">
      <c r="A2276" t="s">
        <v>18405</v>
      </c>
      <c r="B2276" t="s">
        <v>8757</v>
      </c>
      <c r="C2276" t="s">
        <v>19104</v>
      </c>
      <c r="D2276" t="s">
        <v>569</v>
      </c>
      <c r="E2276" t="s">
        <v>17909</v>
      </c>
      <c r="F2276" s="15">
        <v>819</v>
      </c>
      <c r="G2276" t="s">
        <v>210</v>
      </c>
      <c r="H2276" t="e">
        <f>VLOOKUP(A2276,网银退!H:L,5,FALSE)</f>
        <v>#N/A</v>
      </c>
    </row>
    <row r="2277" spans="1:8" ht="14.25">
      <c r="A2277" t="s">
        <v>18408</v>
      </c>
      <c r="B2277" t="s">
        <v>8759</v>
      </c>
      <c r="C2277" t="s">
        <v>19104</v>
      </c>
      <c r="D2277" t="s">
        <v>569</v>
      </c>
      <c r="E2277" t="s">
        <v>18410</v>
      </c>
      <c r="F2277" s="15">
        <v>254.4</v>
      </c>
      <c r="G2277" t="s">
        <v>195</v>
      </c>
      <c r="H2277" t="e">
        <f>VLOOKUP(A2277,网银退!H:L,5,FALSE)</f>
        <v>#N/A</v>
      </c>
    </row>
  </sheetData>
  <autoFilter ref="A1:R1784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  <vt:lpstr>网银退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2017-08-16T15:43:22Z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